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8800" windowHeight="12180" firstSheet="1" activeTab="1"/>
  </bookViews>
  <sheets>
    <sheet name="Project Instructions" sheetId="1" r:id="rId1"/>
    <sheet name="Dataset" sheetId="2" r:id="rId2"/>
    <sheet name="Que_1" sheetId="6" r:id="rId3"/>
    <sheet name="Que_2" sheetId="7" r:id="rId4"/>
    <sheet name="Que_3" sheetId="9" r:id="rId5"/>
    <sheet name="Que_4" sheetId="11" r:id="rId6"/>
    <sheet name="Que_5" sheetId="12" r:id="rId7"/>
    <sheet name="Que_6" sheetId="13" r:id="rId8"/>
    <sheet name="Que_7" sheetId="14" r:id="rId9"/>
    <sheet name="Que_8" sheetId="16" r:id="rId10"/>
    <sheet name="Que_9" sheetId="17" r:id="rId11"/>
    <sheet name="Que_10" sheetId="18" r:id="rId12"/>
  </sheets>
  <definedNames>
    <definedName name="_xlnm._FilterDatabase" localSheetId="8" hidden="1">Que_7!$M$3:$M$202</definedName>
    <definedName name="Slicer_Customer_Name">#N/A</definedName>
    <definedName name="Slicer_Product_Category">#N/A</definedName>
    <definedName name="Slicer_Region">#N/A</definedName>
  </definedNames>
  <calcPr calcId="162913"/>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15" i="14" l="1"/>
  <c r="J116" i="14"/>
  <c r="J117" i="14"/>
  <c r="J118" i="14"/>
  <c r="J119" i="14"/>
  <c r="J120" i="14"/>
  <c r="J121" i="14"/>
  <c r="J122" i="14"/>
  <c r="J123" i="14"/>
  <c r="J124" i="14"/>
  <c r="J125" i="14"/>
  <c r="J126" i="14"/>
  <c r="J127" i="14"/>
  <c r="J128" i="14"/>
  <c r="J129" i="14"/>
  <c r="J130" i="14"/>
  <c r="J131" i="14"/>
  <c r="J132" i="14"/>
  <c r="J133" i="14"/>
  <c r="J4" i="14"/>
  <c r="J48" i="14"/>
  <c r="J49" i="14"/>
  <c r="J50" i="14"/>
  <c r="J51" i="14"/>
  <c r="J52" i="14"/>
  <c r="J53" i="14"/>
  <c r="J54" i="14"/>
  <c r="J55" i="14"/>
  <c r="J56" i="14"/>
  <c r="J57" i="14"/>
  <c r="J58" i="14"/>
  <c r="J59" i="14"/>
  <c r="J60" i="14"/>
  <c r="J61" i="14"/>
  <c r="J62" i="14"/>
  <c r="J63" i="14"/>
  <c r="J9" i="14"/>
  <c r="J185" i="14"/>
  <c r="J186" i="14"/>
  <c r="J187" i="14"/>
  <c r="J188" i="14"/>
  <c r="J189" i="14"/>
  <c r="J190" i="14"/>
  <c r="J191" i="14"/>
  <c r="J192" i="14"/>
  <c r="J193" i="14"/>
  <c r="J194" i="14"/>
  <c r="J195" i="14"/>
  <c r="J196" i="14"/>
  <c r="J17" i="14"/>
  <c r="J160" i="14"/>
  <c r="J161" i="14"/>
  <c r="J162" i="14"/>
  <c r="J163" i="14"/>
  <c r="J164" i="14"/>
  <c r="J165" i="14"/>
  <c r="J166" i="14"/>
  <c r="J167" i="14"/>
  <c r="J168" i="14"/>
  <c r="J169" i="14"/>
  <c r="J170" i="14"/>
  <c r="J27" i="14"/>
  <c r="J84" i="14"/>
  <c r="J85" i="14"/>
  <c r="J86" i="14"/>
  <c r="J87" i="14"/>
  <c r="J88" i="14"/>
  <c r="J89" i="14"/>
  <c r="J90" i="14"/>
  <c r="J91" i="14"/>
  <c r="J35" i="14"/>
  <c r="J65" i="14"/>
  <c r="J66" i="14"/>
  <c r="J67" i="14"/>
  <c r="J68" i="14"/>
  <c r="J69" i="14"/>
  <c r="J70" i="14"/>
  <c r="J71" i="14"/>
  <c r="J72" i="14"/>
  <c r="J73" i="14"/>
  <c r="J41" i="14"/>
  <c r="J147" i="14"/>
  <c r="J148" i="14"/>
  <c r="J149" i="14"/>
  <c r="J150" i="14"/>
  <c r="J151" i="14"/>
  <c r="J152" i="14"/>
  <c r="J153" i="14"/>
  <c r="J47" i="14"/>
  <c r="J18" i="14"/>
  <c r="J19" i="14"/>
  <c r="J20" i="14"/>
  <c r="J21" i="14"/>
  <c r="J22" i="14"/>
  <c r="J23" i="14"/>
  <c r="J24" i="14"/>
  <c r="J25" i="14"/>
  <c r="J26" i="14"/>
  <c r="J64" i="14"/>
  <c r="J75" i="14"/>
  <c r="J76" i="14"/>
  <c r="J77" i="14"/>
  <c r="J78" i="14"/>
  <c r="J79" i="14"/>
  <c r="J80" i="14"/>
  <c r="J81" i="14"/>
  <c r="J82" i="14"/>
  <c r="J74" i="14"/>
  <c r="J28" i="14"/>
  <c r="J29" i="14"/>
  <c r="J30" i="14"/>
  <c r="J31" i="14"/>
  <c r="J32" i="14"/>
  <c r="J33" i="14"/>
  <c r="J34" i="14"/>
  <c r="J83" i="14"/>
  <c r="J93" i="14"/>
  <c r="J94" i="14"/>
  <c r="J95" i="14"/>
  <c r="J96" i="14"/>
  <c r="J97" i="14"/>
  <c r="J98" i="14"/>
  <c r="J92" i="14"/>
  <c r="J10" i="14"/>
  <c r="J11" i="14"/>
  <c r="J12" i="14"/>
  <c r="J13" i="14"/>
  <c r="J14" i="14"/>
  <c r="J15" i="14"/>
  <c r="J16" i="14"/>
  <c r="J99" i="14"/>
  <c r="J42" i="14"/>
  <c r="J43" i="14"/>
  <c r="J44" i="14"/>
  <c r="J45" i="14"/>
  <c r="J46" i="14"/>
  <c r="J102" i="14"/>
  <c r="J172" i="14"/>
  <c r="J173" i="14"/>
  <c r="J174" i="14"/>
  <c r="J175" i="14"/>
  <c r="J176" i="14"/>
  <c r="J177" i="14"/>
  <c r="J106" i="14"/>
  <c r="J141" i="14"/>
  <c r="J142" i="14"/>
  <c r="J143" i="14"/>
  <c r="J144" i="14"/>
  <c r="J145" i="14"/>
  <c r="J107" i="14"/>
  <c r="J108" i="14"/>
  <c r="J109" i="14"/>
  <c r="J110" i="14"/>
  <c r="J111" i="14"/>
  <c r="J112" i="14"/>
  <c r="J114" i="14"/>
  <c r="J5" i="14"/>
  <c r="J6" i="14"/>
  <c r="J7" i="14"/>
  <c r="J8" i="14"/>
  <c r="J134" i="14"/>
  <c r="J135" i="14"/>
  <c r="J136" i="14"/>
  <c r="J137" i="14"/>
  <c r="J138" i="14"/>
  <c r="J139" i="14"/>
  <c r="J140" i="14"/>
  <c r="J198" i="14"/>
  <c r="J199" i="14"/>
  <c r="J200" i="14"/>
  <c r="J201" i="14"/>
  <c r="J202" i="14"/>
  <c r="J146" i="14"/>
  <c r="J36" i="14"/>
  <c r="J37" i="14"/>
  <c r="J38" i="14"/>
  <c r="J39" i="14"/>
  <c r="J40" i="14"/>
  <c r="J154" i="14"/>
  <c r="J155" i="14"/>
  <c r="J156" i="14"/>
  <c r="J157" i="14"/>
  <c r="J158" i="14"/>
  <c r="J159" i="14"/>
  <c r="J103" i="14"/>
  <c r="J104" i="14"/>
  <c r="J105" i="14"/>
  <c r="J171" i="14"/>
  <c r="J181" i="14"/>
  <c r="J182" i="14"/>
  <c r="J183" i="14"/>
  <c r="J178" i="14"/>
  <c r="J100" i="14"/>
  <c r="J101" i="14"/>
  <c r="J180" i="14"/>
  <c r="J179" i="14"/>
  <c r="J184" i="14"/>
  <c r="J113" i="14"/>
  <c r="J197" i="14"/>
  <c r="J203" i="14"/>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alcChain>
</file>

<file path=xl/sharedStrings.xml><?xml version="1.0" encoding="utf-8"?>
<sst xmlns="http://schemas.openxmlformats.org/spreadsheetml/2006/main" count="3576" uniqueCount="147">
  <si>
    <t>PR. 2 Analyzer</t>
  </si>
  <si>
    <r>
      <rPr>
        <b/>
        <sz val="11"/>
        <color theme="1"/>
        <rFont val="Calibri"/>
      </rPr>
      <t xml:space="preserve">Topics:
</t>
    </r>
    <r>
      <rPr>
        <sz val="11"/>
        <color theme="1"/>
        <rFont val="Calibri"/>
      </rPr>
      <t xml:space="preserve">- Conditional Formatting
 - WHAT IF Analysis
 - Linear Regression (Using Data Analysis Toolpak)
 - Data Analysis Feature (Descriptive Stats, Regression, Histogram)
 - Data Storytelling
 - Add Symbols or Arrows in Custom Formatting
 - Create Timestamp
 - Find High-Value Customers using Groupby(), index(), and match() combination
 - Advanced Descriptive Analytics
 - Pivot Table with Dashboard
 - Creating bar charts
 - Creating line charts
 - Creating pie charts
</t>
    </r>
    <r>
      <rPr>
        <b/>
        <sz val="11"/>
        <color rgb="FF38761D"/>
        <rFont val="Calibri"/>
      </rPr>
      <t>Main Tasks:</t>
    </r>
    <r>
      <rPr>
        <sz val="11"/>
        <color rgb="FF38761D"/>
        <rFont val="Calibri"/>
      </rPr>
      <t xml:space="preserve">
1. Apply conditional formatting to highlight top 10 customers based on total purchase.
2. Perform WHAT IF Analysis to see impact of changing discount on total profit.
3. Use Data Analysis Toolpak to run Linear Regression (Profit vs Sales).
4. Use 'Descriptive Statistics' from Analysis Toolpak on the dataset.
5. Add up/down arrows on monthly sales growth.
6. Create a timestamp column using NOW().
7. Identify high-value customers using index(), match(), and filters.
8. Create Pivot Table to analyze total sales by region and product.
9. Create bar, line, and pie charts to visualize KPIs.
10. Summarize insights using a dashboard.</t>
    </r>
    <r>
      <rPr>
        <sz val="11"/>
        <color theme="1"/>
        <rFont val="Calibri"/>
      </rPr>
      <t xml:space="preserve">
</t>
    </r>
    <r>
      <rPr>
        <b/>
        <sz val="11"/>
        <color theme="1"/>
        <rFont val="Calibri"/>
      </rPr>
      <t xml:space="preserve">Deliverable:
</t>
    </r>
    <r>
      <rPr>
        <sz val="11"/>
        <color theme="1"/>
        <rFont val="Calibri"/>
      </rPr>
      <t>Complete the given worksheet by applying the required formulas in respective sheets.</t>
    </r>
  </si>
  <si>
    <t>Customer_ID</t>
  </si>
  <si>
    <t>Customer_Name</t>
  </si>
  <si>
    <t>Region</t>
  </si>
  <si>
    <t>Product_Category</t>
  </si>
  <si>
    <t>Sales</t>
  </si>
  <si>
    <t>Quantity</t>
  </si>
  <si>
    <t>Discount</t>
  </si>
  <si>
    <t>Order_Date</t>
  </si>
  <si>
    <t>Profit</t>
  </si>
  <si>
    <t>CUST019</t>
  </si>
  <si>
    <t>James Davis</t>
  </si>
  <si>
    <t>West</t>
  </si>
  <si>
    <t>Books</t>
  </si>
  <si>
    <t>CUST012</t>
  </si>
  <si>
    <t>Robert Anderson</t>
  </si>
  <si>
    <t>Clothing</t>
  </si>
  <si>
    <t>CUST017</t>
  </si>
  <si>
    <t>James Taylor</t>
  </si>
  <si>
    <t>East</t>
  </si>
  <si>
    <t>CUST005</t>
  </si>
  <si>
    <t>South</t>
  </si>
  <si>
    <t>Electronics</t>
  </si>
  <si>
    <t>CUST030</t>
  </si>
  <si>
    <t>James Wilson</t>
  </si>
  <si>
    <t>North</t>
  </si>
  <si>
    <t>CUST007</t>
  </si>
  <si>
    <t>Michael Anderson</t>
  </si>
  <si>
    <t>Furniture</t>
  </si>
  <si>
    <t>CUST001</t>
  </si>
  <si>
    <t>Linda Wilson</t>
  </si>
  <si>
    <t>CUST026</t>
  </si>
  <si>
    <t>Mary Davis</t>
  </si>
  <si>
    <t>CUST009</t>
  </si>
  <si>
    <t>Linda Jackson</t>
  </si>
  <si>
    <t>Central</t>
  </si>
  <si>
    <t>CUST010</t>
  </si>
  <si>
    <t>David Thomas</t>
  </si>
  <si>
    <t>CUST014</t>
  </si>
  <si>
    <t>Emma Davis</t>
  </si>
  <si>
    <t>Office Supplies</t>
  </si>
  <si>
    <t>CUST023</t>
  </si>
  <si>
    <t>CUST029</t>
  </si>
  <si>
    <t>David Smith</t>
  </si>
  <si>
    <t>Sarah Anderson</t>
  </si>
  <si>
    <t>CUST008</t>
  </si>
  <si>
    <t>Lisa Thomas</t>
  </si>
  <si>
    <t>CUST006</t>
  </si>
  <si>
    <t>Mary Jackson</t>
  </si>
  <si>
    <t>Lisa Davis</t>
  </si>
  <si>
    <t>CUST022</t>
  </si>
  <si>
    <t>Linda Brown</t>
  </si>
  <si>
    <t>John Brown</t>
  </si>
  <si>
    <t>CUST028</t>
  </si>
  <si>
    <t>Linda Taylor</t>
  </si>
  <si>
    <t>CUST025</t>
  </si>
  <si>
    <t>David Brown</t>
  </si>
  <si>
    <t>David Davis</t>
  </si>
  <si>
    <t>CUST021</t>
  </si>
  <si>
    <t>CUST015</t>
  </si>
  <si>
    <t>Mary Wilson</t>
  </si>
  <si>
    <t>CUST016</t>
  </si>
  <si>
    <t>Emma Wilson</t>
  </si>
  <si>
    <t>Linda Davis</t>
  </si>
  <si>
    <t>CUST011</t>
  </si>
  <si>
    <t>Sarah Davis</t>
  </si>
  <si>
    <t>CUST002</t>
  </si>
  <si>
    <t>Emma Taylor</t>
  </si>
  <si>
    <t>CUST003</t>
  </si>
  <si>
    <t>CUST020</t>
  </si>
  <si>
    <t>Linda Moore</t>
  </si>
  <si>
    <t>CUST024</t>
  </si>
  <si>
    <t>David Anderson</t>
  </si>
  <si>
    <t>CUST004</t>
  </si>
  <si>
    <t>CUST013</t>
  </si>
  <si>
    <t>CUST027</t>
  </si>
  <si>
    <t>CUST018</t>
  </si>
  <si>
    <t>Apply conditional formatting to highlight top 10 customers based on total purchase.</t>
  </si>
  <si>
    <t>Perform WHAT IF Analysis to see impact of changing discount on total profit.</t>
  </si>
  <si>
    <t>Use Data Analysis Toolpak to run Linear Regression (Profit vs Sales).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</si>
  <si>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</si>
  <si>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</si>
  <si>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</si>
  <si>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</si>
  <si>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</si>
  <si>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</si>
  <si>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</si>
  <si>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</si>
  <si>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</si>
  <si>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</si>
  <si>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</si>
  <si>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</si>
  <si>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</si>
  <si>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</si>
  <si>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</si>
  <si>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</si>
  <si>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</si>
  <si>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</si>
  <si>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</si>
  <si>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</si>
  <si>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</si>
  <si>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</si>
  <si>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</si>
  <si>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</si>
  <si>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</si>
  <si>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Use 'Descriptive Statistics' from Analysis Toolpak on the dataset.</t>
  </si>
  <si>
    <t>Mean</t>
  </si>
  <si>
    <t>Median</t>
  </si>
  <si>
    <t>Mode</t>
  </si>
  <si>
    <t>Standard Deviation</t>
  </si>
  <si>
    <t>Sample Variance</t>
  </si>
  <si>
    <t>Kurtosis</t>
  </si>
  <si>
    <t>Skewness</t>
  </si>
  <si>
    <t>Range</t>
  </si>
  <si>
    <t>Minimum</t>
  </si>
  <si>
    <t>Maximum</t>
  </si>
  <si>
    <t>Sum</t>
  </si>
  <si>
    <t>Count</t>
  </si>
  <si>
    <t>Add up/down arrows on monthly sales growth.</t>
  </si>
  <si>
    <t>Row Labels</t>
  </si>
  <si>
    <t>Grand Total</t>
  </si>
  <si>
    <t>2024</t>
  </si>
  <si>
    <t>Apr</t>
  </si>
  <si>
    <t>May</t>
  </si>
  <si>
    <t>Jun</t>
  </si>
  <si>
    <t>Jul</t>
  </si>
  <si>
    <t>Aug</t>
  </si>
  <si>
    <t>Sep</t>
  </si>
  <si>
    <t>Oct</t>
  </si>
  <si>
    <t>Nov</t>
  </si>
  <si>
    <t>Dec</t>
  </si>
  <si>
    <t>2025</t>
  </si>
  <si>
    <t>Jan</t>
  </si>
  <si>
    <t>Feb</t>
  </si>
  <si>
    <t>Mar</t>
  </si>
  <si>
    <t>Sum of Sales</t>
  </si>
  <si>
    <t>Years</t>
  </si>
  <si>
    <t>Create a timestamp column using NOW().</t>
  </si>
  <si>
    <t>Timestamp</t>
  </si>
  <si>
    <t>Identify high-value customers using index(), match(), and filters.</t>
  </si>
  <si>
    <t>total_purchase_percustomer</t>
  </si>
  <si>
    <t>Top 10 Customers</t>
  </si>
  <si>
    <t>Create Pivot Table to analyze total sales by region and product.</t>
  </si>
  <si>
    <t>Column Labels</t>
  </si>
  <si>
    <t>Create bar, line, and pie charts to visualize KPIs.</t>
  </si>
  <si>
    <t>Sum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</si>
</sst>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2" x14ac:knownFonts="1">
    <font>
      <sz val="11"/>
      <color theme="1"/>
      <name val="Calibri"/>
      <scheme val="minor"/>
    </font>
    <font>
      <sz val="11"/>
      <color theme="1"/>
      <name val="Calibri"/>
      <family val="2"/>
      <scheme val="minor"/>
    </font>
    <font>
      <b/>
      <sz val="11"/>
      <color theme="1"/>
      <name val="Calibri"/>
    </font>
    <font>
      <sz val="11"/>
      <color theme="1"/>
      <name val="Calibri"/>
    </font>
    <font>
      <b/>
      <sz val="11"/>
      <color theme="1"/>
      <name val="Calibri"/>
      <scheme val="minor"/>
    </font>
    <font>
      <sz val="11"/>
      <color theme="1"/>
      <name val="Calibri"/>
      <scheme val="minor"/>
    </font>
    <font>
      <b/>
      <sz val="11"/>
      <color rgb="FF38761D"/>
      <name val="Calibri"/>
    </font>
    <font>
      <sz val="11"/>
      <color rgb="FF38761D"/>
      <name val="Calibri"/>
    </font>
    <font>
      <b/>
      <sz val="11"/>
      <color theme="1"/>
      <name val="Calibri"/>
      <family val="2"/>
      <scheme val="minor"/>
    </font>
    <font>
      <sz val="11"/>
      <color theme="1"/>
      <name val="Calibri"/>
      <family val="2"/>
    </font>
    <font>
      <i/>
      <sz val="11"/>
      <color theme="1"/>
      <name val="Calibri"/>
      <family val="2"/>
      <scheme val="minor"/>
    </font>
    <font>
      <b/>
      <sz val="11"/>
      <color theme="2"/>
      <name val="Calibri"/>
      <family val="2"/>
      <scheme val="minor"/>
    </font>
  </fonts>
  <fills count="7">
    <fill>
      <patternFill patternType="none"/>
    </fill>
    <fill>
      <patternFill patternType="gray125"/>
    </fill>
    <fill>
      <patternFill patternType="solid">
        <fgColor rgb="FFFFF2CC"/>
        <bgColor rgb="FFFFF2CC"/>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9" tint="-0.249977111117893"/>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1">
    <xf numFmtId="0" fontId="0" fillId="0" borderId="0"/>
  </cellStyleXfs>
  <cellXfs count="66">
    <xf numFmtId="0" fontId="0" fillId="0" borderId="0" xfId="0" applyFont="1" applyAlignment="1"/>
    <xf numFmtId="0" fontId="2" fillId="2" borderId="1" xfId="0" applyFont="1" applyFill="1" applyBorder="1" applyAlignment="1">
      <alignment horizontal="center"/>
    </xf>
    <xf numFmtId="0" fontId="3" fillId="0" borderId="0" xfId="0" applyFont="1"/>
    <xf numFmtId="0" fontId="4" fillId="0" borderId="0" xfId="0" applyFont="1" applyAlignment="1"/>
    <xf numFmtId="0" fontId="4" fillId="0" borderId="0" xfId="0" applyFont="1"/>
    <xf numFmtId="0" fontId="5" fillId="0" borderId="0" xfId="0" applyFont="1" applyAlignment="1"/>
    <xf numFmtId="164" fontId="5" fillId="0" borderId="0" xfId="0" applyNumberFormat="1" applyFont="1" applyAlignment="1"/>
    <xf numFmtId="0" fontId="4" fillId="0" borderId="2" xfId="0" applyFont="1" applyBorder="1" applyAlignment="1"/>
    <xf numFmtId="0" fontId="5" fillId="0" borderId="2" xfId="0" applyFont="1" applyBorder="1" applyAlignment="1"/>
    <xf numFmtId="164" fontId="5" fillId="0" borderId="2" xfId="0" applyNumberFormat="1" applyFont="1" applyBorder="1" applyAlignment="1"/>
    <xf numFmtId="0" fontId="0" fillId="0" borderId="2" xfId="0" applyFont="1" applyBorder="1" applyAlignment="1"/>
    <xf numFmtId="0" fontId="0" fillId="0" borderId="0" xfId="0" applyFill="1" applyBorder="1" applyAlignment="1"/>
    <xf numFmtId="0" fontId="0" fillId="0" borderId="5" xfId="0" applyFill="1" applyBorder="1" applyAlignment="1"/>
    <xf numFmtId="0" fontId="10" fillId="0" borderId="6" xfId="0" applyFont="1" applyFill="1" applyBorder="1" applyAlignment="1">
      <alignment horizontal="center"/>
    </xf>
    <xf numFmtId="0" fontId="10" fillId="0" borderId="10" xfId="0" applyFont="1" applyFill="1" applyBorder="1" applyAlignment="1">
      <alignment horizontal="center"/>
    </xf>
    <xf numFmtId="0" fontId="10" fillId="0" borderId="11" xfId="0" applyFont="1" applyFill="1" applyBorder="1" applyAlignment="1">
      <alignment horizontal="center"/>
    </xf>
    <xf numFmtId="0" fontId="0" fillId="0" borderId="12" xfId="0" applyFill="1" applyBorder="1" applyAlignment="1"/>
    <xf numFmtId="0" fontId="0" fillId="0" borderId="13" xfId="0" applyFill="1" applyBorder="1" applyAlignment="1"/>
    <xf numFmtId="0" fontId="0" fillId="0" borderId="14" xfId="0" applyFill="1" applyBorder="1" applyAlignment="1"/>
    <xf numFmtId="0" fontId="0" fillId="0" borderId="15" xfId="0" applyFill="1" applyBorder="1" applyAlignment="1"/>
    <xf numFmtId="0" fontId="10" fillId="0" borderId="10" xfId="0" applyFont="1" applyFill="1" applyBorder="1" applyAlignment="1">
      <alignment horizontal="centerContinuous"/>
    </xf>
    <xf numFmtId="0" fontId="10" fillId="0" borderId="11" xfId="0" applyFont="1" applyFill="1" applyBorder="1" applyAlignment="1">
      <alignment horizontal="centerContinuous"/>
    </xf>
    <xf numFmtId="0" fontId="10" fillId="0" borderId="2" xfId="0" applyFont="1" applyFill="1" applyBorder="1" applyAlignment="1">
      <alignment horizontal="center"/>
    </xf>
    <xf numFmtId="0" fontId="0" fillId="0" borderId="2" xfId="0" applyFill="1" applyBorder="1" applyAlignment="1"/>
    <xf numFmtId="0" fontId="0" fillId="4" borderId="2" xfId="0" applyFill="1" applyBorder="1" applyAlignment="1"/>
    <xf numFmtId="0" fontId="10" fillId="0" borderId="16" xfId="0" applyFont="1" applyFill="1" applyBorder="1" applyAlignment="1">
      <alignment horizontal="center"/>
    </xf>
    <xf numFmtId="0" fontId="10" fillId="4" borderId="17" xfId="0" applyFont="1" applyFill="1" applyBorder="1" applyAlignment="1">
      <alignment horizontal="center"/>
    </xf>
    <xf numFmtId="0" fontId="10" fillId="0" borderId="17" xfId="0" applyFont="1" applyFill="1" applyBorder="1" applyAlignment="1">
      <alignment horizontal="center"/>
    </xf>
    <xf numFmtId="0" fontId="10" fillId="0" borderId="18" xfId="0" applyFont="1" applyFill="1" applyBorder="1" applyAlignment="1">
      <alignment horizontal="center"/>
    </xf>
    <xf numFmtId="0" fontId="0" fillId="0" borderId="19" xfId="0" applyFill="1" applyBorder="1" applyAlignment="1"/>
    <xf numFmtId="0" fontId="0" fillId="0" borderId="20" xfId="0" applyFill="1" applyBorder="1" applyAlignment="1"/>
    <xf numFmtId="0" fontId="0" fillId="0" borderId="21" xfId="0" applyFill="1" applyBorder="1" applyAlignment="1"/>
    <xf numFmtId="0" fontId="0" fillId="4" borderId="22" xfId="0" applyFill="1" applyBorder="1" applyAlignment="1"/>
    <xf numFmtId="0" fontId="0" fillId="0" borderId="22" xfId="0" applyFill="1" applyBorder="1" applyAlignment="1"/>
    <xf numFmtId="0" fontId="0" fillId="0" borderId="23" xfId="0" applyFill="1" applyBorder="1" applyAlignment="1"/>
    <xf numFmtId="0" fontId="8" fillId="4" borderId="7" xfId="0" applyFont="1" applyFill="1" applyBorder="1" applyAlignment="1"/>
    <xf numFmtId="0" fontId="9" fillId="0" borderId="1" xfId="0" applyFont="1" applyBorder="1" applyAlignment="1">
      <alignment wrapText="1"/>
    </xf>
    <xf numFmtId="0" fontId="11" fillId="6" borderId="2" xfId="0" applyFont="1" applyFill="1" applyBorder="1" applyAlignment="1"/>
    <xf numFmtId="0" fontId="1" fillId="5" borderId="3" xfId="0" applyFont="1" applyFill="1" applyBorder="1" applyAlignment="1"/>
    <xf numFmtId="0" fontId="1" fillId="0" borderId="3" xfId="0" applyFont="1" applyBorder="1" applyAlignment="1"/>
    <xf numFmtId="0" fontId="8" fillId="0" borderId="0" xfId="0" applyFont="1" applyAlignment="1"/>
    <xf numFmtId="0" fontId="0" fillId="0" borderId="2" xfId="0" pivotButton="1" applyFont="1" applyBorder="1" applyAlignment="1"/>
    <xf numFmtId="164" fontId="0" fillId="0" borderId="2" xfId="0" applyNumberFormat="1" applyFont="1" applyBorder="1" applyAlignment="1">
      <alignment horizontal="left"/>
    </xf>
    <xf numFmtId="0" fontId="0" fillId="0" borderId="2" xfId="0" applyNumberFormat="1" applyFont="1" applyBorder="1" applyAlignment="1"/>
    <xf numFmtId="0" fontId="0" fillId="0" borderId="0" xfId="0" applyNumberFormat="1" applyFont="1" applyBorder="1" applyAlignment="1"/>
    <xf numFmtId="22" fontId="1" fillId="0" borderId="0" xfId="0" applyNumberFormat="1" applyFont="1" applyAlignment="1"/>
    <xf numFmtId="0" fontId="0" fillId="0" borderId="2" xfId="0" applyFont="1" applyBorder="1" applyAlignment="1">
      <alignment horizontal="left"/>
    </xf>
    <xf numFmtId="0" fontId="0" fillId="0" borderId="27" xfId="0" pivotButton="1" applyFont="1" applyBorder="1" applyAlignment="1"/>
    <xf numFmtId="0" fontId="0" fillId="0" borderId="12" xfId="0" applyFont="1" applyBorder="1" applyAlignment="1">
      <alignment horizontal="left"/>
    </xf>
    <xf numFmtId="0" fontId="0" fillId="0" borderId="8" xfId="0" applyFont="1" applyBorder="1" applyAlignment="1">
      <alignment horizontal="left"/>
    </xf>
    <xf numFmtId="0" fontId="0" fillId="0" borderId="9" xfId="0" applyFont="1" applyBorder="1" applyAlignment="1">
      <alignment horizontal="left"/>
    </xf>
    <xf numFmtId="0" fontId="0" fillId="0" borderId="7" xfId="0" pivotButton="1" applyFont="1" applyBorder="1" applyAlignment="1"/>
    <xf numFmtId="0" fontId="0" fillId="0" borderId="28" xfId="0" applyFont="1" applyBorder="1" applyAlignment="1">
      <alignment horizontal="left"/>
    </xf>
    <xf numFmtId="0" fontId="0" fillId="0" borderId="7" xfId="0" applyFont="1" applyBorder="1" applyAlignment="1">
      <alignment horizontal="left"/>
    </xf>
    <xf numFmtId="0" fontId="0" fillId="0" borderId="28" xfId="0" applyNumberFormat="1" applyFont="1" applyBorder="1" applyAlignment="1"/>
    <xf numFmtId="0" fontId="0" fillId="0" borderId="8" xfId="0" applyNumberFormat="1" applyFont="1" applyBorder="1" applyAlignment="1"/>
    <xf numFmtId="0" fontId="0" fillId="0" borderId="9" xfId="0" applyNumberFormat="1" applyFont="1" applyBorder="1" applyAlignment="1"/>
    <xf numFmtId="0" fontId="0" fillId="0" borderId="7" xfId="0" applyFont="1" applyBorder="1" applyAlignment="1"/>
    <xf numFmtId="0" fontId="0" fillId="3" borderId="2" xfId="0" applyFont="1" applyFill="1" applyBorder="1" applyAlignment="1">
      <alignment horizontal="center" vertical="center"/>
    </xf>
    <xf numFmtId="0" fontId="0" fillId="3" borderId="2" xfId="0" applyFont="1" applyFill="1" applyBorder="1" applyAlignment="1">
      <alignment horizontal="center"/>
    </xf>
    <xf numFmtId="0" fontId="8" fillId="4" borderId="27" xfId="0" applyFont="1" applyFill="1" applyBorder="1" applyAlignment="1">
      <alignment horizontal="center"/>
    </xf>
    <xf numFmtId="0" fontId="8" fillId="4" borderId="4" xfId="0" applyFont="1" applyFill="1" applyBorder="1" applyAlignment="1">
      <alignment horizontal="center"/>
    </xf>
    <xf numFmtId="0" fontId="8" fillId="4" borderId="26" xfId="0" applyFont="1" applyFill="1" applyBorder="1" applyAlignment="1">
      <alignment horizontal="center"/>
    </xf>
    <xf numFmtId="0" fontId="8" fillId="4" borderId="24" xfId="0" applyFont="1" applyFill="1" applyBorder="1" applyAlignment="1">
      <alignment horizontal="center"/>
    </xf>
    <xf numFmtId="0" fontId="8" fillId="4" borderId="25" xfId="0" applyFont="1" applyFill="1" applyBorder="1" applyAlignment="1">
      <alignment horizontal="center"/>
    </xf>
    <xf numFmtId="0" fontId="8" fillId="4" borderId="0" xfId="0" applyFont="1" applyFill="1" applyAlignment="1">
      <alignment horizontal="center"/>
    </xf>
  </cellXfs>
  <cellStyles count="1">
    <cellStyle name="Normal" xfId="0" builtinId="0"/>
  </cellStyles>
  <dxfs count="8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yyyy\-mm\-dd"/>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7" formatCode="dd/mm/yyyy\ hh:mm"/>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yyyy\-mm\-dd"/>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yyyy\-mm\-dd"/>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ill>
        <patternFill patternType="solid">
          <fgColor rgb="FFFFC7CE"/>
          <bgColor rgb="FF000000"/>
        </patternFill>
      </fil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yyyy\-mm\-dd"/>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Analyzer.xlsx]Que_9!PivotTable6</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t>
            </a:r>
            <a:r>
              <a:rPr lang="en-US" b="1" baseline="0"/>
              <a:t> Wise Sales</a:t>
            </a:r>
            <a:endParaRPr lang="en-US" b="1"/>
          </a:p>
        </c:rich>
      </c:tx>
      <c:layout>
        <c:manualLayout>
          <c:xMode val="edge"/>
          <c:yMode val="edge"/>
          <c:x val="0.34683333333333333"/>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Que_9!$B$3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Que_9!$A$4:$A$9</c:f>
              <c:strCache>
                <c:ptCount val="5"/>
                <c:pt idx="0">
                  <c:v>Central</c:v>
                </c:pt>
                <c:pt idx="1">
                  <c:v>East</c:v>
                </c:pt>
                <c:pt idx="2">
                  <c:v>North</c:v>
                </c:pt>
                <c:pt idx="3">
                  <c:v>South</c:v>
                </c:pt>
                <c:pt idx="4">
                  <c:v>West</c:v>
                </c:pt>
              </c:strCache>
            </c:strRef>
          </c:cat>
          <c:val>
            <c:numRef>
              <c:f>Que_9!$B$4:$B$9</c:f>
              <c:numCache>
                <c:formatCode>General</c:formatCode>
                <c:ptCount val="5"/>
                <c:pt idx="0">
                  <c:v>43468.33</c:v>
                </c:pt>
                <c:pt idx="1">
                  <c:v>32441.64</c:v>
                </c:pt>
                <c:pt idx="2">
                  <c:v>34975.42</c:v>
                </c:pt>
                <c:pt idx="3">
                  <c:v>40248.79</c:v>
                </c:pt>
                <c:pt idx="4">
                  <c:v>44083.58</c:v>
                </c:pt>
              </c:numCache>
            </c:numRef>
          </c:val>
          <c:extLst>
            <c:ext xmlns:c16="http://schemas.microsoft.com/office/drawing/2014/chart" uri="{C3380CC4-5D6E-409C-BE32-E72D297353CC}">
              <c16:uniqueId val="{00000001-92FD-453B-AFBB-6ECFDC50B25F}"/>
            </c:ext>
          </c:extLst>
        </c:ser>
        <c:dLbls>
          <c:showLegendKey val="0"/>
          <c:showVal val="1"/>
          <c:showCatName val="0"/>
          <c:showSerName val="0"/>
          <c:showPercent val="0"/>
          <c:showBubbleSize val="0"/>
        </c:dLbls>
        <c:gapWidth val="150"/>
        <c:shape val="box"/>
        <c:axId val="1518349119"/>
        <c:axId val="1518345791"/>
        <c:axId val="0"/>
      </c:bar3DChart>
      <c:catAx>
        <c:axId val="1518349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45791"/>
        <c:crosses val="autoZero"/>
        <c:auto val="1"/>
        <c:lblAlgn val="ctr"/>
        <c:lblOffset val="100"/>
        <c:noMultiLvlLbl val="0"/>
      </c:catAx>
      <c:valAx>
        <c:axId val="1518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491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Analyzer.xlsx]Que_9!PivotTable7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Wise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Que_9!$E$3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22D-4D8A-899A-2F7990FF13A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2D-4D8A-899A-2F7990FF13A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22D-4D8A-899A-2F7990FF13A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22D-4D8A-899A-2F7990FF13A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22D-4D8A-899A-2F7990FF13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Que_9!$D$4:$D$9</c:f>
              <c:strCache>
                <c:ptCount val="5"/>
                <c:pt idx="0">
                  <c:v>Books</c:v>
                </c:pt>
                <c:pt idx="1">
                  <c:v>Clothing</c:v>
                </c:pt>
                <c:pt idx="2">
                  <c:v>Electronics</c:v>
                </c:pt>
                <c:pt idx="3">
                  <c:v>Furniture</c:v>
                </c:pt>
                <c:pt idx="4">
                  <c:v>Office Supplies</c:v>
                </c:pt>
              </c:strCache>
            </c:strRef>
          </c:cat>
          <c:val>
            <c:numRef>
              <c:f>Que_9!$E$4:$E$9</c:f>
              <c:numCache>
                <c:formatCode>General</c:formatCode>
                <c:ptCount val="5"/>
                <c:pt idx="0">
                  <c:v>47002.460000000006</c:v>
                </c:pt>
                <c:pt idx="1">
                  <c:v>41927.589999999989</c:v>
                </c:pt>
                <c:pt idx="2">
                  <c:v>41044.000000000007</c:v>
                </c:pt>
                <c:pt idx="3">
                  <c:v>36612.89</c:v>
                </c:pt>
                <c:pt idx="4">
                  <c:v>28630.819999999992</c:v>
                </c:pt>
              </c:numCache>
            </c:numRef>
          </c:val>
          <c:extLst>
            <c:ext xmlns:c16="http://schemas.microsoft.com/office/drawing/2014/chart" uri="{C3380CC4-5D6E-409C-BE32-E72D297353CC}">
              <c16:uniqueId val="{00000000-432C-4D6B-AB0E-C3BF8E7FA9A8}"/>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Analyzer.xlsx]Que_9!PivotTable8</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Particular Discount Given to</a:t>
            </a:r>
            <a:r>
              <a:rPr lang="en-US" b="1" baseline="0"/>
              <a:t> Customer</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Que_9!$H$3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Que_9!$G$4:$G$31</c:f>
              <c:strCache>
                <c:ptCount val="27"/>
                <c:pt idx="0">
                  <c:v>David Anderson</c:v>
                </c:pt>
                <c:pt idx="1">
                  <c:v>David Brown</c:v>
                </c:pt>
                <c:pt idx="2">
                  <c:v>David Davis</c:v>
                </c:pt>
                <c:pt idx="3">
                  <c:v>David Smith</c:v>
                </c:pt>
                <c:pt idx="4">
                  <c:v>David Thomas</c:v>
                </c:pt>
                <c:pt idx="5">
                  <c:v>Emma Davis</c:v>
                </c:pt>
                <c:pt idx="6">
                  <c:v>Emma Taylor</c:v>
                </c:pt>
                <c:pt idx="7">
                  <c:v>Emma Wilson</c:v>
                </c:pt>
                <c:pt idx="8">
                  <c:v>James Davis</c:v>
                </c:pt>
                <c:pt idx="9">
                  <c:v>James Taylor</c:v>
                </c:pt>
                <c:pt idx="10">
                  <c:v>James Wilson</c:v>
                </c:pt>
                <c:pt idx="11">
                  <c:v>John Brown</c:v>
                </c:pt>
                <c:pt idx="12">
                  <c:v>Linda Brown</c:v>
                </c:pt>
                <c:pt idx="13">
                  <c:v>Linda Davis</c:v>
                </c:pt>
                <c:pt idx="14">
                  <c:v>Linda Jackson</c:v>
                </c:pt>
                <c:pt idx="15">
                  <c:v>Linda Moore</c:v>
                </c:pt>
                <c:pt idx="16">
                  <c:v>Linda Taylor</c:v>
                </c:pt>
                <c:pt idx="17">
                  <c:v>Linda Wilson</c:v>
                </c:pt>
                <c:pt idx="18">
                  <c:v>Lisa Davis</c:v>
                </c:pt>
                <c:pt idx="19">
                  <c:v>Lisa Thomas</c:v>
                </c:pt>
                <c:pt idx="20">
                  <c:v>Mary Davis</c:v>
                </c:pt>
                <c:pt idx="21">
                  <c:v>Mary Jackson</c:v>
                </c:pt>
                <c:pt idx="22">
                  <c:v>Mary Wilson</c:v>
                </c:pt>
                <c:pt idx="23">
                  <c:v>Michael Anderson</c:v>
                </c:pt>
                <c:pt idx="24">
                  <c:v>Robert Anderson</c:v>
                </c:pt>
                <c:pt idx="25">
                  <c:v>Sarah Anderson</c:v>
                </c:pt>
                <c:pt idx="26">
                  <c:v>Sarah Davis</c:v>
                </c:pt>
              </c:strCache>
            </c:strRef>
          </c:cat>
          <c:val>
            <c:numRef>
              <c:f>Que_9!$H$4:$H$31</c:f>
              <c:numCache>
                <c:formatCode>General</c:formatCode>
                <c:ptCount val="27"/>
                <c:pt idx="0">
                  <c:v>0.89999999999999991</c:v>
                </c:pt>
                <c:pt idx="1">
                  <c:v>0.65</c:v>
                </c:pt>
                <c:pt idx="2">
                  <c:v>0.55000000000000004</c:v>
                </c:pt>
                <c:pt idx="3">
                  <c:v>0.25</c:v>
                </c:pt>
                <c:pt idx="4">
                  <c:v>0.65000000000000013</c:v>
                </c:pt>
                <c:pt idx="5">
                  <c:v>1.0000000000000002</c:v>
                </c:pt>
                <c:pt idx="6">
                  <c:v>0.30000000000000004</c:v>
                </c:pt>
                <c:pt idx="7">
                  <c:v>0.70000000000000007</c:v>
                </c:pt>
                <c:pt idx="8">
                  <c:v>0.55000000000000004</c:v>
                </c:pt>
                <c:pt idx="9">
                  <c:v>0.45</c:v>
                </c:pt>
                <c:pt idx="10">
                  <c:v>2.6500000000000008</c:v>
                </c:pt>
                <c:pt idx="11">
                  <c:v>0.1</c:v>
                </c:pt>
                <c:pt idx="12">
                  <c:v>0.15000000000000002</c:v>
                </c:pt>
                <c:pt idx="13">
                  <c:v>0</c:v>
                </c:pt>
                <c:pt idx="14">
                  <c:v>0.25</c:v>
                </c:pt>
                <c:pt idx="15">
                  <c:v>0.25</c:v>
                </c:pt>
                <c:pt idx="16">
                  <c:v>0.75</c:v>
                </c:pt>
                <c:pt idx="17">
                  <c:v>0.65</c:v>
                </c:pt>
                <c:pt idx="18">
                  <c:v>0.85</c:v>
                </c:pt>
                <c:pt idx="19">
                  <c:v>0.8</c:v>
                </c:pt>
                <c:pt idx="20">
                  <c:v>1.6</c:v>
                </c:pt>
                <c:pt idx="21">
                  <c:v>0.75</c:v>
                </c:pt>
                <c:pt idx="22">
                  <c:v>0.45</c:v>
                </c:pt>
                <c:pt idx="23">
                  <c:v>1.2</c:v>
                </c:pt>
                <c:pt idx="24">
                  <c:v>1.1500000000000001</c:v>
                </c:pt>
                <c:pt idx="25">
                  <c:v>1.1499999999999999</c:v>
                </c:pt>
                <c:pt idx="26">
                  <c:v>0.70000000000000007</c:v>
                </c:pt>
              </c:numCache>
            </c:numRef>
          </c:val>
          <c:smooth val="0"/>
          <c:extLst>
            <c:ext xmlns:c16="http://schemas.microsoft.com/office/drawing/2014/chart" uri="{C3380CC4-5D6E-409C-BE32-E72D297353CC}">
              <c16:uniqueId val="{00000000-C337-4BFB-AEA4-56610F760E02}"/>
            </c:ext>
          </c:extLst>
        </c:ser>
        <c:dLbls>
          <c:dLblPos val="t"/>
          <c:showLegendKey val="0"/>
          <c:showVal val="1"/>
          <c:showCatName val="0"/>
          <c:showSerName val="0"/>
          <c:showPercent val="0"/>
          <c:showBubbleSize val="0"/>
        </c:dLbls>
        <c:marker val="1"/>
        <c:smooth val="0"/>
        <c:axId val="1244995679"/>
        <c:axId val="1244993183"/>
      </c:lineChart>
      <c:catAx>
        <c:axId val="1244995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93183"/>
        <c:crosses val="autoZero"/>
        <c:auto val="1"/>
        <c:lblAlgn val="ctr"/>
        <c:lblOffset val="100"/>
        <c:noMultiLvlLbl val="0"/>
      </c:catAx>
      <c:valAx>
        <c:axId val="1244993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95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Analyzer.xlsx]Que_9!PivotTable6</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t>
            </a:r>
            <a:r>
              <a:rPr lang="en-US" b="1" baseline="0"/>
              <a:t> Wise Sales</a:t>
            </a:r>
            <a:endParaRPr lang="en-US" b="1"/>
          </a:p>
        </c:rich>
      </c:tx>
      <c:layout>
        <c:manualLayout>
          <c:xMode val="edge"/>
          <c:yMode val="edge"/>
          <c:x val="0.34683333333333333"/>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Que_9!$B$3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Que_9!$A$4:$A$9</c:f>
              <c:strCache>
                <c:ptCount val="5"/>
                <c:pt idx="0">
                  <c:v>Central</c:v>
                </c:pt>
                <c:pt idx="1">
                  <c:v>East</c:v>
                </c:pt>
                <c:pt idx="2">
                  <c:v>North</c:v>
                </c:pt>
                <c:pt idx="3">
                  <c:v>South</c:v>
                </c:pt>
                <c:pt idx="4">
                  <c:v>West</c:v>
                </c:pt>
              </c:strCache>
            </c:strRef>
          </c:cat>
          <c:val>
            <c:numRef>
              <c:f>Que_9!$B$4:$B$9</c:f>
              <c:numCache>
                <c:formatCode>General</c:formatCode>
                <c:ptCount val="5"/>
                <c:pt idx="0">
                  <c:v>43468.33</c:v>
                </c:pt>
                <c:pt idx="1">
                  <c:v>32441.64</c:v>
                </c:pt>
                <c:pt idx="2">
                  <c:v>34975.42</c:v>
                </c:pt>
                <c:pt idx="3">
                  <c:v>40248.79</c:v>
                </c:pt>
                <c:pt idx="4">
                  <c:v>44083.58</c:v>
                </c:pt>
              </c:numCache>
            </c:numRef>
          </c:val>
          <c:extLst>
            <c:ext xmlns:c16="http://schemas.microsoft.com/office/drawing/2014/chart" uri="{C3380CC4-5D6E-409C-BE32-E72D297353CC}">
              <c16:uniqueId val="{00000000-0ABB-4FE5-8032-5C470F4E662B}"/>
            </c:ext>
          </c:extLst>
        </c:ser>
        <c:dLbls>
          <c:showLegendKey val="0"/>
          <c:showVal val="1"/>
          <c:showCatName val="0"/>
          <c:showSerName val="0"/>
          <c:showPercent val="0"/>
          <c:showBubbleSize val="0"/>
        </c:dLbls>
        <c:gapWidth val="150"/>
        <c:shape val="box"/>
        <c:axId val="1518349119"/>
        <c:axId val="1518345791"/>
        <c:axId val="0"/>
      </c:bar3DChart>
      <c:catAx>
        <c:axId val="1518349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45791"/>
        <c:crosses val="autoZero"/>
        <c:auto val="1"/>
        <c:lblAlgn val="ctr"/>
        <c:lblOffset val="100"/>
        <c:noMultiLvlLbl val="0"/>
      </c:catAx>
      <c:valAx>
        <c:axId val="1518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491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Analyzer.xlsx]Que_9!PivotTable7</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Wise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Que_9!$E$3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66C-47D0-98A5-AE08671072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6C-47D0-98A5-AE08671072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66C-47D0-98A5-AE08671072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66C-47D0-98A5-AE08671072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66C-47D0-98A5-AE08671072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Que_9!$D$4:$D$9</c:f>
              <c:strCache>
                <c:ptCount val="5"/>
                <c:pt idx="0">
                  <c:v>Books</c:v>
                </c:pt>
                <c:pt idx="1">
                  <c:v>Clothing</c:v>
                </c:pt>
                <c:pt idx="2">
                  <c:v>Electronics</c:v>
                </c:pt>
                <c:pt idx="3">
                  <c:v>Furniture</c:v>
                </c:pt>
                <c:pt idx="4">
                  <c:v>Office Supplies</c:v>
                </c:pt>
              </c:strCache>
            </c:strRef>
          </c:cat>
          <c:val>
            <c:numRef>
              <c:f>Que_9!$E$4:$E$9</c:f>
              <c:numCache>
                <c:formatCode>General</c:formatCode>
                <c:ptCount val="5"/>
                <c:pt idx="0">
                  <c:v>47002.460000000006</c:v>
                </c:pt>
                <c:pt idx="1">
                  <c:v>41927.589999999989</c:v>
                </c:pt>
                <c:pt idx="2">
                  <c:v>41044.000000000007</c:v>
                </c:pt>
                <c:pt idx="3">
                  <c:v>36612.89</c:v>
                </c:pt>
                <c:pt idx="4">
                  <c:v>28630.819999999992</c:v>
                </c:pt>
              </c:numCache>
            </c:numRef>
          </c:val>
          <c:extLst>
            <c:ext xmlns:c16="http://schemas.microsoft.com/office/drawing/2014/chart" uri="{C3380CC4-5D6E-409C-BE32-E72D297353CC}">
              <c16:uniqueId val="{0000000A-D66C-47D0-98A5-AE0867107262}"/>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Analyzer.xlsx]Que_9!PivotTable8</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Particular Discount Given to</a:t>
            </a:r>
            <a:r>
              <a:rPr lang="en-US" b="1" baseline="0"/>
              <a:t> Customer</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Que_9!$H$3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Que_9!$G$4:$G$31</c:f>
              <c:strCache>
                <c:ptCount val="27"/>
                <c:pt idx="0">
                  <c:v>David Anderson</c:v>
                </c:pt>
                <c:pt idx="1">
                  <c:v>David Brown</c:v>
                </c:pt>
                <c:pt idx="2">
                  <c:v>David Davis</c:v>
                </c:pt>
                <c:pt idx="3">
                  <c:v>David Smith</c:v>
                </c:pt>
                <c:pt idx="4">
                  <c:v>David Thomas</c:v>
                </c:pt>
                <c:pt idx="5">
                  <c:v>Emma Davis</c:v>
                </c:pt>
                <c:pt idx="6">
                  <c:v>Emma Taylor</c:v>
                </c:pt>
                <c:pt idx="7">
                  <c:v>Emma Wilson</c:v>
                </c:pt>
                <c:pt idx="8">
                  <c:v>James Davis</c:v>
                </c:pt>
                <c:pt idx="9">
                  <c:v>James Taylor</c:v>
                </c:pt>
                <c:pt idx="10">
                  <c:v>James Wilson</c:v>
                </c:pt>
                <c:pt idx="11">
                  <c:v>John Brown</c:v>
                </c:pt>
                <c:pt idx="12">
                  <c:v>Linda Brown</c:v>
                </c:pt>
                <c:pt idx="13">
                  <c:v>Linda Davis</c:v>
                </c:pt>
                <c:pt idx="14">
                  <c:v>Linda Jackson</c:v>
                </c:pt>
                <c:pt idx="15">
                  <c:v>Linda Moore</c:v>
                </c:pt>
                <c:pt idx="16">
                  <c:v>Linda Taylor</c:v>
                </c:pt>
                <c:pt idx="17">
                  <c:v>Linda Wilson</c:v>
                </c:pt>
                <c:pt idx="18">
                  <c:v>Lisa Davis</c:v>
                </c:pt>
                <c:pt idx="19">
                  <c:v>Lisa Thomas</c:v>
                </c:pt>
                <c:pt idx="20">
                  <c:v>Mary Davis</c:v>
                </c:pt>
                <c:pt idx="21">
                  <c:v>Mary Jackson</c:v>
                </c:pt>
                <c:pt idx="22">
                  <c:v>Mary Wilson</c:v>
                </c:pt>
                <c:pt idx="23">
                  <c:v>Michael Anderson</c:v>
                </c:pt>
                <c:pt idx="24">
                  <c:v>Robert Anderson</c:v>
                </c:pt>
                <c:pt idx="25">
                  <c:v>Sarah Anderson</c:v>
                </c:pt>
                <c:pt idx="26">
                  <c:v>Sarah Davis</c:v>
                </c:pt>
              </c:strCache>
            </c:strRef>
          </c:cat>
          <c:val>
            <c:numRef>
              <c:f>Que_9!$H$4:$H$31</c:f>
              <c:numCache>
                <c:formatCode>General</c:formatCode>
                <c:ptCount val="27"/>
                <c:pt idx="0">
                  <c:v>0.89999999999999991</c:v>
                </c:pt>
                <c:pt idx="1">
                  <c:v>0.65</c:v>
                </c:pt>
                <c:pt idx="2">
                  <c:v>0.55000000000000004</c:v>
                </c:pt>
                <c:pt idx="3">
                  <c:v>0.25</c:v>
                </c:pt>
                <c:pt idx="4">
                  <c:v>0.65000000000000013</c:v>
                </c:pt>
                <c:pt idx="5">
                  <c:v>1.0000000000000002</c:v>
                </c:pt>
                <c:pt idx="6">
                  <c:v>0.30000000000000004</c:v>
                </c:pt>
                <c:pt idx="7">
                  <c:v>0.70000000000000007</c:v>
                </c:pt>
                <c:pt idx="8">
                  <c:v>0.55000000000000004</c:v>
                </c:pt>
                <c:pt idx="9">
                  <c:v>0.45</c:v>
                </c:pt>
                <c:pt idx="10">
                  <c:v>2.6500000000000008</c:v>
                </c:pt>
                <c:pt idx="11">
                  <c:v>0.1</c:v>
                </c:pt>
                <c:pt idx="12">
                  <c:v>0.15000000000000002</c:v>
                </c:pt>
                <c:pt idx="13">
                  <c:v>0</c:v>
                </c:pt>
                <c:pt idx="14">
                  <c:v>0.25</c:v>
                </c:pt>
                <c:pt idx="15">
                  <c:v>0.25</c:v>
                </c:pt>
                <c:pt idx="16">
                  <c:v>0.75</c:v>
                </c:pt>
                <c:pt idx="17">
                  <c:v>0.65</c:v>
                </c:pt>
                <c:pt idx="18">
                  <c:v>0.85</c:v>
                </c:pt>
                <c:pt idx="19">
                  <c:v>0.8</c:v>
                </c:pt>
                <c:pt idx="20">
                  <c:v>1.6</c:v>
                </c:pt>
                <c:pt idx="21">
                  <c:v>0.75</c:v>
                </c:pt>
                <c:pt idx="22">
                  <c:v>0.45</c:v>
                </c:pt>
                <c:pt idx="23">
                  <c:v>1.2</c:v>
                </c:pt>
                <c:pt idx="24">
                  <c:v>1.1500000000000001</c:v>
                </c:pt>
                <c:pt idx="25">
                  <c:v>1.1499999999999999</c:v>
                </c:pt>
                <c:pt idx="26">
                  <c:v>0.70000000000000007</c:v>
                </c:pt>
              </c:numCache>
            </c:numRef>
          </c:val>
          <c:smooth val="0"/>
          <c:extLst>
            <c:ext xmlns:c16="http://schemas.microsoft.com/office/drawing/2014/chart" uri="{C3380CC4-5D6E-409C-BE32-E72D297353CC}">
              <c16:uniqueId val="{00000000-E21F-4D74-AD12-A62E2DA2726B}"/>
            </c:ext>
          </c:extLst>
        </c:ser>
        <c:dLbls>
          <c:dLblPos val="t"/>
          <c:showLegendKey val="0"/>
          <c:showVal val="1"/>
          <c:showCatName val="0"/>
          <c:showSerName val="0"/>
          <c:showPercent val="0"/>
          <c:showBubbleSize val="0"/>
        </c:dLbls>
        <c:marker val="1"/>
        <c:smooth val="0"/>
        <c:axId val="1244995679"/>
        <c:axId val="1244993183"/>
      </c:lineChart>
      <c:catAx>
        <c:axId val="1244995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93183"/>
        <c:crosses val="autoZero"/>
        <c:auto val="1"/>
        <c:lblAlgn val="ctr"/>
        <c:lblOffset val="100"/>
        <c:noMultiLvlLbl val="0"/>
      </c:catAx>
      <c:valAx>
        <c:axId val="1244993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95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0</xdr:rowOff>
    </xdr:from>
    <xdr:to>
      <xdr:col>6</xdr:col>
      <xdr:colOff>47625</xdr:colOff>
      <xdr:row>48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800099</xdr:colOff>
      <xdr:row>33</xdr:row>
      <xdr:rowOff>171449</xdr:rowOff>
    </xdr:from>
    <xdr:to>
      <xdr:col>11</xdr:col>
      <xdr:colOff>514350</xdr:colOff>
      <xdr:row>49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523875</xdr:colOff>
      <xdr:row>33</xdr:row>
      <xdr:rowOff>171449</xdr:rowOff>
    </xdr:from>
    <xdr:to>
      <xdr:col>26</xdr:col>
      <xdr:colOff>598714</xdr:colOff>
      <xdr:row>48</xdr:row>
      <xdr:rowOff>176892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69396</xdr:colOff>
      <xdr:row>14</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114300</xdr:rowOff>
    </xdr:from>
    <xdr:to>
      <xdr:col>8</xdr:col>
      <xdr:colOff>66124</xdr:colOff>
      <xdr:row>30</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xdr:colOff>
      <xdr:row>14</xdr:row>
      <xdr:rowOff>114300</xdr:rowOff>
    </xdr:from>
    <xdr:to>
      <xdr:col>24</xdr:col>
      <xdr:colOff>62593</xdr:colOff>
      <xdr:row>30</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16564</xdr:colOff>
      <xdr:row>0</xdr:row>
      <xdr:rowOff>0</xdr:rowOff>
    </xdr:from>
    <xdr:to>
      <xdr:col>11</xdr:col>
      <xdr:colOff>206158</xdr:colOff>
      <xdr:row>14</xdr:row>
      <xdr:rowOff>132522</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906064" y="0"/>
              <a:ext cx="2023157" cy="2799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207064</xdr:colOff>
      <xdr:row>0</xdr:row>
      <xdr:rowOff>0</xdr:rowOff>
    </xdr:from>
    <xdr:to>
      <xdr:col>14</xdr:col>
      <xdr:colOff>402657</xdr:colOff>
      <xdr:row>14</xdr:row>
      <xdr:rowOff>140804</xdr:rowOff>
    </xdr:to>
    <mc:AlternateContent xmlns:mc="http://schemas.openxmlformats.org/markup-compatibility/2006" xmlns:a14="http://schemas.microsoft.com/office/drawing/2010/main">
      <mc:Choice Requires="a14">
        <xdr:graphicFrame macro="">
          <xdr:nvGraphicFramePr>
            <xdr:cNvPr id="6" name="Product_Category"/>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6930127" y="0"/>
              <a:ext cx="2029155" cy="2807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389280</xdr:colOff>
      <xdr:row>0</xdr:row>
      <xdr:rowOff>8282</xdr:rowOff>
    </xdr:from>
    <xdr:to>
      <xdr:col>24</xdr:col>
      <xdr:colOff>68035</xdr:colOff>
      <xdr:row>14</xdr:row>
      <xdr:rowOff>119190</xdr:rowOff>
    </xdr:to>
    <mc:AlternateContent xmlns:mc="http://schemas.openxmlformats.org/markup-compatibility/2006" xmlns:a14="http://schemas.microsoft.com/office/drawing/2010/main">
      <mc:Choice Requires="a14">
        <xdr:graphicFrame macro="">
          <xdr:nvGraphicFramePr>
            <xdr:cNvPr id="7" name="Customer_Name"/>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8945905" y="8282"/>
              <a:ext cx="5790630" cy="2777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862.03907175926" createdVersion="6" refreshedVersion="6" minRefreshableVersion="3" recordCount="200">
  <cacheSource type="worksheet">
    <worksheetSource name="Table3"/>
  </cacheSource>
  <cacheFields count="11">
    <cacheField name="Customer_ID" numFmtId="0">
      <sharedItems/>
    </cacheField>
    <cacheField name="Customer_Name" numFmtId="0">
      <sharedItems/>
    </cacheField>
    <cacheField name="Region" numFmtId="0">
      <sharedItems/>
    </cacheField>
    <cacheField name="Product_Category" numFmtId="0">
      <sharedItems/>
    </cacheField>
    <cacheField name="Sales" numFmtId="0">
      <sharedItems containsSemiMixedTypes="0" containsString="0" containsNumber="1" minValue="258.51" maxValue="1923.66"/>
    </cacheField>
    <cacheField name="Quantity" numFmtId="0">
      <sharedItems containsSemiMixedTypes="0" containsString="0" containsNumber="1" containsInteger="1" minValue="1" maxValue="19"/>
    </cacheField>
    <cacheField name="Discount" numFmtId="0">
      <sharedItems containsSemiMixedTypes="0" containsString="0" containsNumber="1" minValue="0" maxValue="0.2"/>
    </cacheField>
    <cacheField name="Order_Date" numFmtId="164">
      <sharedItems containsSemiMixedTypes="0" containsNonDate="0" containsDate="1" containsString="0" minDate="2024-04-10T00:00:00" maxDate="2025-04-08T00:00:00" count="148">
        <d v="2024-04-10T00:00:00"/>
        <d v="2024-04-11T00:00:00"/>
        <d v="2024-04-14T00:00:00"/>
        <d v="2024-04-15T00:00:00"/>
        <d v="2024-04-16T00:00:00"/>
        <d v="2024-04-19T00:00:00"/>
        <d v="2024-04-20T00:00:00"/>
        <d v="2024-04-22T00:00:00"/>
        <d v="2024-04-24T00:00:00"/>
        <d v="2024-04-27T00:00:00"/>
        <d v="2024-04-28T00:00:00"/>
        <d v="2024-04-29T00:00:00"/>
        <d v="2024-04-30T00:00:00"/>
        <d v="2024-05-02T00:00:00"/>
        <d v="2024-05-03T00:00:00"/>
        <d v="2024-05-04T00:00:00"/>
        <d v="2024-05-06T00:00:00"/>
        <d v="2024-05-08T00:00:00"/>
        <d v="2024-05-10T00:00:00"/>
        <d v="2024-05-14T00:00:00"/>
        <d v="2024-05-15T00:00:00"/>
        <d v="2024-05-16T00:00:00"/>
        <d v="2024-05-17T00:00:00"/>
        <d v="2024-05-22T00:00:00"/>
        <d v="2024-05-23T00:00:00"/>
        <d v="2024-06-02T00:00:00"/>
        <d v="2024-06-04T00:00:00"/>
        <d v="2024-06-05T00:00:00"/>
        <d v="2024-06-06T00:00:00"/>
        <d v="2024-06-07T00:00:00"/>
        <d v="2024-06-08T00:00:00"/>
        <d v="2024-06-14T00:00:00"/>
        <d v="2024-06-18T00:00:00"/>
        <d v="2024-06-20T00:00:00"/>
        <d v="2024-06-21T00:00:00"/>
        <d v="2024-06-23T00:00:00"/>
        <d v="2024-06-25T00:00:00"/>
        <d v="2024-06-27T00:00:00"/>
        <d v="2024-06-28T00:00:00"/>
        <d v="2024-06-30T00:00:00"/>
        <d v="2024-07-05T00:00:00"/>
        <d v="2024-07-06T00:00:00"/>
        <d v="2024-07-08T00:00:00"/>
        <d v="2024-07-09T00:00:00"/>
        <d v="2024-07-14T00:00:00"/>
        <d v="2024-07-15T00:00:00"/>
        <d v="2024-07-21T00:00:00"/>
        <d v="2024-07-29T00:00:00"/>
        <d v="2024-07-30T00:00:00"/>
        <d v="2024-07-31T00:00:00"/>
        <d v="2024-08-05T00:00:00"/>
        <d v="2024-08-08T00:00:00"/>
        <d v="2024-08-09T00:00:00"/>
        <d v="2024-08-15T00:00:00"/>
        <d v="2024-08-18T00:00:00"/>
        <d v="2024-08-19T00:00:00"/>
        <d v="2024-08-22T00:00:00"/>
        <d v="2024-08-30T00:00:00"/>
        <d v="2024-09-01T00:00:00"/>
        <d v="2024-09-09T00:00:00"/>
        <d v="2024-09-11T00:00:00"/>
        <d v="2024-09-12T00:00:00"/>
        <d v="2024-09-14T00:00:00"/>
        <d v="2024-09-16T00:00:00"/>
        <d v="2024-09-17T00:00:00"/>
        <d v="2024-09-18T00:00:00"/>
        <d v="2024-09-22T00:00:00"/>
        <d v="2024-09-23T00:00:00"/>
        <d v="2024-09-24T00:00:00"/>
        <d v="2024-09-29T00:00:00"/>
        <d v="2024-09-30T00:00:00"/>
        <d v="2024-10-02T00:00:00"/>
        <d v="2024-10-05T00:00:00"/>
        <d v="2024-10-10T00:00:00"/>
        <d v="2024-10-12T00:00:00"/>
        <d v="2024-10-15T00:00:00"/>
        <d v="2024-10-16T00:00:00"/>
        <d v="2024-10-17T00:00:00"/>
        <d v="2024-10-19T00:00:00"/>
        <d v="2024-10-20T00:00:00"/>
        <d v="2024-10-28T00:00:00"/>
        <d v="2024-10-30T00:00:00"/>
        <d v="2024-11-01T00:00:00"/>
        <d v="2024-11-03T00:00:00"/>
        <d v="2024-11-09T00:00:00"/>
        <d v="2024-11-12T00:00:00"/>
        <d v="2024-11-15T00:00:00"/>
        <d v="2024-11-16T00:00:00"/>
        <d v="2024-11-17T00:00:00"/>
        <d v="2024-11-19T00:00:00"/>
        <d v="2024-11-20T00:00:00"/>
        <d v="2024-11-26T00:00:00"/>
        <d v="2024-11-28T00:00:00"/>
        <d v="2024-11-29T00:00:00"/>
        <d v="2024-11-30T00:00:00"/>
        <d v="2024-12-04T00:00:00"/>
        <d v="2024-12-05T00:00:00"/>
        <d v="2024-12-12T00:00:00"/>
        <d v="2024-12-14T00:00:00"/>
        <d v="2024-12-20T00:00:00"/>
        <d v="2024-12-21T00:00:00"/>
        <d v="2024-12-24T00:00:00"/>
        <d v="2024-12-25T00:00:00"/>
        <d v="2024-12-30T00:00:00"/>
        <d v="2025-01-01T00:00:00"/>
        <d v="2025-01-02T00:00:00"/>
        <d v="2025-01-03T00:00:00"/>
        <d v="2025-01-06T00:00:00"/>
        <d v="2025-01-10T00:00:00"/>
        <d v="2025-01-12T00:00:00"/>
        <d v="2025-01-13T00:00:00"/>
        <d v="2025-01-16T00:00:00"/>
        <d v="2025-01-17T00:00:00"/>
        <d v="2025-01-20T00:00:00"/>
        <d v="2025-01-21T00:00:00"/>
        <d v="2025-01-27T00:00:00"/>
        <d v="2025-02-02T00:00:00"/>
        <d v="2025-02-04T00:00:00"/>
        <d v="2025-02-05T00:00:00"/>
        <d v="2025-02-07T00:00:00"/>
        <d v="2025-02-10T00:00:00"/>
        <d v="2025-02-15T00:00:00"/>
        <d v="2025-02-17T00:00:00"/>
        <d v="2025-02-19T00:00:00"/>
        <d v="2025-02-20T00:00:00"/>
        <d v="2025-02-21T00:00:00"/>
        <d v="2025-02-24T00:00:00"/>
        <d v="2025-02-25T00:00:00"/>
        <d v="2025-02-27T00:00:00"/>
        <d v="2025-03-01T00:00:00"/>
        <d v="2025-03-02T00:00:00"/>
        <d v="2025-03-05T00:00:00"/>
        <d v="2025-03-08T00:00:00"/>
        <d v="2025-03-09T00:00:00"/>
        <d v="2025-03-10T00:00:00"/>
        <d v="2025-03-11T00:00:00"/>
        <d v="2025-03-17T00:00:00"/>
        <d v="2025-03-18T00:00:00"/>
        <d v="2025-03-20T00:00:00"/>
        <d v="2025-03-22T00:00:00"/>
        <d v="2025-03-25T00:00:00"/>
        <d v="2025-03-26T00:00:00"/>
        <d v="2025-03-27T00:00:00"/>
        <d v="2025-03-29T00:00:00"/>
        <d v="2025-03-30T00:00:00"/>
        <d v="2025-04-02T00:00:00"/>
        <d v="2025-04-05T00:00:00"/>
        <d v="2025-04-07T00:00:00"/>
      </sharedItems>
      <fieldGroup par="10" base="7">
        <rangePr groupBy="months" startDate="2024-04-10T00:00:00" endDate="2025-04-08T00:00:00"/>
        <groupItems count="14">
          <s v="&lt;10-04-2024"/>
          <s v="Jan"/>
          <s v="Feb"/>
          <s v="Mar"/>
          <s v="Apr"/>
          <s v="May"/>
          <s v="Jun"/>
          <s v="Jul"/>
          <s v="Aug"/>
          <s v="Sep"/>
          <s v="Oct"/>
          <s v="Nov"/>
          <s v="Dec"/>
          <s v="&gt;08-04-2025"/>
        </groupItems>
      </fieldGroup>
    </cacheField>
    <cacheField name="Profit" numFmtId="0">
      <sharedItems containsSemiMixedTypes="0" containsString="0" containsNumber="1" minValue="64.63" maxValue="769.46"/>
    </cacheField>
    <cacheField name="Quarters" numFmtId="0" databaseField="0">
      <fieldGroup base="7">
        <rangePr groupBy="quarters" startDate="2024-04-10T00:00:00" endDate="2025-04-08T00:00:00"/>
        <groupItems count="6">
          <s v="&lt;10-04-2024"/>
          <s v="Qtr1"/>
          <s v="Qtr2"/>
          <s v="Qtr3"/>
          <s v="Qtr4"/>
          <s v="&gt;08-04-2025"/>
        </groupItems>
      </fieldGroup>
    </cacheField>
    <cacheField name="Years" numFmtId="0" databaseField="0">
      <fieldGroup base="7">
        <rangePr groupBy="years" startDate="2024-04-10T00:00:00" endDate="2025-04-08T00:00:00"/>
        <groupItems count="4">
          <s v="&lt;10-04-2024"/>
          <s v="2024"/>
          <s v="2025"/>
          <s v="&gt;08-04-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862.060325810184" createdVersion="6" refreshedVersion="6" minRefreshableVersion="3" recordCount="200">
  <cacheSource type="worksheet">
    <worksheetSource name="Table7"/>
  </cacheSource>
  <cacheFields count="9">
    <cacheField name="Customer_ID" numFmtId="0">
      <sharedItems/>
    </cacheField>
    <cacheField name="Customer_Name" numFmtId="0">
      <sharedItems count="27">
        <s v="James Davis"/>
        <s v="Robert Anderson"/>
        <s v="James Taylor"/>
        <s v="James Wilson"/>
        <s v="Michael Anderson"/>
        <s v="Linda Wilson"/>
        <s v="Mary Davis"/>
        <s v="Linda Jackson"/>
        <s v="David Thomas"/>
        <s v="Emma Davis"/>
        <s v="David Smith"/>
        <s v="Sarah Anderson"/>
        <s v="Lisa Thomas"/>
        <s v="Mary Jackson"/>
        <s v="Lisa Davis"/>
        <s v="Linda Brown"/>
        <s v="John Brown"/>
        <s v="Linda Taylor"/>
        <s v="David Brown"/>
        <s v="David Davis"/>
        <s v="Mary Wilson"/>
        <s v="Emma Wilson"/>
        <s v="Linda Davis"/>
        <s v="Sarah Davis"/>
        <s v="Emma Taylor"/>
        <s v="Linda Moore"/>
        <s v="David Anderson"/>
      </sharedItems>
    </cacheField>
    <cacheField name="Region" numFmtId="0">
      <sharedItems count="5">
        <s v="West"/>
        <s v="East"/>
        <s v="South"/>
        <s v="North"/>
        <s v="Central"/>
      </sharedItems>
    </cacheField>
    <cacheField name="Product_Category" numFmtId="0">
      <sharedItems count="5">
        <s v="Books"/>
        <s v="Clothing"/>
        <s v="Electronics"/>
        <s v="Furniture"/>
        <s v="Office Supplies"/>
      </sharedItems>
    </cacheField>
    <cacheField name="Sales" numFmtId="0">
      <sharedItems containsSemiMixedTypes="0" containsString="0" containsNumber="1" minValue="258.51" maxValue="1923.66" count="200">
        <n v="1036.0899999999999"/>
        <n v="1101.28"/>
        <n v="713.34"/>
        <n v="760.93"/>
        <n v="847"/>
        <n v="965.64"/>
        <n v="1317.53"/>
        <n v="1074.47"/>
        <n v="501.54"/>
        <n v="737.31"/>
        <n v="1572.82"/>
        <n v="1343.13"/>
        <n v="1191.58"/>
        <n v="822.28"/>
        <n v="521.66999999999996"/>
        <n v="1502.93"/>
        <n v="877.58"/>
        <n v="636.70000000000005"/>
        <n v="1506.14"/>
        <n v="645.02"/>
        <n v="953.3"/>
        <n v="388.56"/>
        <n v="743.17"/>
        <n v="706.37"/>
        <n v="925.31"/>
        <n v="1173.1199999999999"/>
        <n v="675.54"/>
        <n v="939.09"/>
        <n v="983.34"/>
        <n v="801.21"/>
        <n v="1450.71"/>
        <n v="1023.21"/>
        <n v="853.72"/>
        <n v="967.89"/>
        <n v="1200.9000000000001"/>
        <n v="472.38"/>
        <n v="840.92"/>
        <n v="1410.06"/>
        <n v="773.09"/>
        <n v="580.42999999999995"/>
        <n v="1151.21"/>
        <n v="1025.98"/>
        <n v="556.41999999999996"/>
        <n v="840.85"/>
        <n v="1227.25"/>
        <n v="856.7"/>
        <n v="1225.42"/>
        <n v="1001.57"/>
        <n v="1186.8499999999999"/>
        <n v="775.45"/>
        <n v="1021.47"/>
        <n v="1226.6199999999999"/>
        <n v="1086.93"/>
        <n v="942.9"/>
        <n v="818.8"/>
        <n v="919.04"/>
        <n v="973.26"/>
        <n v="741.61"/>
        <n v="1248.82"/>
        <n v="1360.36"/>
        <n v="1383.3"/>
        <n v="488.99"/>
        <n v="933.71"/>
        <n v="1005.53"/>
        <n v="1100.0999999999999"/>
        <n v="1034.7"/>
        <n v="876.44"/>
        <n v="1371.34"/>
        <n v="1020.26"/>
        <n v="804.81"/>
        <n v="608.66"/>
        <n v="981.2"/>
        <n v="539.77"/>
        <n v="804.45"/>
        <n v="1526.6"/>
        <n v="1215.26"/>
        <n v="1261.3399999999999"/>
        <n v="518.07000000000005"/>
        <n v="1111.3399999999999"/>
        <n v="1291.47"/>
        <n v="679.71"/>
        <n v="1143.69"/>
        <n v="790.08"/>
        <n v="1070.68"/>
        <n v="1168.8900000000001"/>
        <n v="1335.87"/>
        <n v="873.7"/>
        <n v="1443.98"/>
        <n v="1154.33"/>
        <n v="1264.49"/>
        <n v="1101.55"/>
        <n v="727.73"/>
        <n v="875.41"/>
        <n v="1158.94"/>
        <n v="966.3"/>
        <n v="917.48"/>
        <n v="1172.97"/>
        <n v="1205.82"/>
        <n v="826.93"/>
        <n v="902.19"/>
        <n v="585.97"/>
        <n v="990.19"/>
        <n v="1014.09"/>
        <n v="925.29"/>
        <n v="1286.54"/>
        <n v="961.62"/>
        <n v="1081.1400000000001"/>
        <n v="1923.66"/>
        <n v="728.71"/>
        <n v="1301.8900000000001"/>
        <n v="980.18"/>
        <n v="697.57"/>
        <n v="1193.6099999999999"/>
        <n v="771.02"/>
        <n v="661.09"/>
        <n v="688.83"/>
        <n v="1249.0999999999999"/>
        <n v="1014.22"/>
        <n v="1010.58"/>
        <n v="957.29"/>
        <n v="1077.92"/>
        <n v="1163.01"/>
        <n v="1014.56"/>
        <n v="718.04"/>
        <n v="1277.8499999999999"/>
        <n v="706.73"/>
        <n v="1410.59"/>
        <n v="1350.33"/>
        <n v="919.18"/>
        <n v="258.51"/>
        <n v="1213.48"/>
        <n v="1150.28"/>
        <n v="853.86"/>
        <n v="1061.04"/>
        <n v="894.55"/>
        <n v="833.91"/>
        <n v="820.19"/>
        <n v="511.74"/>
        <n v="806.03"/>
        <n v="1432.47"/>
        <n v="1488.58"/>
        <n v="1231.26"/>
        <n v="1161.67"/>
        <n v="388.23"/>
        <n v="1589.42"/>
        <n v="336.66"/>
        <n v="1353.79"/>
        <n v="662.61"/>
        <n v="309.42"/>
        <n v="884.63"/>
        <n v="745.05"/>
        <n v="870.23"/>
        <n v="862.19"/>
        <n v="1171.18"/>
        <n v="1054.56"/>
        <n v="1681.21"/>
        <n v="379.77"/>
        <n v="1076.33"/>
        <n v="1250.71"/>
        <n v="1118.3399999999999"/>
        <n v="1622.62"/>
        <n v="640.64"/>
        <n v="585.16"/>
        <n v="1109.98"/>
        <n v="1098.08"/>
        <n v="827.25"/>
        <n v="741.88"/>
        <n v="1311.26"/>
        <n v="573.32000000000005"/>
        <n v="1115.22"/>
        <n v="845.84"/>
        <n v="1029.8"/>
        <n v="1189.83"/>
        <n v="704.28"/>
        <n v="1618.22"/>
        <n v="1014.43"/>
        <n v="826.97"/>
        <n v="1022.23"/>
        <n v="1099.69"/>
        <n v="710.52"/>
        <n v="499.18"/>
        <n v="1064.19"/>
        <n v="438.76"/>
        <n v="864.98"/>
        <n v="984.93"/>
        <n v="1493.49"/>
        <n v="689.43"/>
        <n v="682.24"/>
        <n v="458.54"/>
        <n v="1184.25"/>
        <n v="762.14"/>
        <n v="750.71"/>
        <n v="1456.94"/>
        <n v="1093.3800000000001"/>
        <n v="934.27"/>
        <n v="1465.35"/>
        <n v="740.8"/>
        <n v="545.44000000000005"/>
        <n v="997.61"/>
        <n v="928.32"/>
      </sharedItems>
    </cacheField>
    <cacheField name="Quantity" numFmtId="0">
      <sharedItems containsSemiMixedTypes="0" containsString="0" containsNumber="1" containsInteger="1" minValue="1" maxValue="19"/>
    </cacheField>
    <cacheField name="Discount" numFmtId="0">
      <sharedItems containsSemiMixedTypes="0" containsString="0" containsNumber="1" minValue="0" maxValue="0.2"/>
    </cacheField>
    <cacheField name="Order_Date" numFmtId="164">
      <sharedItems containsSemiMixedTypes="0" containsNonDate="0" containsDate="1" containsString="0" minDate="2024-04-10T00:00:00" maxDate="2025-04-08T00:00:00"/>
    </cacheField>
    <cacheField name="Profit" numFmtId="0">
      <sharedItems containsSemiMixedTypes="0" containsString="0" containsNumber="1" minValue="64.63" maxValue="769.4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s v="CUST019"/>
    <s v="James Davis"/>
    <s v="West"/>
    <s v="Books"/>
    <n v="1036.0899999999999"/>
    <n v="4"/>
    <n v="0.2"/>
    <x v="0"/>
    <n v="331.55"/>
  </r>
  <r>
    <s v="CUST012"/>
    <s v="Robert Anderson"/>
    <s v="West"/>
    <s v="Clothing"/>
    <n v="1101.28"/>
    <n v="3"/>
    <n v="0.2"/>
    <x v="1"/>
    <n v="440.51"/>
  </r>
  <r>
    <s v="CUST017"/>
    <s v="James Taylor"/>
    <s v="East"/>
    <s v="Books"/>
    <n v="713.34"/>
    <n v="17"/>
    <n v="0"/>
    <x v="2"/>
    <n v="285.33999999999997"/>
  </r>
  <r>
    <s v="CUST005"/>
    <s v="Robert Anderson"/>
    <s v="South"/>
    <s v="Electronics"/>
    <n v="760.93"/>
    <n v="4"/>
    <n v="0.15"/>
    <x v="2"/>
    <n v="161.69999999999999"/>
  </r>
  <r>
    <s v="CUST030"/>
    <s v="James Wilson"/>
    <s v="North"/>
    <s v="Books"/>
    <n v="847"/>
    <n v="12"/>
    <n v="0.2"/>
    <x v="3"/>
    <n v="271.04000000000002"/>
  </r>
  <r>
    <s v="CUST007"/>
    <s v="Michael Anderson"/>
    <s v="North"/>
    <s v="Furniture"/>
    <n v="965.64"/>
    <n v="8"/>
    <n v="0.1"/>
    <x v="4"/>
    <n v="304.18"/>
  </r>
  <r>
    <s v="CUST001"/>
    <s v="Linda Wilson"/>
    <s v="West"/>
    <s v="Electronics"/>
    <n v="1317.53"/>
    <n v="12"/>
    <n v="0.05"/>
    <x v="4"/>
    <n v="312.91000000000003"/>
  </r>
  <r>
    <s v="CUST026"/>
    <s v="Mary Davis"/>
    <s v="East"/>
    <s v="Furniture"/>
    <n v="1074.47"/>
    <n v="6"/>
    <n v="0.2"/>
    <x v="5"/>
    <n v="300.85000000000002"/>
  </r>
  <r>
    <s v="CUST009"/>
    <s v="Linda Jackson"/>
    <s v="Central"/>
    <s v="Books"/>
    <n v="501.54"/>
    <n v="11"/>
    <n v="0.05"/>
    <x v="5"/>
    <n v="190.59"/>
  </r>
  <r>
    <s v="CUST010"/>
    <s v="David Thomas"/>
    <s v="Central"/>
    <s v="Clothing"/>
    <n v="737.31"/>
    <n v="2"/>
    <n v="0.05"/>
    <x v="5"/>
    <n v="350.22"/>
  </r>
  <r>
    <s v="CUST014"/>
    <s v="Emma Davis"/>
    <s v="West"/>
    <s v="Office Supplies"/>
    <n v="1572.82"/>
    <n v="6"/>
    <n v="0.05"/>
    <x v="6"/>
    <n v="672.38"/>
  </r>
  <r>
    <s v="CUST014"/>
    <s v="David Thomas"/>
    <s v="Central"/>
    <s v="Books"/>
    <n v="1343.13"/>
    <n v="14"/>
    <n v="0.15"/>
    <x v="7"/>
    <n v="456.66"/>
  </r>
  <r>
    <s v="CUST007"/>
    <s v="Michael Anderson"/>
    <s v="Central"/>
    <s v="Books"/>
    <n v="1191.58"/>
    <n v="14"/>
    <n v="0.05"/>
    <x v="8"/>
    <n v="452.8"/>
  </r>
  <r>
    <s v="CUST023"/>
    <s v="Robert Anderson"/>
    <s v="West"/>
    <s v="Furniture"/>
    <n v="822.28"/>
    <n v="7"/>
    <n v="0.05"/>
    <x v="8"/>
    <n v="273.41000000000003"/>
  </r>
  <r>
    <s v="CUST029"/>
    <s v="David Smith"/>
    <s v="North"/>
    <s v="Furniture"/>
    <n v="521.66999999999996"/>
    <n v="15"/>
    <n v="0.15"/>
    <x v="9"/>
    <n v="155.19999999999999"/>
  </r>
  <r>
    <s v="CUST005"/>
    <s v="Sarah Anderson"/>
    <s v="South"/>
    <s v="Electronics"/>
    <n v="1502.93"/>
    <n v="14"/>
    <n v="0.2"/>
    <x v="10"/>
    <n v="300.58999999999997"/>
  </r>
  <r>
    <s v="CUST008"/>
    <s v="Robert Anderson"/>
    <s v="South"/>
    <s v="Books"/>
    <n v="877.58"/>
    <n v="10"/>
    <n v="0.15"/>
    <x v="11"/>
    <n v="298.38"/>
  </r>
  <r>
    <s v="CUST001"/>
    <s v="Lisa Thomas"/>
    <s v="West"/>
    <s v="Books"/>
    <n v="636.70000000000005"/>
    <n v="4"/>
    <n v="0.2"/>
    <x v="11"/>
    <n v="203.74"/>
  </r>
  <r>
    <s v="CUST006"/>
    <s v="Mary Jackson"/>
    <s v="West"/>
    <s v="Books"/>
    <n v="1506.14"/>
    <n v="13"/>
    <n v="0.2"/>
    <x v="12"/>
    <n v="481.96"/>
  </r>
  <r>
    <s v="CUST026"/>
    <s v="Mary Davis"/>
    <s v="Central"/>
    <s v="Electronics"/>
    <n v="645.02"/>
    <n v="4"/>
    <n v="0"/>
    <x v="13"/>
    <n v="161.26"/>
  </r>
  <r>
    <s v="CUST007"/>
    <s v="Lisa Davis"/>
    <s v="South"/>
    <s v="Clothing"/>
    <n v="953.3"/>
    <n v="11"/>
    <n v="0"/>
    <x v="14"/>
    <n v="476.65"/>
  </r>
  <r>
    <s v="CUST022"/>
    <s v="Robert Anderson"/>
    <s v="North"/>
    <s v="Electronics"/>
    <n v="388.56"/>
    <n v="14"/>
    <n v="0.15"/>
    <x v="15"/>
    <n v="82.57"/>
  </r>
  <r>
    <s v="CUST019"/>
    <s v="Mary Davis"/>
    <s v="West"/>
    <s v="Books"/>
    <n v="743.17"/>
    <n v="9"/>
    <n v="0"/>
    <x v="15"/>
    <n v="297.27"/>
  </r>
  <r>
    <s v="CUST023"/>
    <s v="Mary Davis"/>
    <s v="Central"/>
    <s v="Electronics"/>
    <n v="706.37"/>
    <n v="6"/>
    <n v="0"/>
    <x v="15"/>
    <n v="176.59"/>
  </r>
  <r>
    <s v="CUST012"/>
    <s v="Mary Davis"/>
    <s v="Central"/>
    <s v="Office Supplies"/>
    <n v="925.31"/>
    <n v="8"/>
    <n v="0.1"/>
    <x v="16"/>
    <n v="374.75"/>
  </r>
  <r>
    <s v="CUST010"/>
    <s v="Linda Brown"/>
    <s v="South"/>
    <s v="Electronics"/>
    <n v="1173.1199999999999"/>
    <n v="18"/>
    <n v="0"/>
    <x v="16"/>
    <n v="293.27999999999997"/>
  </r>
  <r>
    <s v="CUST030"/>
    <s v="John Brown"/>
    <s v="North"/>
    <s v="Furniture"/>
    <n v="675.54"/>
    <n v="17"/>
    <n v="0"/>
    <x v="17"/>
    <n v="236.44"/>
  </r>
  <r>
    <s v="CUST007"/>
    <s v="Robert Anderson"/>
    <s v="Central"/>
    <s v="Books"/>
    <n v="939.09"/>
    <n v="2"/>
    <n v="0.05"/>
    <x v="18"/>
    <n v="356.85"/>
  </r>
  <r>
    <s v="CUST028"/>
    <s v="Linda Taylor"/>
    <s v="East"/>
    <s v="Office Supplies"/>
    <n v="983.34"/>
    <n v="19"/>
    <n v="0.1"/>
    <x v="19"/>
    <n v="398.25"/>
  </r>
  <r>
    <s v="CUST028"/>
    <s v="James Wilson"/>
    <s v="South"/>
    <s v="Electronics"/>
    <n v="801.21"/>
    <n v="3"/>
    <n v="0.2"/>
    <x v="19"/>
    <n v="160.24"/>
  </r>
  <r>
    <s v="CUST025"/>
    <s v="David Brown"/>
    <s v="North"/>
    <s v="Electronics"/>
    <n v="1450.71"/>
    <n v="5"/>
    <n v="0.1"/>
    <x v="20"/>
    <n v="326.41000000000003"/>
  </r>
  <r>
    <s v="CUST022"/>
    <s v="David Davis"/>
    <s v="Central"/>
    <s v="Books"/>
    <n v="1023.21"/>
    <n v="18"/>
    <n v="0.05"/>
    <x v="21"/>
    <n v="388.82"/>
  </r>
  <r>
    <s v="CUST001"/>
    <s v="Mary Jackson"/>
    <s v="West"/>
    <s v="Furniture"/>
    <n v="853.72"/>
    <n v="5"/>
    <n v="0.15"/>
    <x v="21"/>
    <n v="253.98"/>
  </r>
  <r>
    <s v="CUST021"/>
    <s v="Sarah Anderson"/>
    <s v="South"/>
    <s v="Electronics"/>
    <n v="967.89"/>
    <n v="10"/>
    <n v="0.1"/>
    <x v="22"/>
    <n v="217.78"/>
  </r>
  <r>
    <s v="CUST015"/>
    <s v="Linda Taylor"/>
    <s v="North"/>
    <s v="Office Supplies"/>
    <n v="1200.9000000000001"/>
    <n v="14"/>
    <n v="0.05"/>
    <x v="22"/>
    <n v="513.38"/>
  </r>
  <r>
    <s v="CUST012"/>
    <s v="Michael Anderson"/>
    <s v="West"/>
    <s v="Books"/>
    <n v="472.38"/>
    <n v="12"/>
    <n v="0.2"/>
    <x v="22"/>
    <n v="151.16"/>
  </r>
  <r>
    <s v="CUST019"/>
    <s v="David Brown"/>
    <s v="East"/>
    <s v="Office Supplies"/>
    <n v="840.92"/>
    <n v="9"/>
    <n v="0.05"/>
    <x v="22"/>
    <n v="359.49"/>
  </r>
  <r>
    <s v="CUST028"/>
    <s v="Lisa Davis"/>
    <s v="Central"/>
    <s v="Furniture"/>
    <n v="1410.06"/>
    <n v="11"/>
    <n v="0.05"/>
    <x v="23"/>
    <n v="468.84"/>
  </r>
  <r>
    <s v="CUST008"/>
    <s v="Mary Wilson"/>
    <s v="Central"/>
    <s v="Furniture"/>
    <n v="773.09"/>
    <n v="13"/>
    <n v="0.15"/>
    <x v="23"/>
    <n v="229.99"/>
  </r>
  <r>
    <s v="CUST016"/>
    <s v="Emma Wilson"/>
    <s v="East"/>
    <s v="Books"/>
    <n v="580.42999999999995"/>
    <n v="19"/>
    <n v="0.15"/>
    <x v="24"/>
    <n v="197.35"/>
  </r>
  <r>
    <s v="CUST005"/>
    <s v="David Smith"/>
    <s v="South"/>
    <s v="Books"/>
    <n v="1151.21"/>
    <n v="15"/>
    <n v="0.1"/>
    <x v="25"/>
    <n v="414.44"/>
  </r>
  <r>
    <s v="CUST028"/>
    <s v="James Wilson"/>
    <s v="Central"/>
    <s v="Office Supplies"/>
    <n v="1025.98"/>
    <n v="5"/>
    <n v="0.2"/>
    <x v="26"/>
    <n v="369.35"/>
  </r>
  <r>
    <s v="CUST023"/>
    <s v="David Davis"/>
    <s v="East"/>
    <s v="Office Supplies"/>
    <n v="556.41999999999996"/>
    <n v="11"/>
    <n v="0.15"/>
    <x v="26"/>
    <n v="212.83"/>
  </r>
  <r>
    <s v="CUST021"/>
    <s v="James Wilson"/>
    <s v="Central"/>
    <s v="Books"/>
    <n v="840.85"/>
    <n v="19"/>
    <n v="0.1"/>
    <x v="27"/>
    <n v="302.70999999999998"/>
  </r>
  <r>
    <s v="CUST026"/>
    <s v="Emma Wilson"/>
    <s v="North"/>
    <s v="Furniture"/>
    <n v="1227.25"/>
    <n v="12"/>
    <n v="0.15"/>
    <x v="27"/>
    <n v="365.11"/>
  </r>
  <r>
    <s v="CUST017"/>
    <s v="Linda Davis"/>
    <s v="Central"/>
    <s v="Electronics"/>
    <n v="856.7"/>
    <n v="2"/>
    <n v="0"/>
    <x v="28"/>
    <n v="214.18"/>
  </r>
  <r>
    <s v="CUST025"/>
    <s v="David Davis"/>
    <s v="Central"/>
    <s v="Office Supplies"/>
    <n v="1225.42"/>
    <n v="8"/>
    <n v="0.15"/>
    <x v="28"/>
    <n v="468.72"/>
  </r>
  <r>
    <s v="CUST011"/>
    <s v="Mary Davis"/>
    <s v="North"/>
    <s v="Office Supplies"/>
    <n v="1001.57"/>
    <n v="12"/>
    <n v="0"/>
    <x v="29"/>
    <n v="450.71"/>
  </r>
  <r>
    <s v="CUST021"/>
    <s v="Michael Anderson"/>
    <s v="East"/>
    <s v="Furniture"/>
    <n v="1186.8499999999999"/>
    <n v="19"/>
    <n v="0.2"/>
    <x v="30"/>
    <n v="332.32"/>
  </r>
  <r>
    <s v="CUST008"/>
    <s v="John Brown"/>
    <s v="South"/>
    <s v="Electronics"/>
    <n v="775.45"/>
    <n v="6"/>
    <n v="0.1"/>
    <x v="31"/>
    <n v="174.48"/>
  </r>
  <r>
    <s v="CUST007"/>
    <s v="Linda Jackson"/>
    <s v="South"/>
    <s v="Electronics"/>
    <n v="1021.47"/>
    <n v="6"/>
    <n v="0.05"/>
    <x v="32"/>
    <n v="242.6"/>
  </r>
  <r>
    <s v="CUST015"/>
    <s v="James Wilson"/>
    <s v="South"/>
    <s v="Clothing"/>
    <n v="1226.6199999999999"/>
    <n v="7"/>
    <n v="0.1"/>
    <x v="33"/>
    <n v="551.98"/>
  </r>
  <r>
    <s v="CUST030"/>
    <s v="Sarah Davis"/>
    <s v="South"/>
    <s v="Furniture"/>
    <n v="1086.93"/>
    <n v="2"/>
    <n v="0"/>
    <x v="34"/>
    <n v="380.43"/>
  </r>
  <r>
    <s v="CUST002"/>
    <s v="Lisa Davis"/>
    <s v="West"/>
    <s v="Books"/>
    <n v="942.9"/>
    <n v="18"/>
    <n v="0.1"/>
    <x v="35"/>
    <n v="339.44"/>
  </r>
  <r>
    <s v="CUST009"/>
    <s v="Emma Davis"/>
    <s v="North"/>
    <s v="Electronics"/>
    <n v="818.8"/>
    <n v="15"/>
    <n v="0.15"/>
    <x v="36"/>
    <n v="173.99"/>
  </r>
  <r>
    <s v="CUST005"/>
    <s v="Robert Anderson"/>
    <s v="South"/>
    <s v="Furniture"/>
    <n v="919.04"/>
    <n v="10"/>
    <n v="0.2"/>
    <x v="36"/>
    <n v="257.33"/>
  </r>
  <r>
    <s v="CUST030"/>
    <s v="Emma Taylor"/>
    <s v="Central"/>
    <s v="Books"/>
    <n v="973.26"/>
    <n v="11"/>
    <n v="0"/>
    <x v="37"/>
    <n v="389.3"/>
  </r>
  <r>
    <s v="CUST029"/>
    <s v="Sarah Davis"/>
    <s v="North"/>
    <s v="Electronics"/>
    <n v="741.61"/>
    <n v="1"/>
    <n v="0.2"/>
    <x v="38"/>
    <n v="148.32"/>
  </r>
  <r>
    <s v="CUST003"/>
    <s v="Emma Davis"/>
    <s v="North"/>
    <s v="Books"/>
    <n v="1248.82"/>
    <n v="2"/>
    <n v="0.1"/>
    <x v="39"/>
    <n v="449.58"/>
  </r>
  <r>
    <s v="CUST012"/>
    <s v="Mary Wilson"/>
    <s v="West"/>
    <s v="Clothing"/>
    <n v="1360.36"/>
    <n v="17"/>
    <n v="0"/>
    <x v="39"/>
    <n v="680.18"/>
  </r>
  <r>
    <s v="CUST021"/>
    <s v="Mary Davis"/>
    <s v="East"/>
    <s v="Books"/>
    <n v="1383.3"/>
    <n v="8"/>
    <n v="0.1"/>
    <x v="40"/>
    <n v="497.99"/>
  </r>
  <r>
    <s v="CUST010"/>
    <s v="David Brown"/>
    <s v="Central"/>
    <s v="Office Supplies"/>
    <n v="488.99"/>
    <n v="9"/>
    <n v="0"/>
    <x v="41"/>
    <n v="220.05"/>
  </r>
  <r>
    <s v="CUST026"/>
    <s v="Mary Davis"/>
    <s v="East"/>
    <s v="Furniture"/>
    <n v="933.71"/>
    <n v="17"/>
    <n v="0.1"/>
    <x v="42"/>
    <n v="294.12"/>
  </r>
  <r>
    <s v="CUST003"/>
    <s v="James Davis"/>
    <s v="West"/>
    <s v="Electronics"/>
    <n v="1005.53"/>
    <n v="17"/>
    <n v="0.2"/>
    <x v="42"/>
    <n v="201.11"/>
  </r>
  <r>
    <s v="CUST029"/>
    <s v="Emma Wilson"/>
    <s v="South"/>
    <s v="Electronics"/>
    <n v="1100.0999999999999"/>
    <n v="5"/>
    <n v="0.05"/>
    <x v="43"/>
    <n v="261.27"/>
  </r>
  <r>
    <s v="CUST003"/>
    <s v="James Wilson"/>
    <s v="North"/>
    <s v="Furniture"/>
    <n v="1034.7"/>
    <n v="15"/>
    <n v="0.15"/>
    <x v="44"/>
    <n v="307.82"/>
  </r>
  <r>
    <s v="CUST002"/>
    <s v="Mary Davis"/>
    <s v="South"/>
    <s v="Books"/>
    <n v="876.44"/>
    <n v="12"/>
    <n v="0.05"/>
    <x v="45"/>
    <n v="333.05"/>
  </r>
  <r>
    <s v="CUST020"/>
    <s v="David Brown"/>
    <s v="West"/>
    <s v="Furniture"/>
    <n v="1371.34"/>
    <n v="5"/>
    <n v="0.05"/>
    <x v="45"/>
    <n v="455.97"/>
  </r>
  <r>
    <s v="CUST021"/>
    <s v="Mary Jackson"/>
    <s v="North"/>
    <s v="Electronics"/>
    <n v="1020.26"/>
    <n v="11"/>
    <n v="0.05"/>
    <x v="46"/>
    <n v="242.31"/>
  </r>
  <r>
    <s v="CUST008"/>
    <s v="James Davis"/>
    <s v="Central"/>
    <s v="Office Supplies"/>
    <n v="804.81"/>
    <n v="1"/>
    <n v="0.05"/>
    <x v="47"/>
    <n v="344.06"/>
  </r>
  <r>
    <s v="CUST030"/>
    <s v="David Brown"/>
    <s v="Central"/>
    <s v="Electronics"/>
    <n v="608.66"/>
    <n v="1"/>
    <n v="0.05"/>
    <x v="48"/>
    <n v="144.56"/>
  </r>
  <r>
    <s v="CUST020"/>
    <s v="Linda Moore"/>
    <s v="South"/>
    <s v="Office Supplies"/>
    <n v="981.2"/>
    <n v="19"/>
    <n v="0"/>
    <x v="49"/>
    <n v="441.54"/>
  </r>
  <r>
    <s v="CUST024"/>
    <s v="David Brown"/>
    <s v="East"/>
    <s v="Electronics"/>
    <n v="539.77"/>
    <n v="10"/>
    <n v="0.15"/>
    <x v="50"/>
    <n v="114.7"/>
  </r>
  <r>
    <s v="CUST012"/>
    <s v="David Anderson"/>
    <s v="South"/>
    <s v="Books"/>
    <n v="804.45"/>
    <n v="5"/>
    <n v="0.2"/>
    <x v="50"/>
    <n v="257.42"/>
  </r>
  <r>
    <s v="CUST024"/>
    <s v="Emma Davis"/>
    <s v="West"/>
    <s v="Electronics"/>
    <n v="1526.6"/>
    <n v="13"/>
    <n v="0.2"/>
    <x v="51"/>
    <n v="305.32"/>
  </r>
  <r>
    <s v="CUST012"/>
    <s v="Linda Wilson"/>
    <s v="West"/>
    <s v="Electronics"/>
    <n v="1215.26"/>
    <n v="5"/>
    <n v="0.15"/>
    <x v="52"/>
    <n v="258.24"/>
  </r>
  <r>
    <s v="CUST005"/>
    <s v="Linda Taylor"/>
    <s v="Central"/>
    <s v="Furniture"/>
    <n v="1261.3399999999999"/>
    <n v="3"/>
    <n v="0"/>
    <x v="53"/>
    <n v="441.47"/>
  </r>
  <r>
    <s v="CUST004"/>
    <s v="Lisa Thomas"/>
    <s v="North"/>
    <s v="Furniture"/>
    <n v="518.07000000000005"/>
    <n v="7"/>
    <n v="0.05"/>
    <x v="54"/>
    <n v="172.26"/>
  </r>
  <r>
    <s v="CUST026"/>
    <s v="Linda Wilson"/>
    <s v="West"/>
    <s v="Office Supplies"/>
    <n v="1111.3399999999999"/>
    <n v="1"/>
    <n v="0"/>
    <x v="55"/>
    <n v="500.1"/>
  </r>
  <r>
    <s v="CUST030"/>
    <s v="Mary Davis"/>
    <s v="East"/>
    <s v="Clothing"/>
    <n v="1291.47"/>
    <n v="18"/>
    <n v="0.1"/>
    <x v="56"/>
    <n v="581.16"/>
  </r>
  <r>
    <s v="CUST007"/>
    <s v="David Brown"/>
    <s v="North"/>
    <s v="Books"/>
    <n v="679.71"/>
    <n v="19"/>
    <n v="0"/>
    <x v="57"/>
    <n v="271.88"/>
  </r>
  <r>
    <s v="CUST020"/>
    <s v="Linda Jackson"/>
    <s v="East"/>
    <s v="Furniture"/>
    <n v="1143.69"/>
    <n v="17"/>
    <n v="0"/>
    <x v="57"/>
    <n v="400.29"/>
  </r>
  <r>
    <s v="CUST028"/>
    <s v="Linda Brown"/>
    <s v="Central"/>
    <s v="Electronics"/>
    <n v="790.08"/>
    <n v="7"/>
    <n v="0.1"/>
    <x v="58"/>
    <n v="177.77"/>
  </r>
  <r>
    <s v="CUST005"/>
    <s v="Lisa Davis"/>
    <s v="Central"/>
    <s v="Books"/>
    <n v="1070.68"/>
    <n v="7"/>
    <n v="0.05"/>
    <x v="58"/>
    <n v="406.86"/>
  </r>
  <r>
    <s v="CUST015"/>
    <s v="David Thomas"/>
    <s v="West"/>
    <s v="Clothing"/>
    <n v="1168.8900000000001"/>
    <n v="4"/>
    <n v="0.1"/>
    <x v="59"/>
    <n v="526"/>
  </r>
  <r>
    <s v="CUST003"/>
    <s v="James Davis"/>
    <s v="South"/>
    <s v="Electronics"/>
    <n v="1335.87"/>
    <n v="17"/>
    <n v="0"/>
    <x v="59"/>
    <n v="333.97"/>
  </r>
  <r>
    <s v="CUST023"/>
    <s v="David Brown"/>
    <s v="East"/>
    <s v="Furniture"/>
    <n v="873.7"/>
    <n v="9"/>
    <n v="0"/>
    <x v="60"/>
    <n v="305.8"/>
  </r>
  <r>
    <s v="CUST004"/>
    <s v="Sarah Davis"/>
    <s v="West"/>
    <s v="Office Supplies"/>
    <n v="1443.98"/>
    <n v="19"/>
    <n v="0"/>
    <x v="61"/>
    <n v="649.79"/>
  </r>
  <r>
    <s v="CUST023"/>
    <s v="James Wilson"/>
    <s v="East"/>
    <s v="Office Supplies"/>
    <n v="1154.33"/>
    <n v="11"/>
    <n v="0.15"/>
    <x v="62"/>
    <n v="441.53"/>
  </r>
  <r>
    <s v="CUST022"/>
    <s v="Linda Brown"/>
    <s v="South"/>
    <s v="Books"/>
    <n v="1264.49"/>
    <n v="16"/>
    <n v="0.05"/>
    <x v="62"/>
    <n v="480.51"/>
  </r>
  <r>
    <s v="CUST007"/>
    <s v="Emma Taylor"/>
    <s v="West"/>
    <s v="Furniture"/>
    <n v="1101.55"/>
    <n v="4"/>
    <n v="0.1"/>
    <x v="63"/>
    <n v="346.99"/>
  </r>
  <r>
    <s v="CUST013"/>
    <s v="Robert Anderson"/>
    <s v="South"/>
    <s v="Furniture"/>
    <n v="727.73"/>
    <n v="1"/>
    <n v="0.1"/>
    <x v="64"/>
    <n v="229.23"/>
  </r>
  <r>
    <s v="CUST027"/>
    <s v="Emma Davis"/>
    <s v="East"/>
    <s v="Office Supplies"/>
    <n v="875.41"/>
    <n v="13"/>
    <n v="0.15"/>
    <x v="64"/>
    <n v="334.84"/>
  </r>
  <r>
    <s v="CUST003"/>
    <s v="James Wilson"/>
    <s v="West"/>
    <s v="Electronics"/>
    <n v="1158.94"/>
    <n v="19"/>
    <n v="0.2"/>
    <x v="65"/>
    <n v="231.79"/>
  </r>
  <r>
    <s v="CUST018"/>
    <s v="Mary Jackson"/>
    <s v="South"/>
    <s v="Books"/>
    <n v="966.3"/>
    <n v="2"/>
    <n v="0.15"/>
    <x v="66"/>
    <n v="328.54"/>
  </r>
  <r>
    <s v="CUST020"/>
    <s v="James Taylor"/>
    <s v="South"/>
    <s v="Books"/>
    <n v="917.48"/>
    <n v="6"/>
    <n v="0"/>
    <x v="67"/>
    <n v="366.99"/>
  </r>
  <r>
    <s v="CUST029"/>
    <s v="Emma Wilson"/>
    <s v="West"/>
    <s v="Furniture"/>
    <n v="1172.97"/>
    <n v="7"/>
    <n v="0.15"/>
    <x v="68"/>
    <n v="348.96"/>
  </r>
  <r>
    <s v="CUST021"/>
    <s v="James Wilson"/>
    <s v="North"/>
    <s v="Clothing"/>
    <n v="1205.82"/>
    <n v="11"/>
    <n v="0.1"/>
    <x v="68"/>
    <n v="542.62"/>
  </r>
  <r>
    <s v="CUST017"/>
    <s v="Sarah Davis"/>
    <s v="West"/>
    <s v="Office Supplies"/>
    <n v="826.93"/>
    <n v="10"/>
    <n v="0.2"/>
    <x v="69"/>
    <n v="297.69"/>
  </r>
  <r>
    <s v="CUST003"/>
    <s v="James Wilson"/>
    <s v="Central"/>
    <s v="Clothing"/>
    <n v="902.19"/>
    <n v="12"/>
    <n v="0"/>
    <x v="69"/>
    <n v="451.1"/>
  </r>
  <r>
    <s v="CUST027"/>
    <s v="Emma Davis"/>
    <s v="North"/>
    <s v="Books"/>
    <n v="585.97"/>
    <n v="17"/>
    <n v="0.1"/>
    <x v="70"/>
    <n v="210.95"/>
  </r>
  <r>
    <s v="CUST016"/>
    <s v="Michael Anderson"/>
    <s v="North"/>
    <s v="Clothing"/>
    <n v="990.19"/>
    <n v="8"/>
    <n v="0.1"/>
    <x v="70"/>
    <n v="445.59"/>
  </r>
  <r>
    <s v="CUST008"/>
    <s v="David Davis"/>
    <s v="Central"/>
    <s v="Electronics"/>
    <n v="1014.09"/>
    <n v="13"/>
    <n v="0.2"/>
    <x v="71"/>
    <n v="202.82"/>
  </r>
  <r>
    <s v="CUST012"/>
    <s v="Lisa Davis"/>
    <s v="North"/>
    <s v="Electronics"/>
    <n v="925.29"/>
    <n v="17"/>
    <n v="0"/>
    <x v="72"/>
    <n v="231.32"/>
  </r>
  <r>
    <s v="CUST025"/>
    <s v="Mary Jackson"/>
    <s v="East"/>
    <s v="Furniture"/>
    <n v="1286.54"/>
    <n v="8"/>
    <n v="0"/>
    <x v="73"/>
    <n v="450.29"/>
  </r>
  <r>
    <s v="CUST014"/>
    <s v="Sarah Davis"/>
    <s v="South"/>
    <s v="Books"/>
    <n v="961.62"/>
    <n v="8"/>
    <n v="0.2"/>
    <x v="74"/>
    <n v="307.72000000000003"/>
  </r>
  <r>
    <s v="CUST008"/>
    <s v="James Wilson"/>
    <s v="East"/>
    <s v="Books"/>
    <n v="1081.1400000000001"/>
    <n v="19"/>
    <n v="0.15"/>
    <x v="74"/>
    <n v="367.59"/>
  </r>
  <r>
    <s v="CUST015"/>
    <s v="James Wilson"/>
    <s v="West"/>
    <s v="Clothing"/>
    <n v="1923.66"/>
    <n v="9"/>
    <n v="0.2"/>
    <x v="75"/>
    <n v="769.46"/>
  </r>
  <r>
    <s v="CUST025"/>
    <s v="Emma Taylor"/>
    <s v="Central"/>
    <s v="Clothing"/>
    <n v="728.71"/>
    <n v="14"/>
    <n v="0.1"/>
    <x v="76"/>
    <n v="327.92"/>
  </r>
  <r>
    <s v="CUST019"/>
    <s v="Linda Jackson"/>
    <s v="Central"/>
    <s v="Clothing"/>
    <n v="1301.8900000000001"/>
    <n v="7"/>
    <n v="0.15"/>
    <x v="76"/>
    <n v="553.29999999999995"/>
  </r>
  <r>
    <s v="CUST024"/>
    <s v="Emma Taylor"/>
    <s v="East"/>
    <s v="Books"/>
    <n v="980.18"/>
    <n v="16"/>
    <n v="0.1"/>
    <x v="77"/>
    <n v="352.86"/>
  </r>
  <r>
    <s v="CUST027"/>
    <s v="James Wilson"/>
    <s v="West"/>
    <s v="Clothing"/>
    <n v="697.57"/>
    <n v="17"/>
    <n v="0.1"/>
    <x v="78"/>
    <n v="313.91000000000003"/>
  </r>
  <r>
    <s v="CUST006"/>
    <s v="David Anderson"/>
    <s v="West"/>
    <s v="Furniture"/>
    <n v="1193.6099999999999"/>
    <n v="1"/>
    <n v="0.15"/>
    <x v="78"/>
    <n v="355.1"/>
  </r>
  <r>
    <s v="CUST009"/>
    <s v="Emma Davis"/>
    <s v="South"/>
    <s v="Electronics"/>
    <n v="771.02"/>
    <n v="1"/>
    <n v="0"/>
    <x v="79"/>
    <n v="192.76"/>
  </r>
  <r>
    <s v="CUST003"/>
    <s v="Linda Moore"/>
    <s v="North"/>
    <s v="Clothing"/>
    <n v="661.09"/>
    <n v="1"/>
    <n v="0.2"/>
    <x v="80"/>
    <n v="264.44"/>
  </r>
  <r>
    <s v="CUST012"/>
    <s v="David Brown"/>
    <s v="West"/>
    <s v="Electronics"/>
    <n v="688.83"/>
    <n v="15"/>
    <n v="0"/>
    <x v="81"/>
    <n v="172.21"/>
  </r>
  <r>
    <s v="CUST013"/>
    <s v="Linda Wilson"/>
    <s v="Central"/>
    <s v="Books"/>
    <n v="1249.0999999999999"/>
    <n v="4"/>
    <n v="0.05"/>
    <x v="82"/>
    <n v="474.66"/>
  </r>
  <r>
    <s v="CUST008"/>
    <s v="James Wilson"/>
    <s v="East"/>
    <s v="Office Supplies"/>
    <n v="1014.22"/>
    <n v="14"/>
    <n v="0.05"/>
    <x v="83"/>
    <n v="433.58"/>
  </r>
  <r>
    <s v="CUST025"/>
    <s v="Lisa Davis"/>
    <s v="East"/>
    <s v="Books"/>
    <n v="1010.58"/>
    <n v="2"/>
    <n v="0.15"/>
    <x v="84"/>
    <n v="343.6"/>
  </r>
  <r>
    <s v="CUST026"/>
    <s v="Mary Wilson"/>
    <s v="North"/>
    <s v="Furniture"/>
    <n v="957.29"/>
    <n v="4"/>
    <n v="0.05"/>
    <x v="84"/>
    <n v="318.3"/>
  </r>
  <r>
    <s v="CUST001"/>
    <s v="Lisa Thomas"/>
    <s v="North"/>
    <s v="Furniture"/>
    <n v="1077.92"/>
    <n v="3"/>
    <n v="0.05"/>
    <x v="85"/>
    <n v="358.41"/>
  </r>
  <r>
    <s v="CUST028"/>
    <s v="Linda Brown"/>
    <s v="South"/>
    <s v="Clothing"/>
    <n v="1163.01"/>
    <n v="5"/>
    <n v="0"/>
    <x v="86"/>
    <n v="581.5"/>
  </r>
  <r>
    <s v="CUST025"/>
    <s v="Lisa Thomas"/>
    <s v="East"/>
    <s v="Office Supplies"/>
    <n v="1014.56"/>
    <n v="10"/>
    <n v="0.1"/>
    <x v="87"/>
    <n v="410.9"/>
  </r>
  <r>
    <s v="CUST019"/>
    <s v="James Taylor"/>
    <s v="South"/>
    <s v="Electronics"/>
    <n v="718.04"/>
    <n v="14"/>
    <n v="0"/>
    <x v="88"/>
    <n v="179.51"/>
  </r>
  <r>
    <s v="CUST004"/>
    <s v="James Taylor"/>
    <s v="Central"/>
    <s v="Clothing"/>
    <n v="1277.8499999999999"/>
    <n v="18"/>
    <n v="0.2"/>
    <x v="88"/>
    <n v="511.14"/>
  </r>
  <r>
    <s v="CUST024"/>
    <s v="James Wilson"/>
    <s v="North"/>
    <s v="Electronics"/>
    <n v="706.73"/>
    <n v="1"/>
    <n v="0.15"/>
    <x v="88"/>
    <n v="150.18"/>
  </r>
  <r>
    <s v="CUST002"/>
    <s v="Linda Brown"/>
    <s v="East"/>
    <s v="Electronics"/>
    <n v="1410.59"/>
    <n v="15"/>
    <n v="0"/>
    <x v="89"/>
    <n v="352.65"/>
  </r>
  <r>
    <s v="CUST009"/>
    <s v="Emma Wilson"/>
    <s v="South"/>
    <s v="Furniture"/>
    <n v="1350.33"/>
    <n v="10"/>
    <n v="0"/>
    <x v="89"/>
    <n v="472.62"/>
  </r>
  <r>
    <s v="CUST029"/>
    <s v="Lisa Thomas"/>
    <s v="East"/>
    <s v="Electronics"/>
    <n v="919.18"/>
    <n v="4"/>
    <n v="0.15"/>
    <x v="89"/>
    <n v="195.33"/>
  </r>
  <r>
    <s v="CUST027"/>
    <s v="James Wilson"/>
    <s v="West"/>
    <s v="Electronics"/>
    <n v="258.51"/>
    <n v="19"/>
    <n v="0"/>
    <x v="90"/>
    <n v="64.63"/>
  </r>
  <r>
    <s v="CUST011"/>
    <s v="Emma Wilson"/>
    <s v="East"/>
    <s v="Books"/>
    <n v="1213.48"/>
    <n v="5"/>
    <n v="0.05"/>
    <x v="90"/>
    <n v="461.12"/>
  </r>
  <r>
    <s v="CUST021"/>
    <s v="Emma Davis"/>
    <s v="Central"/>
    <s v="Books"/>
    <n v="1150.28"/>
    <n v="8"/>
    <n v="0.05"/>
    <x v="91"/>
    <n v="437.11"/>
  </r>
  <r>
    <s v="CUST014"/>
    <s v="David Anderson"/>
    <s v="South"/>
    <s v="Furniture"/>
    <n v="853.86"/>
    <n v="8"/>
    <n v="0.1"/>
    <x v="91"/>
    <n v="268.97000000000003"/>
  </r>
  <r>
    <s v="CUST018"/>
    <s v="Lisa Thomas"/>
    <s v="South"/>
    <s v="Electronics"/>
    <n v="1061.04"/>
    <n v="1"/>
    <n v="0"/>
    <x v="92"/>
    <n v="265.26"/>
  </r>
  <r>
    <s v="CUST001"/>
    <s v="Sarah Anderson"/>
    <s v="West"/>
    <s v="Electronics"/>
    <n v="894.55"/>
    <n v="19"/>
    <n v="0.2"/>
    <x v="93"/>
    <n v="178.91"/>
  </r>
  <r>
    <s v="CUST007"/>
    <s v="Emma Davis"/>
    <s v="North"/>
    <s v="Office Supplies"/>
    <n v="833.91"/>
    <n v="3"/>
    <n v="0.05"/>
    <x v="94"/>
    <n v="356.5"/>
  </r>
  <r>
    <s v="CUST015"/>
    <s v="David Anderson"/>
    <s v="West"/>
    <s v="Furniture"/>
    <n v="820.19"/>
    <n v="4"/>
    <n v="0.2"/>
    <x v="95"/>
    <n v="229.65"/>
  </r>
  <r>
    <s v="CUST015"/>
    <s v="Emma Davis"/>
    <s v="Central"/>
    <s v="Electronics"/>
    <n v="511.74"/>
    <n v="8"/>
    <n v="0.05"/>
    <x v="96"/>
    <n v="121.54"/>
  </r>
  <r>
    <s v="CUST002"/>
    <s v="Emma Wilson"/>
    <s v="South"/>
    <s v="Furniture"/>
    <n v="806.03"/>
    <n v="19"/>
    <n v="0.05"/>
    <x v="97"/>
    <n v="268"/>
  </r>
  <r>
    <s v="CUST001"/>
    <s v="Michael Anderson"/>
    <s v="Central"/>
    <s v="Furniture"/>
    <n v="1432.47"/>
    <n v="16"/>
    <n v="0.15"/>
    <x v="98"/>
    <n v="426.16"/>
  </r>
  <r>
    <s v="CUST027"/>
    <s v="Linda Wilson"/>
    <s v="Central"/>
    <s v="Electronics"/>
    <n v="1488.58"/>
    <n v="10"/>
    <n v="0.15"/>
    <x v="98"/>
    <n v="316.32"/>
  </r>
  <r>
    <s v="CUST026"/>
    <s v="Emma Taylor"/>
    <s v="East"/>
    <s v="Books"/>
    <n v="1231.26"/>
    <n v="9"/>
    <n v="0"/>
    <x v="99"/>
    <n v="492.5"/>
  </r>
  <r>
    <s v="CUST026"/>
    <s v="Sarah Anderson"/>
    <s v="West"/>
    <s v="Electronics"/>
    <n v="1161.67"/>
    <n v="19"/>
    <n v="0.2"/>
    <x v="100"/>
    <n v="232.33"/>
  </r>
  <r>
    <s v="CUST022"/>
    <s v="Lisa Thomas"/>
    <s v="Central"/>
    <s v="Office Supplies"/>
    <n v="388.23"/>
    <n v="16"/>
    <n v="0.05"/>
    <x v="101"/>
    <n v="165.97"/>
  </r>
  <r>
    <s v="CUST004"/>
    <s v="Mary Davis"/>
    <s v="North"/>
    <s v="Clothing"/>
    <n v="1589.42"/>
    <n v="6"/>
    <n v="0.15"/>
    <x v="102"/>
    <n v="675.5"/>
  </r>
  <r>
    <s v="CUST001"/>
    <s v="David Anderson"/>
    <s v="North"/>
    <s v="Clothing"/>
    <n v="336.66"/>
    <n v="13"/>
    <n v="0.2"/>
    <x v="102"/>
    <n v="134.66"/>
  </r>
  <r>
    <s v="CUST022"/>
    <s v="James Wilson"/>
    <s v="West"/>
    <s v="Books"/>
    <n v="1353.79"/>
    <n v="14"/>
    <n v="0.1"/>
    <x v="103"/>
    <n v="487.36"/>
  </r>
  <r>
    <s v="CUST011"/>
    <s v="Linda Moore"/>
    <s v="Central"/>
    <s v="Clothing"/>
    <n v="662.61"/>
    <n v="11"/>
    <n v="0.05"/>
    <x v="104"/>
    <n v="314.74"/>
  </r>
  <r>
    <s v="CUST028"/>
    <s v="Lisa Davis"/>
    <s v="North"/>
    <s v="Office Supplies"/>
    <n v="309.42"/>
    <n v="1"/>
    <n v="0.2"/>
    <x v="104"/>
    <n v="111.39"/>
  </r>
  <r>
    <s v="CUST011"/>
    <s v="Linda Wilson"/>
    <s v="North"/>
    <s v="Books"/>
    <n v="884.63"/>
    <n v="18"/>
    <n v="0.1"/>
    <x v="105"/>
    <n v="318.47000000000003"/>
  </r>
  <r>
    <s v="CUST028"/>
    <s v="James Wilson"/>
    <s v="Central"/>
    <s v="Office Supplies"/>
    <n v="745.05"/>
    <n v="10"/>
    <n v="0.1"/>
    <x v="106"/>
    <n v="301.75"/>
  </r>
  <r>
    <s v="CUST016"/>
    <s v="James Taylor"/>
    <s v="South"/>
    <s v="Clothing"/>
    <n v="870.23"/>
    <n v="5"/>
    <n v="0.05"/>
    <x v="106"/>
    <n v="413.36"/>
  </r>
  <r>
    <s v="CUST010"/>
    <s v="Linda Wilson"/>
    <s v="West"/>
    <s v="Furniture"/>
    <n v="862.19"/>
    <n v="18"/>
    <n v="0.05"/>
    <x v="107"/>
    <n v="286.68"/>
  </r>
  <r>
    <s v="CUST013"/>
    <s v="Mary Wilson"/>
    <s v="North"/>
    <s v="Clothing"/>
    <n v="1171.18"/>
    <n v="19"/>
    <n v="0.05"/>
    <x v="108"/>
    <n v="556.30999999999995"/>
  </r>
  <r>
    <s v="CUST015"/>
    <s v="Robert Anderson"/>
    <s v="South"/>
    <s v="Furniture"/>
    <n v="1054.56"/>
    <n v="11"/>
    <n v="0.1"/>
    <x v="109"/>
    <n v="332.19"/>
  </r>
  <r>
    <s v="CUST015"/>
    <s v="James Wilson"/>
    <s v="North"/>
    <s v="Electronics"/>
    <n v="1681.21"/>
    <n v="5"/>
    <n v="0.2"/>
    <x v="110"/>
    <n v="336.24"/>
  </r>
  <r>
    <s v="CUST015"/>
    <s v="David Thomas"/>
    <s v="West"/>
    <s v="Clothing"/>
    <n v="379.77"/>
    <n v="9"/>
    <n v="0.05"/>
    <x v="111"/>
    <n v="180.39"/>
  </r>
  <r>
    <s v="CUST008"/>
    <s v="Lisa Thomas"/>
    <s v="Central"/>
    <s v="Clothing"/>
    <n v="1076.33"/>
    <n v="2"/>
    <n v="0.1"/>
    <x v="112"/>
    <n v="484.35"/>
  </r>
  <r>
    <s v="CUST008"/>
    <s v="Mary Davis"/>
    <s v="Central"/>
    <s v="Office Supplies"/>
    <n v="1250.71"/>
    <n v="7"/>
    <n v="0"/>
    <x v="112"/>
    <n v="562.82000000000005"/>
  </r>
  <r>
    <s v="CUST023"/>
    <s v="James Taylor"/>
    <s v="South"/>
    <s v="Clothing"/>
    <n v="1118.3399999999999"/>
    <n v="6"/>
    <n v="0.2"/>
    <x v="112"/>
    <n v="447.34"/>
  </r>
  <r>
    <s v="CUST024"/>
    <s v="Linda Taylor"/>
    <s v="North"/>
    <s v="Clothing"/>
    <n v="1622.62"/>
    <n v="12"/>
    <n v="0.2"/>
    <x v="113"/>
    <n v="649.04999999999995"/>
  </r>
  <r>
    <s v="CUST018"/>
    <s v="Lisa Davis"/>
    <s v="North"/>
    <s v="Books"/>
    <n v="640.64"/>
    <n v="11"/>
    <n v="0.2"/>
    <x v="114"/>
    <n v="205"/>
  </r>
  <r>
    <s v="CUST030"/>
    <s v="Sarah Anderson"/>
    <s v="West"/>
    <s v="Clothing"/>
    <n v="585.16"/>
    <n v="17"/>
    <n v="0.1"/>
    <x v="115"/>
    <n v="263.32"/>
  </r>
  <r>
    <s v="CUST030"/>
    <s v="Mary Davis"/>
    <s v="East"/>
    <s v="Clothing"/>
    <n v="1109.98"/>
    <n v="5"/>
    <n v="0.2"/>
    <x v="116"/>
    <n v="443.99"/>
  </r>
  <r>
    <s v="CUST015"/>
    <s v="Lisa Thomas"/>
    <s v="East"/>
    <s v="Books"/>
    <n v="1098.08"/>
    <n v="9"/>
    <n v="0.1"/>
    <x v="117"/>
    <n v="395.31"/>
  </r>
  <r>
    <s v="CUST002"/>
    <s v="Lisa Davis"/>
    <s v="West"/>
    <s v="Office Supplies"/>
    <n v="827.25"/>
    <n v="7"/>
    <n v="0.1"/>
    <x v="118"/>
    <n v="335.04"/>
  </r>
  <r>
    <s v="CUST024"/>
    <s v="Linda Wilson"/>
    <s v="Central"/>
    <s v="Clothing"/>
    <n v="741.88"/>
    <n v="16"/>
    <n v="0.1"/>
    <x v="119"/>
    <n v="333.85"/>
  </r>
  <r>
    <s v="CUST004"/>
    <s v="James Davis"/>
    <s v="East"/>
    <s v="Office Supplies"/>
    <n v="1311.26"/>
    <n v="6"/>
    <n v="0.1"/>
    <x v="120"/>
    <n v="531.05999999999995"/>
  </r>
  <r>
    <s v="CUST004"/>
    <s v="Mary Davis"/>
    <s v="South"/>
    <s v="Office Supplies"/>
    <n v="573.32000000000005"/>
    <n v="19"/>
    <n v="0.1"/>
    <x v="121"/>
    <n v="232.19"/>
  </r>
  <r>
    <s v="CUST028"/>
    <s v="James Wilson"/>
    <s v="West"/>
    <s v="Electronics"/>
    <n v="1115.22"/>
    <n v="14"/>
    <n v="0.2"/>
    <x v="122"/>
    <n v="223.04"/>
  </r>
  <r>
    <s v="CUST012"/>
    <s v="Lisa Thomas"/>
    <s v="North"/>
    <s v="Clothing"/>
    <n v="845.84"/>
    <n v="4"/>
    <n v="0"/>
    <x v="123"/>
    <n v="422.92"/>
  </r>
  <r>
    <s v="CUST026"/>
    <s v="David Brown"/>
    <s v="West"/>
    <s v="Electronics"/>
    <n v="1029.8"/>
    <n v="3"/>
    <n v="0"/>
    <x v="124"/>
    <n v="257.45"/>
  </r>
  <r>
    <s v="CUST009"/>
    <s v="Mary Davis"/>
    <s v="North"/>
    <s v="Books"/>
    <n v="1189.83"/>
    <n v="2"/>
    <n v="0.2"/>
    <x v="125"/>
    <n v="380.75"/>
  </r>
  <r>
    <s v="CUST003"/>
    <s v="Sarah Anderson"/>
    <s v="South"/>
    <s v="Books"/>
    <n v="704.28"/>
    <n v="15"/>
    <n v="0.2"/>
    <x v="126"/>
    <n v="225.37"/>
  </r>
  <r>
    <s v="CUST002"/>
    <s v="Mary Jackson"/>
    <s v="Central"/>
    <s v="Office Supplies"/>
    <n v="1618.22"/>
    <n v="12"/>
    <n v="0.2"/>
    <x v="126"/>
    <n v="582.55999999999995"/>
  </r>
  <r>
    <s v="CUST013"/>
    <s v="Linda Taylor"/>
    <s v="Central"/>
    <s v="Books"/>
    <n v="1014.43"/>
    <n v="2"/>
    <n v="0.15"/>
    <x v="127"/>
    <n v="344.91"/>
  </r>
  <r>
    <s v="CUST018"/>
    <s v="Mary Davis"/>
    <s v="Central"/>
    <s v="Clothing"/>
    <n v="826.97"/>
    <n v="18"/>
    <n v="0.2"/>
    <x v="128"/>
    <n v="330.79"/>
  </r>
  <r>
    <s v="CUST017"/>
    <s v="Mary Davis"/>
    <s v="Central"/>
    <s v="Clothing"/>
    <n v="1022.23"/>
    <n v="8"/>
    <n v="0.1"/>
    <x v="129"/>
    <n v="460"/>
  </r>
  <r>
    <s v="CUST004"/>
    <s v="Linda Wilson"/>
    <s v="East"/>
    <s v="Books"/>
    <n v="1099.69"/>
    <n v="6"/>
    <n v="0"/>
    <x v="130"/>
    <n v="439.88"/>
  </r>
  <r>
    <s v="CUST028"/>
    <s v="Sarah Davis"/>
    <s v="North"/>
    <s v="Books"/>
    <n v="710.52"/>
    <n v="8"/>
    <n v="0.1"/>
    <x v="131"/>
    <n v="255.79"/>
  </r>
  <r>
    <s v="CUST028"/>
    <s v="Mary Wilson"/>
    <s v="North"/>
    <s v="Books"/>
    <n v="499.18"/>
    <n v="15"/>
    <n v="0.2"/>
    <x v="132"/>
    <n v="159.74"/>
  </r>
  <r>
    <s v="CUST014"/>
    <s v="Emma Davis"/>
    <s v="South"/>
    <s v="Books"/>
    <n v="1064.19"/>
    <n v="18"/>
    <n v="0.05"/>
    <x v="133"/>
    <n v="404.39"/>
  </r>
  <r>
    <s v="CUST003"/>
    <s v="Emma Davis"/>
    <s v="East"/>
    <s v="Office Supplies"/>
    <n v="438.76"/>
    <n v="18"/>
    <n v="0.05"/>
    <x v="134"/>
    <n v="187.57"/>
  </r>
  <r>
    <s v="CUST029"/>
    <s v="David Brown"/>
    <s v="West"/>
    <s v="Clothing"/>
    <n v="864.98"/>
    <n v="2"/>
    <n v="0.05"/>
    <x v="135"/>
    <n v="410.87"/>
  </r>
  <r>
    <s v="CUST021"/>
    <s v="David Brown"/>
    <s v="West"/>
    <s v="Furniture"/>
    <n v="984.93"/>
    <n v="14"/>
    <n v="0.2"/>
    <x v="136"/>
    <n v="275.77999999999997"/>
  </r>
  <r>
    <s v="CUST007"/>
    <s v="David Brown"/>
    <s v="West"/>
    <s v="Clothing"/>
    <n v="1493.49"/>
    <n v="18"/>
    <n v="0"/>
    <x v="137"/>
    <n v="746.74"/>
  </r>
  <r>
    <s v="CUST009"/>
    <s v="Linda Taylor"/>
    <s v="South"/>
    <s v="Clothing"/>
    <n v="689.43"/>
    <n v="9"/>
    <n v="0.1"/>
    <x v="138"/>
    <n v="310.24"/>
  </r>
  <r>
    <s v="CUST023"/>
    <s v="Mary Wilson"/>
    <s v="South"/>
    <s v="Clothing"/>
    <n v="682.24"/>
    <n v="1"/>
    <n v="0"/>
    <x v="139"/>
    <n v="341.12"/>
  </r>
  <r>
    <s v="CUST029"/>
    <s v="Michael Anderson"/>
    <s v="North"/>
    <s v="Electronics"/>
    <n v="458.54"/>
    <n v="15"/>
    <n v="0.2"/>
    <x v="140"/>
    <n v="91.71"/>
  </r>
  <r>
    <s v="CUST009"/>
    <s v="Michael Anderson"/>
    <s v="South"/>
    <s v="Furniture"/>
    <n v="1184.25"/>
    <n v="11"/>
    <n v="0.2"/>
    <x v="141"/>
    <n v="331.59"/>
  </r>
  <r>
    <s v="CUST007"/>
    <s v="James Davis"/>
    <s v="South"/>
    <s v="Clothing"/>
    <n v="762.14"/>
    <n v="9"/>
    <n v="0"/>
    <x v="142"/>
    <n v="381.07"/>
  </r>
  <r>
    <s v="CUST030"/>
    <s v="Linda Taylor"/>
    <s v="North"/>
    <s v="Books"/>
    <n v="750.71"/>
    <n v="10"/>
    <n v="0.15"/>
    <x v="142"/>
    <n v="255.24"/>
  </r>
  <r>
    <s v="CUST018"/>
    <s v="David Anderson"/>
    <s v="Central"/>
    <s v="Clothing"/>
    <n v="1456.94"/>
    <n v="14"/>
    <n v="0.05"/>
    <x v="143"/>
    <n v="692.05"/>
  </r>
  <r>
    <s v="CUST008"/>
    <s v="Emma Wilson"/>
    <s v="East"/>
    <s v="Furniture"/>
    <n v="1093.3800000000001"/>
    <n v="17"/>
    <n v="0.1"/>
    <x v="143"/>
    <n v="344.41"/>
  </r>
  <r>
    <s v="CUST014"/>
    <s v="Sarah Anderson"/>
    <s v="West"/>
    <s v="Clothing"/>
    <n v="934.27"/>
    <n v="8"/>
    <n v="0.15"/>
    <x v="144"/>
    <n v="397.06"/>
  </r>
  <r>
    <s v="CUST024"/>
    <s v="David Thomas"/>
    <s v="Central"/>
    <s v="Clothing"/>
    <n v="1465.35"/>
    <n v="8"/>
    <n v="0.2"/>
    <x v="144"/>
    <n v="586.14"/>
  </r>
  <r>
    <s v="CUST028"/>
    <s v="Robert Anderson"/>
    <s v="South"/>
    <s v="Office Supplies"/>
    <n v="740.8"/>
    <n v="3"/>
    <n v="0"/>
    <x v="145"/>
    <n v="333.36"/>
  </r>
  <r>
    <s v="CUST015"/>
    <s v="Sarah Anderson"/>
    <s v="West"/>
    <s v="Office Supplies"/>
    <n v="545.44000000000005"/>
    <n v="17"/>
    <n v="0"/>
    <x v="146"/>
    <n v="245.45"/>
  </r>
  <r>
    <s v="CUST010"/>
    <s v="David Thomas"/>
    <s v="East"/>
    <s v="Books"/>
    <n v="997.61"/>
    <n v="8"/>
    <n v="0.05"/>
    <x v="146"/>
    <n v="379.09"/>
  </r>
  <r>
    <s v="CUST016"/>
    <s v="David Thomas"/>
    <s v="South"/>
    <s v="Clothing"/>
    <n v="928.32"/>
    <n v="2"/>
    <n v="0.05"/>
    <x v="147"/>
    <n v="440.95"/>
  </r>
</pivotCacheRecords>
</file>

<file path=xl/pivotCache/pivotCacheRecords2.xml><?xml version="1.0" encoding="utf-8"?>
<pivotCacheRecords xmlns="http://schemas.openxmlformats.org/spreadsheetml/2006/main" xmlns:r="http://schemas.openxmlformats.org/officeDocument/2006/relationships" count="200">
  <r>
    <s v="CUST019"/>
    <x v="0"/>
    <x v="0"/>
    <x v="0"/>
    <x v="0"/>
    <n v="4"/>
    <n v="0.2"/>
    <d v="2024-04-10T00:00:00"/>
    <n v="331.55"/>
  </r>
  <r>
    <s v="CUST012"/>
    <x v="1"/>
    <x v="0"/>
    <x v="1"/>
    <x v="1"/>
    <n v="3"/>
    <n v="0.2"/>
    <d v="2024-04-11T00:00:00"/>
    <n v="440.51"/>
  </r>
  <r>
    <s v="CUST017"/>
    <x v="2"/>
    <x v="1"/>
    <x v="0"/>
    <x v="2"/>
    <n v="17"/>
    <n v="0"/>
    <d v="2024-04-14T00:00:00"/>
    <n v="285.33999999999997"/>
  </r>
  <r>
    <s v="CUST005"/>
    <x v="1"/>
    <x v="2"/>
    <x v="2"/>
    <x v="3"/>
    <n v="4"/>
    <n v="0.15"/>
    <d v="2024-04-14T00:00:00"/>
    <n v="161.69999999999999"/>
  </r>
  <r>
    <s v="CUST030"/>
    <x v="3"/>
    <x v="3"/>
    <x v="0"/>
    <x v="4"/>
    <n v="12"/>
    <n v="0.2"/>
    <d v="2024-04-15T00:00:00"/>
    <n v="271.04000000000002"/>
  </r>
  <r>
    <s v="CUST007"/>
    <x v="4"/>
    <x v="3"/>
    <x v="3"/>
    <x v="5"/>
    <n v="8"/>
    <n v="0.1"/>
    <d v="2024-04-16T00:00:00"/>
    <n v="304.18"/>
  </r>
  <r>
    <s v="CUST001"/>
    <x v="5"/>
    <x v="0"/>
    <x v="2"/>
    <x v="6"/>
    <n v="12"/>
    <n v="0.05"/>
    <d v="2024-04-16T00:00:00"/>
    <n v="312.91000000000003"/>
  </r>
  <r>
    <s v="CUST026"/>
    <x v="6"/>
    <x v="1"/>
    <x v="3"/>
    <x v="7"/>
    <n v="6"/>
    <n v="0.2"/>
    <d v="2024-04-19T00:00:00"/>
    <n v="300.85000000000002"/>
  </r>
  <r>
    <s v="CUST009"/>
    <x v="7"/>
    <x v="4"/>
    <x v="0"/>
    <x v="8"/>
    <n v="11"/>
    <n v="0.05"/>
    <d v="2024-04-19T00:00:00"/>
    <n v="190.59"/>
  </r>
  <r>
    <s v="CUST010"/>
    <x v="8"/>
    <x v="4"/>
    <x v="1"/>
    <x v="9"/>
    <n v="2"/>
    <n v="0.05"/>
    <d v="2024-04-19T00:00:00"/>
    <n v="350.22"/>
  </r>
  <r>
    <s v="CUST014"/>
    <x v="9"/>
    <x v="0"/>
    <x v="4"/>
    <x v="10"/>
    <n v="6"/>
    <n v="0.05"/>
    <d v="2024-04-20T00:00:00"/>
    <n v="672.38"/>
  </r>
  <r>
    <s v="CUST014"/>
    <x v="8"/>
    <x v="4"/>
    <x v="0"/>
    <x v="11"/>
    <n v="14"/>
    <n v="0.15"/>
    <d v="2024-04-22T00:00:00"/>
    <n v="456.66"/>
  </r>
  <r>
    <s v="CUST007"/>
    <x v="4"/>
    <x v="4"/>
    <x v="0"/>
    <x v="12"/>
    <n v="14"/>
    <n v="0.05"/>
    <d v="2024-04-24T00:00:00"/>
    <n v="452.8"/>
  </r>
  <r>
    <s v="CUST023"/>
    <x v="1"/>
    <x v="0"/>
    <x v="3"/>
    <x v="13"/>
    <n v="7"/>
    <n v="0.05"/>
    <d v="2024-04-24T00:00:00"/>
    <n v="273.41000000000003"/>
  </r>
  <r>
    <s v="CUST029"/>
    <x v="10"/>
    <x v="3"/>
    <x v="3"/>
    <x v="14"/>
    <n v="15"/>
    <n v="0.15"/>
    <d v="2024-04-27T00:00:00"/>
    <n v="155.19999999999999"/>
  </r>
  <r>
    <s v="CUST005"/>
    <x v="11"/>
    <x v="2"/>
    <x v="2"/>
    <x v="15"/>
    <n v="14"/>
    <n v="0.2"/>
    <d v="2024-04-28T00:00:00"/>
    <n v="300.58999999999997"/>
  </r>
  <r>
    <s v="CUST008"/>
    <x v="1"/>
    <x v="2"/>
    <x v="0"/>
    <x v="16"/>
    <n v="10"/>
    <n v="0.15"/>
    <d v="2024-04-29T00:00:00"/>
    <n v="298.38"/>
  </r>
  <r>
    <s v="CUST001"/>
    <x v="12"/>
    <x v="0"/>
    <x v="0"/>
    <x v="17"/>
    <n v="4"/>
    <n v="0.2"/>
    <d v="2024-04-29T00:00:00"/>
    <n v="203.74"/>
  </r>
  <r>
    <s v="CUST006"/>
    <x v="13"/>
    <x v="0"/>
    <x v="0"/>
    <x v="18"/>
    <n v="13"/>
    <n v="0.2"/>
    <d v="2024-04-30T00:00:00"/>
    <n v="481.96"/>
  </r>
  <r>
    <s v="CUST026"/>
    <x v="6"/>
    <x v="4"/>
    <x v="2"/>
    <x v="19"/>
    <n v="4"/>
    <n v="0"/>
    <d v="2024-05-02T00:00:00"/>
    <n v="161.26"/>
  </r>
  <r>
    <s v="CUST007"/>
    <x v="14"/>
    <x v="2"/>
    <x v="1"/>
    <x v="20"/>
    <n v="11"/>
    <n v="0"/>
    <d v="2024-05-03T00:00:00"/>
    <n v="476.65"/>
  </r>
  <r>
    <s v="CUST022"/>
    <x v="1"/>
    <x v="3"/>
    <x v="2"/>
    <x v="21"/>
    <n v="14"/>
    <n v="0.15"/>
    <d v="2024-05-04T00:00:00"/>
    <n v="82.57"/>
  </r>
  <r>
    <s v="CUST019"/>
    <x v="6"/>
    <x v="0"/>
    <x v="0"/>
    <x v="22"/>
    <n v="9"/>
    <n v="0"/>
    <d v="2024-05-04T00:00:00"/>
    <n v="297.27"/>
  </r>
  <r>
    <s v="CUST023"/>
    <x v="6"/>
    <x v="4"/>
    <x v="2"/>
    <x v="23"/>
    <n v="6"/>
    <n v="0"/>
    <d v="2024-05-04T00:00:00"/>
    <n v="176.59"/>
  </r>
  <r>
    <s v="CUST012"/>
    <x v="6"/>
    <x v="4"/>
    <x v="4"/>
    <x v="24"/>
    <n v="8"/>
    <n v="0.1"/>
    <d v="2024-05-06T00:00:00"/>
    <n v="374.75"/>
  </r>
  <r>
    <s v="CUST010"/>
    <x v="15"/>
    <x v="2"/>
    <x v="2"/>
    <x v="25"/>
    <n v="18"/>
    <n v="0"/>
    <d v="2024-05-06T00:00:00"/>
    <n v="293.27999999999997"/>
  </r>
  <r>
    <s v="CUST030"/>
    <x v="16"/>
    <x v="3"/>
    <x v="3"/>
    <x v="26"/>
    <n v="17"/>
    <n v="0"/>
    <d v="2024-05-08T00:00:00"/>
    <n v="236.44"/>
  </r>
  <r>
    <s v="CUST007"/>
    <x v="1"/>
    <x v="4"/>
    <x v="0"/>
    <x v="27"/>
    <n v="2"/>
    <n v="0.05"/>
    <d v="2024-05-10T00:00:00"/>
    <n v="356.85"/>
  </r>
  <r>
    <s v="CUST028"/>
    <x v="17"/>
    <x v="1"/>
    <x v="4"/>
    <x v="28"/>
    <n v="19"/>
    <n v="0.1"/>
    <d v="2024-05-14T00:00:00"/>
    <n v="398.25"/>
  </r>
  <r>
    <s v="CUST028"/>
    <x v="3"/>
    <x v="2"/>
    <x v="2"/>
    <x v="29"/>
    <n v="3"/>
    <n v="0.2"/>
    <d v="2024-05-14T00:00:00"/>
    <n v="160.24"/>
  </r>
  <r>
    <s v="CUST025"/>
    <x v="18"/>
    <x v="3"/>
    <x v="2"/>
    <x v="30"/>
    <n v="5"/>
    <n v="0.1"/>
    <d v="2024-05-15T00:00:00"/>
    <n v="326.41000000000003"/>
  </r>
  <r>
    <s v="CUST022"/>
    <x v="19"/>
    <x v="4"/>
    <x v="0"/>
    <x v="31"/>
    <n v="18"/>
    <n v="0.05"/>
    <d v="2024-05-16T00:00:00"/>
    <n v="388.82"/>
  </r>
  <r>
    <s v="CUST001"/>
    <x v="13"/>
    <x v="0"/>
    <x v="3"/>
    <x v="32"/>
    <n v="5"/>
    <n v="0.15"/>
    <d v="2024-05-16T00:00:00"/>
    <n v="253.98"/>
  </r>
  <r>
    <s v="CUST021"/>
    <x v="11"/>
    <x v="2"/>
    <x v="2"/>
    <x v="33"/>
    <n v="10"/>
    <n v="0.1"/>
    <d v="2024-05-17T00:00:00"/>
    <n v="217.78"/>
  </r>
  <r>
    <s v="CUST015"/>
    <x v="17"/>
    <x v="3"/>
    <x v="4"/>
    <x v="34"/>
    <n v="14"/>
    <n v="0.05"/>
    <d v="2024-05-17T00:00:00"/>
    <n v="513.38"/>
  </r>
  <r>
    <s v="CUST012"/>
    <x v="4"/>
    <x v="0"/>
    <x v="0"/>
    <x v="35"/>
    <n v="12"/>
    <n v="0.2"/>
    <d v="2024-05-17T00:00:00"/>
    <n v="151.16"/>
  </r>
  <r>
    <s v="CUST019"/>
    <x v="18"/>
    <x v="1"/>
    <x v="4"/>
    <x v="36"/>
    <n v="9"/>
    <n v="0.05"/>
    <d v="2024-05-17T00:00:00"/>
    <n v="359.49"/>
  </r>
  <r>
    <s v="CUST028"/>
    <x v="14"/>
    <x v="4"/>
    <x v="3"/>
    <x v="37"/>
    <n v="11"/>
    <n v="0.05"/>
    <d v="2024-05-22T00:00:00"/>
    <n v="468.84"/>
  </r>
  <r>
    <s v="CUST008"/>
    <x v="20"/>
    <x v="4"/>
    <x v="3"/>
    <x v="38"/>
    <n v="13"/>
    <n v="0.15"/>
    <d v="2024-05-22T00:00:00"/>
    <n v="229.99"/>
  </r>
  <r>
    <s v="CUST016"/>
    <x v="21"/>
    <x v="1"/>
    <x v="0"/>
    <x v="39"/>
    <n v="19"/>
    <n v="0.15"/>
    <d v="2024-05-23T00:00:00"/>
    <n v="197.35"/>
  </r>
  <r>
    <s v="CUST005"/>
    <x v="10"/>
    <x v="2"/>
    <x v="0"/>
    <x v="40"/>
    <n v="15"/>
    <n v="0.1"/>
    <d v="2024-06-02T00:00:00"/>
    <n v="414.44"/>
  </r>
  <r>
    <s v="CUST028"/>
    <x v="3"/>
    <x v="4"/>
    <x v="4"/>
    <x v="41"/>
    <n v="5"/>
    <n v="0.2"/>
    <d v="2024-06-04T00:00:00"/>
    <n v="369.35"/>
  </r>
  <r>
    <s v="CUST023"/>
    <x v="19"/>
    <x v="1"/>
    <x v="4"/>
    <x v="42"/>
    <n v="11"/>
    <n v="0.15"/>
    <d v="2024-06-04T00:00:00"/>
    <n v="212.83"/>
  </r>
  <r>
    <s v="CUST021"/>
    <x v="3"/>
    <x v="4"/>
    <x v="0"/>
    <x v="43"/>
    <n v="19"/>
    <n v="0.1"/>
    <d v="2024-06-05T00:00:00"/>
    <n v="302.70999999999998"/>
  </r>
  <r>
    <s v="CUST026"/>
    <x v="21"/>
    <x v="3"/>
    <x v="3"/>
    <x v="44"/>
    <n v="12"/>
    <n v="0.15"/>
    <d v="2024-06-05T00:00:00"/>
    <n v="365.11"/>
  </r>
  <r>
    <s v="CUST017"/>
    <x v="22"/>
    <x v="4"/>
    <x v="2"/>
    <x v="45"/>
    <n v="2"/>
    <n v="0"/>
    <d v="2024-06-06T00:00:00"/>
    <n v="214.18"/>
  </r>
  <r>
    <s v="CUST025"/>
    <x v="19"/>
    <x v="4"/>
    <x v="4"/>
    <x v="46"/>
    <n v="8"/>
    <n v="0.15"/>
    <d v="2024-06-06T00:00:00"/>
    <n v="468.72"/>
  </r>
  <r>
    <s v="CUST011"/>
    <x v="6"/>
    <x v="3"/>
    <x v="4"/>
    <x v="47"/>
    <n v="12"/>
    <n v="0"/>
    <d v="2024-06-07T00:00:00"/>
    <n v="450.71"/>
  </r>
  <r>
    <s v="CUST021"/>
    <x v="4"/>
    <x v="1"/>
    <x v="3"/>
    <x v="48"/>
    <n v="19"/>
    <n v="0.2"/>
    <d v="2024-06-08T00:00:00"/>
    <n v="332.32"/>
  </r>
  <r>
    <s v="CUST008"/>
    <x v="16"/>
    <x v="2"/>
    <x v="2"/>
    <x v="49"/>
    <n v="6"/>
    <n v="0.1"/>
    <d v="2024-06-14T00:00:00"/>
    <n v="174.48"/>
  </r>
  <r>
    <s v="CUST007"/>
    <x v="7"/>
    <x v="2"/>
    <x v="2"/>
    <x v="50"/>
    <n v="6"/>
    <n v="0.05"/>
    <d v="2024-06-18T00:00:00"/>
    <n v="242.6"/>
  </r>
  <r>
    <s v="CUST015"/>
    <x v="3"/>
    <x v="2"/>
    <x v="1"/>
    <x v="51"/>
    <n v="7"/>
    <n v="0.1"/>
    <d v="2024-06-20T00:00:00"/>
    <n v="551.98"/>
  </r>
  <r>
    <s v="CUST030"/>
    <x v="23"/>
    <x v="2"/>
    <x v="3"/>
    <x v="52"/>
    <n v="2"/>
    <n v="0"/>
    <d v="2024-06-21T00:00:00"/>
    <n v="380.43"/>
  </r>
  <r>
    <s v="CUST002"/>
    <x v="14"/>
    <x v="0"/>
    <x v="0"/>
    <x v="53"/>
    <n v="18"/>
    <n v="0.1"/>
    <d v="2024-06-23T00:00:00"/>
    <n v="339.44"/>
  </r>
  <r>
    <s v="CUST009"/>
    <x v="9"/>
    <x v="3"/>
    <x v="2"/>
    <x v="54"/>
    <n v="15"/>
    <n v="0.15"/>
    <d v="2024-06-25T00:00:00"/>
    <n v="173.99"/>
  </r>
  <r>
    <s v="CUST005"/>
    <x v="1"/>
    <x v="2"/>
    <x v="3"/>
    <x v="55"/>
    <n v="10"/>
    <n v="0.2"/>
    <d v="2024-06-25T00:00:00"/>
    <n v="257.33"/>
  </r>
  <r>
    <s v="CUST030"/>
    <x v="24"/>
    <x v="4"/>
    <x v="0"/>
    <x v="56"/>
    <n v="11"/>
    <n v="0"/>
    <d v="2024-06-27T00:00:00"/>
    <n v="389.3"/>
  </r>
  <r>
    <s v="CUST029"/>
    <x v="23"/>
    <x v="3"/>
    <x v="2"/>
    <x v="57"/>
    <n v="1"/>
    <n v="0.2"/>
    <d v="2024-06-28T00:00:00"/>
    <n v="148.32"/>
  </r>
  <r>
    <s v="CUST003"/>
    <x v="9"/>
    <x v="3"/>
    <x v="0"/>
    <x v="58"/>
    <n v="2"/>
    <n v="0.1"/>
    <d v="2024-06-30T00:00:00"/>
    <n v="449.58"/>
  </r>
  <r>
    <s v="CUST012"/>
    <x v="20"/>
    <x v="0"/>
    <x v="1"/>
    <x v="59"/>
    <n v="17"/>
    <n v="0"/>
    <d v="2024-06-30T00:00:00"/>
    <n v="680.18"/>
  </r>
  <r>
    <s v="CUST021"/>
    <x v="6"/>
    <x v="1"/>
    <x v="0"/>
    <x v="60"/>
    <n v="8"/>
    <n v="0.1"/>
    <d v="2024-07-05T00:00:00"/>
    <n v="497.99"/>
  </r>
  <r>
    <s v="CUST010"/>
    <x v="18"/>
    <x v="4"/>
    <x v="4"/>
    <x v="61"/>
    <n v="9"/>
    <n v="0"/>
    <d v="2024-07-06T00:00:00"/>
    <n v="220.05"/>
  </r>
  <r>
    <s v="CUST026"/>
    <x v="6"/>
    <x v="1"/>
    <x v="3"/>
    <x v="62"/>
    <n v="17"/>
    <n v="0.1"/>
    <d v="2024-07-08T00:00:00"/>
    <n v="294.12"/>
  </r>
  <r>
    <s v="CUST003"/>
    <x v="0"/>
    <x v="0"/>
    <x v="2"/>
    <x v="63"/>
    <n v="17"/>
    <n v="0.2"/>
    <d v="2024-07-08T00:00:00"/>
    <n v="201.11"/>
  </r>
  <r>
    <s v="CUST029"/>
    <x v="21"/>
    <x v="2"/>
    <x v="2"/>
    <x v="64"/>
    <n v="5"/>
    <n v="0.05"/>
    <d v="2024-07-09T00:00:00"/>
    <n v="261.27"/>
  </r>
  <r>
    <s v="CUST003"/>
    <x v="3"/>
    <x v="3"/>
    <x v="3"/>
    <x v="65"/>
    <n v="15"/>
    <n v="0.15"/>
    <d v="2024-07-14T00:00:00"/>
    <n v="307.82"/>
  </r>
  <r>
    <s v="CUST002"/>
    <x v="6"/>
    <x v="2"/>
    <x v="0"/>
    <x v="66"/>
    <n v="12"/>
    <n v="0.05"/>
    <d v="2024-07-15T00:00:00"/>
    <n v="333.05"/>
  </r>
  <r>
    <s v="CUST020"/>
    <x v="18"/>
    <x v="0"/>
    <x v="3"/>
    <x v="67"/>
    <n v="5"/>
    <n v="0.05"/>
    <d v="2024-07-15T00:00:00"/>
    <n v="455.97"/>
  </r>
  <r>
    <s v="CUST021"/>
    <x v="13"/>
    <x v="3"/>
    <x v="2"/>
    <x v="68"/>
    <n v="11"/>
    <n v="0.05"/>
    <d v="2024-07-21T00:00:00"/>
    <n v="242.31"/>
  </r>
  <r>
    <s v="CUST008"/>
    <x v="0"/>
    <x v="4"/>
    <x v="4"/>
    <x v="69"/>
    <n v="1"/>
    <n v="0.05"/>
    <d v="2024-07-29T00:00:00"/>
    <n v="344.06"/>
  </r>
  <r>
    <s v="CUST030"/>
    <x v="18"/>
    <x v="4"/>
    <x v="2"/>
    <x v="70"/>
    <n v="1"/>
    <n v="0.05"/>
    <d v="2024-07-30T00:00:00"/>
    <n v="144.56"/>
  </r>
  <r>
    <s v="CUST020"/>
    <x v="25"/>
    <x v="2"/>
    <x v="4"/>
    <x v="71"/>
    <n v="19"/>
    <n v="0"/>
    <d v="2024-07-31T00:00:00"/>
    <n v="441.54"/>
  </r>
  <r>
    <s v="CUST024"/>
    <x v="18"/>
    <x v="1"/>
    <x v="2"/>
    <x v="72"/>
    <n v="10"/>
    <n v="0.15"/>
    <d v="2024-08-05T00:00:00"/>
    <n v="114.7"/>
  </r>
  <r>
    <s v="CUST012"/>
    <x v="26"/>
    <x v="2"/>
    <x v="0"/>
    <x v="73"/>
    <n v="5"/>
    <n v="0.2"/>
    <d v="2024-08-05T00:00:00"/>
    <n v="257.42"/>
  </r>
  <r>
    <s v="CUST024"/>
    <x v="9"/>
    <x v="0"/>
    <x v="2"/>
    <x v="74"/>
    <n v="13"/>
    <n v="0.2"/>
    <d v="2024-08-08T00:00:00"/>
    <n v="305.32"/>
  </r>
  <r>
    <s v="CUST012"/>
    <x v="5"/>
    <x v="0"/>
    <x v="2"/>
    <x v="75"/>
    <n v="5"/>
    <n v="0.15"/>
    <d v="2024-08-09T00:00:00"/>
    <n v="258.24"/>
  </r>
  <r>
    <s v="CUST005"/>
    <x v="17"/>
    <x v="4"/>
    <x v="3"/>
    <x v="76"/>
    <n v="3"/>
    <n v="0"/>
    <d v="2024-08-15T00:00:00"/>
    <n v="441.47"/>
  </r>
  <r>
    <s v="CUST004"/>
    <x v="12"/>
    <x v="3"/>
    <x v="3"/>
    <x v="77"/>
    <n v="7"/>
    <n v="0.05"/>
    <d v="2024-08-18T00:00:00"/>
    <n v="172.26"/>
  </r>
  <r>
    <s v="CUST026"/>
    <x v="5"/>
    <x v="0"/>
    <x v="4"/>
    <x v="78"/>
    <n v="1"/>
    <n v="0"/>
    <d v="2024-08-19T00:00:00"/>
    <n v="500.1"/>
  </r>
  <r>
    <s v="CUST030"/>
    <x v="6"/>
    <x v="1"/>
    <x v="1"/>
    <x v="79"/>
    <n v="18"/>
    <n v="0.1"/>
    <d v="2024-08-22T00:00:00"/>
    <n v="581.16"/>
  </r>
  <r>
    <s v="CUST007"/>
    <x v="18"/>
    <x v="3"/>
    <x v="0"/>
    <x v="80"/>
    <n v="19"/>
    <n v="0"/>
    <d v="2024-08-30T00:00:00"/>
    <n v="271.88"/>
  </r>
  <r>
    <s v="CUST020"/>
    <x v="7"/>
    <x v="1"/>
    <x v="3"/>
    <x v="81"/>
    <n v="17"/>
    <n v="0"/>
    <d v="2024-08-30T00:00:00"/>
    <n v="400.29"/>
  </r>
  <r>
    <s v="CUST028"/>
    <x v="15"/>
    <x v="4"/>
    <x v="2"/>
    <x v="82"/>
    <n v="7"/>
    <n v="0.1"/>
    <d v="2024-09-01T00:00:00"/>
    <n v="177.77"/>
  </r>
  <r>
    <s v="CUST005"/>
    <x v="14"/>
    <x v="4"/>
    <x v="0"/>
    <x v="83"/>
    <n v="7"/>
    <n v="0.05"/>
    <d v="2024-09-01T00:00:00"/>
    <n v="406.86"/>
  </r>
  <r>
    <s v="CUST015"/>
    <x v="8"/>
    <x v="0"/>
    <x v="1"/>
    <x v="84"/>
    <n v="4"/>
    <n v="0.1"/>
    <d v="2024-09-09T00:00:00"/>
    <n v="526"/>
  </r>
  <r>
    <s v="CUST003"/>
    <x v="0"/>
    <x v="2"/>
    <x v="2"/>
    <x v="85"/>
    <n v="17"/>
    <n v="0"/>
    <d v="2024-09-09T00:00:00"/>
    <n v="333.97"/>
  </r>
  <r>
    <s v="CUST023"/>
    <x v="18"/>
    <x v="1"/>
    <x v="3"/>
    <x v="86"/>
    <n v="9"/>
    <n v="0"/>
    <d v="2024-09-11T00:00:00"/>
    <n v="305.8"/>
  </r>
  <r>
    <s v="CUST004"/>
    <x v="23"/>
    <x v="0"/>
    <x v="4"/>
    <x v="87"/>
    <n v="19"/>
    <n v="0"/>
    <d v="2024-09-12T00:00:00"/>
    <n v="649.79"/>
  </r>
  <r>
    <s v="CUST023"/>
    <x v="3"/>
    <x v="1"/>
    <x v="4"/>
    <x v="88"/>
    <n v="11"/>
    <n v="0.15"/>
    <d v="2024-09-14T00:00:00"/>
    <n v="441.53"/>
  </r>
  <r>
    <s v="CUST022"/>
    <x v="15"/>
    <x v="2"/>
    <x v="0"/>
    <x v="89"/>
    <n v="16"/>
    <n v="0.05"/>
    <d v="2024-09-14T00:00:00"/>
    <n v="480.51"/>
  </r>
  <r>
    <s v="CUST007"/>
    <x v="24"/>
    <x v="0"/>
    <x v="3"/>
    <x v="90"/>
    <n v="4"/>
    <n v="0.1"/>
    <d v="2024-09-16T00:00:00"/>
    <n v="346.99"/>
  </r>
  <r>
    <s v="CUST013"/>
    <x v="1"/>
    <x v="2"/>
    <x v="3"/>
    <x v="91"/>
    <n v="1"/>
    <n v="0.1"/>
    <d v="2024-09-17T00:00:00"/>
    <n v="229.23"/>
  </r>
  <r>
    <s v="CUST027"/>
    <x v="9"/>
    <x v="1"/>
    <x v="4"/>
    <x v="92"/>
    <n v="13"/>
    <n v="0.15"/>
    <d v="2024-09-17T00:00:00"/>
    <n v="334.84"/>
  </r>
  <r>
    <s v="CUST003"/>
    <x v="3"/>
    <x v="0"/>
    <x v="2"/>
    <x v="93"/>
    <n v="19"/>
    <n v="0.2"/>
    <d v="2024-09-18T00:00:00"/>
    <n v="231.79"/>
  </r>
  <r>
    <s v="CUST018"/>
    <x v="13"/>
    <x v="2"/>
    <x v="0"/>
    <x v="94"/>
    <n v="2"/>
    <n v="0.15"/>
    <d v="2024-09-22T00:00:00"/>
    <n v="328.54"/>
  </r>
  <r>
    <s v="CUST020"/>
    <x v="2"/>
    <x v="2"/>
    <x v="0"/>
    <x v="95"/>
    <n v="6"/>
    <n v="0"/>
    <d v="2024-09-23T00:00:00"/>
    <n v="366.99"/>
  </r>
  <r>
    <s v="CUST029"/>
    <x v="21"/>
    <x v="0"/>
    <x v="3"/>
    <x v="96"/>
    <n v="7"/>
    <n v="0.15"/>
    <d v="2024-09-24T00:00:00"/>
    <n v="348.96"/>
  </r>
  <r>
    <s v="CUST021"/>
    <x v="3"/>
    <x v="3"/>
    <x v="1"/>
    <x v="97"/>
    <n v="11"/>
    <n v="0.1"/>
    <d v="2024-09-24T00:00:00"/>
    <n v="542.62"/>
  </r>
  <r>
    <s v="CUST017"/>
    <x v="23"/>
    <x v="0"/>
    <x v="4"/>
    <x v="98"/>
    <n v="10"/>
    <n v="0.2"/>
    <d v="2024-09-29T00:00:00"/>
    <n v="297.69"/>
  </r>
  <r>
    <s v="CUST003"/>
    <x v="3"/>
    <x v="4"/>
    <x v="1"/>
    <x v="99"/>
    <n v="12"/>
    <n v="0"/>
    <d v="2024-09-29T00:00:00"/>
    <n v="451.1"/>
  </r>
  <r>
    <s v="CUST027"/>
    <x v="9"/>
    <x v="3"/>
    <x v="0"/>
    <x v="100"/>
    <n v="17"/>
    <n v="0.1"/>
    <d v="2024-09-30T00:00:00"/>
    <n v="210.95"/>
  </r>
  <r>
    <s v="CUST016"/>
    <x v="4"/>
    <x v="3"/>
    <x v="1"/>
    <x v="101"/>
    <n v="8"/>
    <n v="0.1"/>
    <d v="2024-09-30T00:00:00"/>
    <n v="445.59"/>
  </r>
  <r>
    <s v="CUST008"/>
    <x v="19"/>
    <x v="4"/>
    <x v="2"/>
    <x v="102"/>
    <n v="13"/>
    <n v="0.2"/>
    <d v="2024-10-02T00:00:00"/>
    <n v="202.82"/>
  </r>
  <r>
    <s v="CUST012"/>
    <x v="14"/>
    <x v="3"/>
    <x v="2"/>
    <x v="103"/>
    <n v="17"/>
    <n v="0"/>
    <d v="2024-10-05T00:00:00"/>
    <n v="231.32"/>
  </r>
  <r>
    <s v="CUST025"/>
    <x v="13"/>
    <x v="1"/>
    <x v="3"/>
    <x v="104"/>
    <n v="8"/>
    <n v="0"/>
    <d v="2024-10-10T00:00:00"/>
    <n v="450.29"/>
  </r>
  <r>
    <s v="CUST014"/>
    <x v="23"/>
    <x v="2"/>
    <x v="0"/>
    <x v="105"/>
    <n v="8"/>
    <n v="0.2"/>
    <d v="2024-10-12T00:00:00"/>
    <n v="307.72000000000003"/>
  </r>
  <r>
    <s v="CUST008"/>
    <x v="3"/>
    <x v="1"/>
    <x v="0"/>
    <x v="106"/>
    <n v="19"/>
    <n v="0.15"/>
    <d v="2024-10-12T00:00:00"/>
    <n v="367.59"/>
  </r>
  <r>
    <s v="CUST015"/>
    <x v="3"/>
    <x v="0"/>
    <x v="1"/>
    <x v="107"/>
    <n v="9"/>
    <n v="0.2"/>
    <d v="2024-10-15T00:00:00"/>
    <n v="769.46"/>
  </r>
  <r>
    <s v="CUST025"/>
    <x v="24"/>
    <x v="4"/>
    <x v="1"/>
    <x v="108"/>
    <n v="14"/>
    <n v="0.1"/>
    <d v="2024-10-16T00:00:00"/>
    <n v="327.92"/>
  </r>
  <r>
    <s v="CUST019"/>
    <x v="7"/>
    <x v="4"/>
    <x v="1"/>
    <x v="109"/>
    <n v="7"/>
    <n v="0.15"/>
    <d v="2024-10-16T00:00:00"/>
    <n v="553.29999999999995"/>
  </r>
  <r>
    <s v="CUST024"/>
    <x v="24"/>
    <x v="1"/>
    <x v="0"/>
    <x v="110"/>
    <n v="16"/>
    <n v="0.1"/>
    <d v="2024-10-17T00:00:00"/>
    <n v="352.86"/>
  </r>
  <r>
    <s v="CUST027"/>
    <x v="3"/>
    <x v="0"/>
    <x v="1"/>
    <x v="111"/>
    <n v="17"/>
    <n v="0.1"/>
    <d v="2024-10-19T00:00:00"/>
    <n v="313.91000000000003"/>
  </r>
  <r>
    <s v="CUST006"/>
    <x v="26"/>
    <x v="0"/>
    <x v="3"/>
    <x v="112"/>
    <n v="1"/>
    <n v="0.15"/>
    <d v="2024-10-19T00:00:00"/>
    <n v="355.1"/>
  </r>
  <r>
    <s v="CUST009"/>
    <x v="9"/>
    <x v="2"/>
    <x v="2"/>
    <x v="113"/>
    <n v="1"/>
    <n v="0"/>
    <d v="2024-10-20T00:00:00"/>
    <n v="192.76"/>
  </r>
  <r>
    <s v="CUST003"/>
    <x v="25"/>
    <x v="3"/>
    <x v="1"/>
    <x v="114"/>
    <n v="1"/>
    <n v="0.2"/>
    <d v="2024-10-28T00:00:00"/>
    <n v="264.44"/>
  </r>
  <r>
    <s v="CUST012"/>
    <x v="18"/>
    <x v="0"/>
    <x v="2"/>
    <x v="115"/>
    <n v="15"/>
    <n v="0"/>
    <d v="2024-10-30T00:00:00"/>
    <n v="172.21"/>
  </r>
  <r>
    <s v="CUST013"/>
    <x v="5"/>
    <x v="4"/>
    <x v="0"/>
    <x v="116"/>
    <n v="4"/>
    <n v="0.05"/>
    <d v="2024-11-01T00:00:00"/>
    <n v="474.66"/>
  </r>
  <r>
    <s v="CUST008"/>
    <x v="3"/>
    <x v="1"/>
    <x v="4"/>
    <x v="117"/>
    <n v="14"/>
    <n v="0.05"/>
    <d v="2024-11-03T00:00:00"/>
    <n v="433.58"/>
  </r>
  <r>
    <s v="CUST025"/>
    <x v="14"/>
    <x v="1"/>
    <x v="0"/>
    <x v="118"/>
    <n v="2"/>
    <n v="0.15"/>
    <d v="2024-11-09T00:00:00"/>
    <n v="343.6"/>
  </r>
  <r>
    <s v="CUST026"/>
    <x v="20"/>
    <x v="3"/>
    <x v="3"/>
    <x v="119"/>
    <n v="4"/>
    <n v="0.05"/>
    <d v="2024-11-09T00:00:00"/>
    <n v="318.3"/>
  </r>
  <r>
    <s v="CUST001"/>
    <x v="12"/>
    <x v="3"/>
    <x v="3"/>
    <x v="120"/>
    <n v="3"/>
    <n v="0.05"/>
    <d v="2024-11-12T00:00:00"/>
    <n v="358.41"/>
  </r>
  <r>
    <s v="CUST028"/>
    <x v="15"/>
    <x v="2"/>
    <x v="1"/>
    <x v="121"/>
    <n v="5"/>
    <n v="0"/>
    <d v="2024-11-15T00:00:00"/>
    <n v="581.5"/>
  </r>
  <r>
    <s v="CUST025"/>
    <x v="12"/>
    <x v="1"/>
    <x v="4"/>
    <x v="122"/>
    <n v="10"/>
    <n v="0.1"/>
    <d v="2024-11-16T00:00:00"/>
    <n v="410.9"/>
  </r>
  <r>
    <s v="CUST019"/>
    <x v="2"/>
    <x v="2"/>
    <x v="2"/>
    <x v="123"/>
    <n v="14"/>
    <n v="0"/>
    <d v="2024-11-17T00:00:00"/>
    <n v="179.51"/>
  </r>
  <r>
    <s v="CUST004"/>
    <x v="2"/>
    <x v="4"/>
    <x v="1"/>
    <x v="124"/>
    <n v="18"/>
    <n v="0.2"/>
    <d v="2024-11-17T00:00:00"/>
    <n v="511.14"/>
  </r>
  <r>
    <s v="CUST024"/>
    <x v="3"/>
    <x v="3"/>
    <x v="2"/>
    <x v="125"/>
    <n v="1"/>
    <n v="0.15"/>
    <d v="2024-11-17T00:00:00"/>
    <n v="150.18"/>
  </r>
  <r>
    <s v="CUST002"/>
    <x v="15"/>
    <x v="1"/>
    <x v="2"/>
    <x v="126"/>
    <n v="15"/>
    <n v="0"/>
    <d v="2024-11-19T00:00:00"/>
    <n v="352.65"/>
  </r>
  <r>
    <s v="CUST009"/>
    <x v="21"/>
    <x v="2"/>
    <x v="3"/>
    <x v="127"/>
    <n v="10"/>
    <n v="0"/>
    <d v="2024-11-19T00:00:00"/>
    <n v="472.62"/>
  </r>
  <r>
    <s v="CUST029"/>
    <x v="12"/>
    <x v="1"/>
    <x v="2"/>
    <x v="128"/>
    <n v="4"/>
    <n v="0.15"/>
    <d v="2024-11-19T00:00:00"/>
    <n v="195.33"/>
  </r>
  <r>
    <s v="CUST027"/>
    <x v="3"/>
    <x v="0"/>
    <x v="2"/>
    <x v="129"/>
    <n v="19"/>
    <n v="0"/>
    <d v="2024-11-20T00:00:00"/>
    <n v="64.63"/>
  </r>
  <r>
    <s v="CUST011"/>
    <x v="21"/>
    <x v="1"/>
    <x v="0"/>
    <x v="130"/>
    <n v="5"/>
    <n v="0.05"/>
    <d v="2024-11-20T00:00:00"/>
    <n v="461.12"/>
  </r>
  <r>
    <s v="CUST021"/>
    <x v="9"/>
    <x v="4"/>
    <x v="0"/>
    <x v="131"/>
    <n v="8"/>
    <n v="0.05"/>
    <d v="2024-11-26T00:00:00"/>
    <n v="437.11"/>
  </r>
  <r>
    <s v="CUST014"/>
    <x v="26"/>
    <x v="2"/>
    <x v="3"/>
    <x v="132"/>
    <n v="8"/>
    <n v="0.1"/>
    <d v="2024-11-26T00:00:00"/>
    <n v="268.97000000000003"/>
  </r>
  <r>
    <s v="CUST018"/>
    <x v="12"/>
    <x v="2"/>
    <x v="2"/>
    <x v="133"/>
    <n v="1"/>
    <n v="0"/>
    <d v="2024-11-28T00:00:00"/>
    <n v="265.26"/>
  </r>
  <r>
    <s v="CUST001"/>
    <x v="11"/>
    <x v="0"/>
    <x v="2"/>
    <x v="134"/>
    <n v="19"/>
    <n v="0.2"/>
    <d v="2024-11-29T00:00:00"/>
    <n v="178.91"/>
  </r>
  <r>
    <s v="CUST007"/>
    <x v="9"/>
    <x v="3"/>
    <x v="4"/>
    <x v="135"/>
    <n v="3"/>
    <n v="0.05"/>
    <d v="2024-11-30T00:00:00"/>
    <n v="356.5"/>
  </r>
  <r>
    <s v="CUST015"/>
    <x v="26"/>
    <x v="0"/>
    <x v="3"/>
    <x v="136"/>
    <n v="4"/>
    <n v="0.2"/>
    <d v="2024-12-04T00:00:00"/>
    <n v="229.65"/>
  </r>
  <r>
    <s v="CUST015"/>
    <x v="9"/>
    <x v="4"/>
    <x v="2"/>
    <x v="137"/>
    <n v="8"/>
    <n v="0.05"/>
    <d v="2024-12-05T00:00:00"/>
    <n v="121.54"/>
  </r>
  <r>
    <s v="CUST002"/>
    <x v="21"/>
    <x v="2"/>
    <x v="3"/>
    <x v="138"/>
    <n v="19"/>
    <n v="0.05"/>
    <d v="2024-12-12T00:00:00"/>
    <n v="268"/>
  </r>
  <r>
    <s v="CUST001"/>
    <x v="4"/>
    <x v="4"/>
    <x v="3"/>
    <x v="139"/>
    <n v="16"/>
    <n v="0.15"/>
    <d v="2024-12-14T00:00:00"/>
    <n v="426.16"/>
  </r>
  <r>
    <s v="CUST027"/>
    <x v="5"/>
    <x v="4"/>
    <x v="2"/>
    <x v="140"/>
    <n v="10"/>
    <n v="0.15"/>
    <d v="2024-12-14T00:00:00"/>
    <n v="316.32"/>
  </r>
  <r>
    <s v="CUST026"/>
    <x v="24"/>
    <x v="1"/>
    <x v="0"/>
    <x v="141"/>
    <n v="9"/>
    <n v="0"/>
    <d v="2024-12-20T00:00:00"/>
    <n v="492.5"/>
  </r>
  <r>
    <s v="CUST026"/>
    <x v="11"/>
    <x v="0"/>
    <x v="2"/>
    <x v="142"/>
    <n v="19"/>
    <n v="0.2"/>
    <d v="2024-12-21T00:00:00"/>
    <n v="232.33"/>
  </r>
  <r>
    <s v="CUST022"/>
    <x v="12"/>
    <x v="4"/>
    <x v="4"/>
    <x v="143"/>
    <n v="16"/>
    <n v="0.05"/>
    <d v="2024-12-24T00:00:00"/>
    <n v="165.97"/>
  </r>
  <r>
    <s v="CUST004"/>
    <x v="6"/>
    <x v="3"/>
    <x v="1"/>
    <x v="144"/>
    <n v="6"/>
    <n v="0.15"/>
    <d v="2024-12-25T00:00:00"/>
    <n v="675.5"/>
  </r>
  <r>
    <s v="CUST001"/>
    <x v="26"/>
    <x v="3"/>
    <x v="1"/>
    <x v="145"/>
    <n v="13"/>
    <n v="0.2"/>
    <d v="2024-12-25T00:00:00"/>
    <n v="134.66"/>
  </r>
  <r>
    <s v="CUST022"/>
    <x v="3"/>
    <x v="0"/>
    <x v="0"/>
    <x v="146"/>
    <n v="14"/>
    <n v="0.1"/>
    <d v="2024-12-30T00:00:00"/>
    <n v="487.36"/>
  </r>
  <r>
    <s v="CUST011"/>
    <x v="25"/>
    <x v="4"/>
    <x v="1"/>
    <x v="147"/>
    <n v="11"/>
    <n v="0.05"/>
    <d v="2025-01-01T00:00:00"/>
    <n v="314.74"/>
  </r>
  <r>
    <s v="CUST028"/>
    <x v="14"/>
    <x v="3"/>
    <x v="4"/>
    <x v="148"/>
    <n v="1"/>
    <n v="0.2"/>
    <d v="2025-01-01T00:00:00"/>
    <n v="111.39"/>
  </r>
  <r>
    <s v="CUST011"/>
    <x v="5"/>
    <x v="3"/>
    <x v="0"/>
    <x v="149"/>
    <n v="18"/>
    <n v="0.1"/>
    <d v="2025-01-02T00:00:00"/>
    <n v="318.47000000000003"/>
  </r>
  <r>
    <s v="CUST028"/>
    <x v="3"/>
    <x v="4"/>
    <x v="4"/>
    <x v="150"/>
    <n v="10"/>
    <n v="0.1"/>
    <d v="2025-01-03T00:00:00"/>
    <n v="301.75"/>
  </r>
  <r>
    <s v="CUST016"/>
    <x v="2"/>
    <x v="2"/>
    <x v="1"/>
    <x v="151"/>
    <n v="5"/>
    <n v="0.05"/>
    <d v="2025-01-03T00:00:00"/>
    <n v="413.36"/>
  </r>
  <r>
    <s v="CUST010"/>
    <x v="5"/>
    <x v="0"/>
    <x v="3"/>
    <x v="152"/>
    <n v="18"/>
    <n v="0.05"/>
    <d v="2025-01-06T00:00:00"/>
    <n v="286.68"/>
  </r>
  <r>
    <s v="CUST013"/>
    <x v="20"/>
    <x v="3"/>
    <x v="1"/>
    <x v="153"/>
    <n v="19"/>
    <n v="0.05"/>
    <d v="2025-01-10T00:00:00"/>
    <n v="556.30999999999995"/>
  </r>
  <r>
    <s v="CUST015"/>
    <x v="1"/>
    <x v="2"/>
    <x v="3"/>
    <x v="154"/>
    <n v="11"/>
    <n v="0.1"/>
    <d v="2025-01-12T00:00:00"/>
    <n v="332.19"/>
  </r>
  <r>
    <s v="CUST015"/>
    <x v="3"/>
    <x v="3"/>
    <x v="2"/>
    <x v="155"/>
    <n v="5"/>
    <n v="0.2"/>
    <d v="2025-01-13T00:00:00"/>
    <n v="336.24"/>
  </r>
  <r>
    <s v="CUST015"/>
    <x v="8"/>
    <x v="0"/>
    <x v="1"/>
    <x v="156"/>
    <n v="9"/>
    <n v="0.05"/>
    <d v="2025-01-16T00:00:00"/>
    <n v="180.39"/>
  </r>
  <r>
    <s v="CUST008"/>
    <x v="12"/>
    <x v="4"/>
    <x v="1"/>
    <x v="157"/>
    <n v="2"/>
    <n v="0.1"/>
    <d v="2025-01-17T00:00:00"/>
    <n v="484.35"/>
  </r>
  <r>
    <s v="CUST008"/>
    <x v="6"/>
    <x v="4"/>
    <x v="4"/>
    <x v="158"/>
    <n v="7"/>
    <n v="0"/>
    <d v="2025-01-17T00:00:00"/>
    <n v="562.82000000000005"/>
  </r>
  <r>
    <s v="CUST023"/>
    <x v="2"/>
    <x v="2"/>
    <x v="1"/>
    <x v="159"/>
    <n v="6"/>
    <n v="0.2"/>
    <d v="2025-01-17T00:00:00"/>
    <n v="447.34"/>
  </r>
  <r>
    <s v="CUST024"/>
    <x v="17"/>
    <x v="3"/>
    <x v="1"/>
    <x v="160"/>
    <n v="12"/>
    <n v="0.2"/>
    <d v="2025-01-20T00:00:00"/>
    <n v="649.04999999999995"/>
  </r>
  <r>
    <s v="CUST018"/>
    <x v="14"/>
    <x v="3"/>
    <x v="0"/>
    <x v="161"/>
    <n v="11"/>
    <n v="0.2"/>
    <d v="2025-01-21T00:00:00"/>
    <n v="205"/>
  </r>
  <r>
    <s v="CUST030"/>
    <x v="11"/>
    <x v="0"/>
    <x v="1"/>
    <x v="162"/>
    <n v="17"/>
    <n v="0.1"/>
    <d v="2025-01-27T00:00:00"/>
    <n v="263.32"/>
  </r>
  <r>
    <s v="CUST030"/>
    <x v="6"/>
    <x v="1"/>
    <x v="1"/>
    <x v="163"/>
    <n v="5"/>
    <n v="0.2"/>
    <d v="2025-02-02T00:00:00"/>
    <n v="443.99"/>
  </r>
  <r>
    <s v="CUST015"/>
    <x v="12"/>
    <x v="1"/>
    <x v="0"/>
    <x v="164"/>
    <n v="9"/>
    <n v="0.1"/>
    <d v="2025-02-04T00:00:00"/>
    <n v="395.31"/>
  </r>
  <r>
    <s v="CUST002"/>
    <x v="14"/>
    <x v="0"/>
    <x v="4"/>
    <x v="165"/>
    <n v="7"/>
    <n v="0.1"/>
    <d v="2025-02-05T00:00:00"/>
    <n v="335.04"/>
  </r>
  <r>
    <s v="CUST024"/>
    <x v="5"/>
    <x v="4"/>
    <x v="1"/>
    <x v="166"/>
    <n v="16"/>
    <n v="0.1"/>
    <d v="2025-02-07T00:00:00"/>
    <n v="333.85"/>
  </r>
  <r>
    <s v="CUST004"/>
    <x v="0"/>
    <x v="1"/>
    <x v="4"/>
    <x v="167"/>
    <n v="6"/>
    <n v="0.1"/>
    <d v="2025-02-10T00:00:00"/>
    <n v="531.05999999999995"/>
  </r>
  <r>
    <s v="CUST004"/>
    <x v="6"/>
    <x v="2"/>
    <x v="4"/>
    <x v="168"/>
    <n v="19"/>
    <n v="0.1"/>
    <d v="2025-02-15T00:00:00"/>
    <n v="232.19"/>
  </r>
  <r>
    <s v="CUST028"/>
    <x v="3"/>
    <x v="0"/>
    <x v="2"/>
    <x v="169"/>
    <n v="14"/>
    <n v="0.2"/>
    <d v="2025-02-17T00:00:00"/>
    <n v="223.04"/>
  </r>
  <r>
    <s v="CUST012"/>
    <x v="12"/>
    <x v="3"/>
    <x v="1"/>
    <x v="170"/>
    <n v="4"/>
    <n v="0"/>
    <d v="2025-02-19T00:00:00"/>
    <n v="422.92"/>
  </r>
  <r>
    <s v="CUST026"/>
    <x v="18"/>
    <x v="0"/>
    <x v="2"/>
    <x v="171"/>
    <n v="3"/>
    <n v="0"/>
    <d v="2025-02-20T00:00:00"/>
    <n v="257.45"/>
  </r>
  <r>
    <s v="CUST009"/>
    <x v="6"/>
    <x v="3"/>
    <x v="0"/>
    <x v="172"/>
    <n v="2"/>
    <n v="0.2"/>
    <d v="2025-02-21T00:00:00"/>
    <n v="380.75"/>
  </r>
  <r>
    <s v="CUST003"/>
    <x v="11"/>
    <x v="2"/>
    <x v="0"/>
    <x v="173"/>
    <n v="15"/>
    <n v="0.2"/>
    <d v="2025-02-24T00:00:00"/>
    <n v="225.37"/>
  </r>
  <r>
    <s v="CUST002"/>
    <x v="13"/>
    <x v="4"/>
    <x v="4"/>
    <x v="174"/>
    <n v="12"/>
    <n v="0.2"/>
    <d v="2025-02-24T00:00:00"/>
    <n v="582.55999999999995"/>
  </r>
  <r>
    <s v="CUST013"/>
    <x v="17"/>
    <x v="4"/>
    <x v="0"/>
    <x v="175"/>
    <n v="2"/>
    <n v="0.15"/>
    <d v="2025-02-25T00:00:00"/>
    <n v="344.91"/>
  </r>
  <r>
    <s v="CUST018"/>
    <x v="6"/>
    <x v="4"/>
    <x v="1"/>
    <x v="176"/>
    <n v="18"/>
    <n v="0.2"/>
    <d v="2025-02-27T00:00:00"/>
    <n v="330.79"/>
  </r>
  <r>
    <s v="CUST017"/>
    <x v="6"/>
    <x v="4"/>
    <x v="1"/>
    <x v="177"/>
    <n v="8"/>
    <n v="0.1"/>
    <d v="2025-03-01T00:00:00"/>
    <n v="460"/>
  </r>
  <r>
    <s v="CUST004"/>
    <x v="5"/>
    <x v="1"/>
    <x v="0"/>
    <x v="178"/>
    <n v="6"/>
    <n v="0"/>
    <d v="2025-03-02T00:00:00"/>
    <n v="439.88"/>
  </r>
  <r>
    <s v="CUST028"/>
    <x v="23"/>
    <x v="3"/>
    <x v="0"/>
    <x v="179"/>
    <n v="8"/>
    <n v="0.1"/>
    <d v="2025-03-05T00:00:00"/>
    <n v="255.79"/>
  </r>
  <r>
    <s v="CUST028"/>
    <x v="20"/>
    <x v="3"/>
    <x v="0"/>
    <x v="180"/>
    <n v="15"/>
    <n v="0.2"/>
    <d v="2025-03-08T00:00:00"/>
    <n v="159.74"/>
  </r>
  <r>
    <s v="CUST014"/>
    <x v="9"/>
    <x v="2"/>
    <x v="0"/>
    <x v="181"/>
    <n v="18"/>
    <n v="0.05"/>
    <d v="2025-03-09T00:00:00"/>
    <n v="404.39"/>
  </r>
  <r>
    <s v="CUST003"/>
    <x v="9"/>
    <x v="1"/>
    <x v="4"/>
    <x v="182"/>
    <n v="18"/>
    <n v="0.05"/>
    <d v="2025-03-10T00:00:00"/>
    <n v="187.57"/>
  </r>
  <r>
    <s v="CUST029"/>
    <x v="18"/>
    <x v="0"/>
    <x v="1"/>
    <x v="183"/>
    <n v="2"/>
    <n v="0.05"/>
    <d v="2025-03-11T00:00:00"/>
    <n v="410.87"/>
  </r>
  <r>
    <s v="CUST021"/>
    <x v="18"/>
    <x v="0"/>
    <x v="3"/>
    <x v="184"/>
    <n v="14"/>
    <n v="0.2"/>
    <d v="2025-03-17T00:00:00"/>
    <n v="275.77999999999997"/>
  </r>
  <r>
    <s v="CUST007"/>
    <x v="18"/>
    <x v="0"/>
    <x v="1"/>
    <x v="185"/>
    <n v="18"/>
    <n v="0"/>
    <d v="2025-03-18T00:00:00"/>
    <n v="746.74"/>
  </r>
  <r>
    <s v="CUST009"/>
    <x v="17"/>
    <x v="2"/>
    <x v="1"/>
    <x v="186"/>
    <n v="9"/>
    <n v="0.1"/>
    <d v="2025-03-20T00:00:00"/>
    <n v="310.24"/>
  </r>
  <r>
    <s v="CUST023"/>
    <x v="20"/>
    <x v="2"/>
    <x v="1"/>
    <x v="187"/>
    <n v="1"/>
    <n v="0"/>
    <d v="2025-03-22T00:00:00"/>
    <n v="341.12"/>
  </r>
  <r>
    <s v="CUST029"/>
    <x v="4"/>
    <x v="3"/>
    <x v="2"/>
    <x v="188"/>
    <n v="15"/>
    <n v="0.2"/>
    <d v="2025-03-25T00:00:00"/>
    <n v="91.71"/>
  </r>
  <r>
    <s v="CUST009"/>
    <x v="4"/>
    <x v="2"/>
    <x v="3"/>
    <x v="189"/>
    <n v="11"/>
    <n v="0.2"/>
    <d v="2025-03-26T00:00:00"/>
    <n v="331.59"/>
  </r>
  <r>
    <s v="CUST007"/>
    <x v="0"/>
    <x v="2"/>
    <x v="1"/>
    <x v="190"/>
    <n v="9"/>
    <n v="0"/>
    <d v="2025-03-27T00:00:00"/>
    <n v="381.07"/>
  </r>
  <r>
    <s v="CUST030"/>
    <x v="17"/>
    <x v="3"/>
    <x v="0"/>
    <x v="191"/>
    <n v="10"/>
    <n v="0.15"/>
    <d v="2025-03-27T00:00:00"/>
    <n v="255.24"/>
  </r>
  <r>
    <s v="CUST018"/>
    <x v="26"/>
    <x v="4"/>
    <x v="1"/>
    <x v="192"/>
    <n v="14"/>
    <n v="0.05"/>
    <d v="2025-03-29T00:00:00"/>
    <n v="692.05"/>
  </r>
  <r>
    <s v="CUST008"/>
    <x v="21"/>
    <x v="1"/>
    <x v="3"/>
    <x v="193"/>
    <n v="17"/>
    <n v="0.1"/>
    <d v="2025-03-29T00:00:00"/>
    <n v="344.41"/>
  </r>
  <r>
    <s v="CUST014"/>
    <x v="11"/>
    <x v="0"/>
    <x v="1"/>
    <x v="194"/>
    <n v="8"/>
    <n v="0.15"/>
    <d v="2025-03-30T00:00:00"/>
    <n v="397.06"/>
  </r>
  <r>
    <s v="CUST024"/>
    <x v="8"/>
    <x v="4"/>
    <x v="1"/>
    <x v="195"/>
    <n v="8"/>
    <n v="0.2"/>
    <d v="2025-03-30T00:00:00"/>
    <n v="586.14"/>
  </r>
  <r>
    <s v="CUST028"/>
    <x v="1"/>
    <x v="2"/>
    <x v="4"/>
    <x v="196"/>
    <n v="3"/>
    <n v="0"/>
    <d v="2025-04-02T00:00:00"/>
    <n v="333.36"/>
  </r>
  <r>
    <s v="CUST015"/>
    <x v="11"/>
    <x v="0"/>
    <x v="4"/>
    <x v="197"/>
    <n v="17"/>
    <n v="0"/>
    <d v="2025-04-05T00:00:00"/>
    <n v="245.45"/>
  </r>
  <r>
    <s v="CUST010"/>
    <x v="8"/>
    <x v="1"/>
    <x v="0"/>
    <x v="198"/>
    <n v="8"/>
    <n v="0.05"/>
    <d v="2025-04-05T00:00:00"/>
    <n v="379.09"/>
  </r>
  <r>
    <s v="CUST016"/>
    <x v="8"/>
    <x v="2"/>
    <x v="1"/>
    <x v="199"/>
    <n v="2"/>
    <n v="0.05"/>
    <d v="2025-04-07T00:00:00"/>
    <n v="440.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5" firstHeaderRow="1" firstDataRow="1" firstDataCol="1" rowPageCount="1" colPageCount="1"/>
  <pivotFields count="11">
    <pivotField showAll="0"/>
    <pivotField showAll="0"/>
    <pivotField showAll="0"/>
    <pivotField showAll="0"/>
    <pivotField dataField="1"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defaultSubtotal="0">
      <items count="6">
        <item sd="0" x="0"/>
        <item sd="0" x="1"/>
        <item sd="0" x="2"/>
        <item sd="0" x="3"/>
        <item sd="0" x="4"/>
        <item sd="0" x="5"/>
      </items>
    </pivotField>
    <pivotField axis="axisPage" showAll="0" defaultSubtotal="0">
      <items count="4">
        <item sd="0" x="0"/>
        <item sd="0" x="1"/>
        <item sd="0" x="2"/>
        <item sd="0" x="3"/>
      </items>
    </pivotField>
  </pivotFields>
  <rowFields count="1">
    <field x="7"/>
  </rowFields>
  <rowItems count="10">
    <i>
      <x v="4"/>
    </i>
    <i>
      <x v="5"/>
    </i>
    <i>
      <x v="6"/>
    </i>
    <i>
      <x v="7"/>
    </i>
    <i>
      <x v="8"/>
    </i>
    <i>
      <x v="9"/>
    </i>
    <i>
      <x v="10"/>
    </i>
    <i>
      <x v="11"/>
    </i>
    <i>
      <x v="12"/>
    </i>
    <i t="grand">
      <x/>
    </i>
  </rowItems>
  <colItems count="1">
    <i/>
  </colItems>
  <pageFields count="1">
    <pageField fld="10" item="1" hier="-1"/>
  </pageFields>
  <dataFields count="1">
    <dataField name="Sum of Sales" fld="4" baseField="0" baseItem="0"/>
  </dataFields>
  <formats count="7">
    <format dxfId="51">
      <pivotArea type="all" dataOnly="0" outline="0" fieldPosition="0"/>
    </format>
    <format dxfId="50">
      <pivotArea outline="0" collapsedLevelsAreSubtotals="1" fieldPosition="0"/>
    </format>
    <format dxfId="49">
      <pivotArea field="7" type="button" dataOnly="0" labelOnly="1" outline="0" axis="axisRow" fieldPosition="0"/>
    </format>
    <format dxfId="48">
      <pivotArea dataOnly="0" labelOnly="1" outline="0" axis="axisValues" fieldPosition="0"/>
    </format>
    <format dxfId="47">
      <pivotArea dataOnly="0" labelOnly="1" fieldPosition="0">
        <references count="1">
          <reference field="7" count="12">
            <x v="1"/>
            <x v="2"/>
            <x v="3"/>
            <x v="4"/>
            <x v="5"/>
            <x v="6"/>
            <x v="7"/>
            <x v="8"/>
            <x v="9"/>
            <x v="10"/>
            <x v="11"/>
            <x v="12"/>
          </reference>
        </references>
      </pivotArea>
    </format>
    <format dxfId="46">
      <pivotArea dataOnly="0" labelOnly="1" grandRow="1" outline="0" fieldPosition="0"/>
    </format>
    <format dxfId="45">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7" count="12">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E10" firstHeaderRow="1" firstDataRow="1" firstDataCol="1" rowPageCount="1" colPageCount="1"/>
  <pivotFields count="11">
    <pivotField showAll="0"/>
    <pivotField showAll="0"/>
    <pivotField showAll="0"/>
    <pivotField showAll="0"/>
    <pivotField dataField="1"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defaultSubtotal="0">
      <items count="6">
        <item sd="0" x="0"/>
        <item sd="0" x="1"/>
        <item sd="0" x="2"/>
        <item sd="0" x="3"/>
        <item sd="0" x="4"/>
        <item sd="0" x="5"/>
      </items>
    </pivotField>
    <pivotField axis="axisPage" showAll="0" defaultSubtotal="0">
      <items count="4">
        <item sd="0" x="0"/>
        <item sd="0" x="1"/>
        <item sd="0" x="2"/>
        <item sd="0" x="3"/>
      </items>
    </pivotField>
  </pivotFields>
  <rowFields count="1">
    <field x="7"/>
  </rowFields>
  <rowItems count="5">
    <i>
      <x v="1"/>
    </i>
    <i>
      <x v="2"/>
    </i>
    <i>
      <x v="3"/>
    </i>
    <i>
      <x v="4"/>
    </i>
    <i t="grand">
      <x/>
    </i>
  </rowItems>
  <colItems count="1">
    <i/>
  </colItems>
  <pageFields count="1">
    <pageField fld="10" item="2" hier="-1"/>
  </pageFields>
  <dataFields count="1">
    <dataField name="Sum of Sales" fld="4" baseField="0" baseItem="0"/>
  </dataFields>
  <formats count="7">
    <format dxfId="58">
      <pivotArea type="all" dataOnly="0" outline="0" fieldPosition="0"/>
    </format>
    <format dxfId="57">
      <pivotArea outline="0" collapsedLevelsAreSubtotals="1" fieldPosition="0"/>
    </format>
    <format dxfId="56">
      <pivotArea field="7" type="button" dataOnly="0" labelOnly="1" outline="0" axis="axisRow" fieldPosition="0"/>
    </format>
    <format dxfId="55">
      <pivotArea dataOnly="0" labelOnly="1" outline="0" axis="axisValues" fieldPosition="0"/>
    </format>
    <format dxfId="54">
      <pivotArea dataOnly="0" labelOnly="1" fieldPosition="0">
        <references count="1">
          <reference field="7" count="12">
            <x v="1"/>
            <x v="2"/>
            <x v="3"/>
            <x v="4"/>
            <x v="5"/>
            <x v="6"/>
            <x v="7"/>
            <x v="8"/>
            <x v="9"/>
            <x v="10"/>
            <x v="11"/>
            <x v="12"/>
          </reference>
        </references>
      </pivotArea>
    </format>
    <format dxfId="53">
      <pivotArea dataOnly="0" labelOnly="1" grandRow="1" outline="0" fieldPosition="0"/>
    </format>
    <format dxfId="52">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7" count="12">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0" firstHeaderRow="1" firstDataRow="2" firstDataCol="1"/>
  <pivotFields count="9">
    <pivotField showAll="0"/>
    <pivotField showAll="0"/>
    <pivotField axis="axisRow" showAll="0">
      <items count="6">
        <item x="4"/>
        <item x="1"/>
        <item x="3"/>
        <item x="2"/>
        <item x="0"/>
        <item t="default"/>
      </items>
    </pivotField>
    <pivotField axis="axisCol" showAll="0">
      <items count="6">
        <item x="0"/>
        <item x="1"/>
        <item x="2"/>
        <item x="3"/>
        <item x="4"/>
        <item t="default"/>
      </items>
    </pivotField>
    <pivotField dataField="1" showAll="0"/>
    <pivotField showAll="0"/>
    <pivotField showAll="0"/>
    <pivotField numFmtId="164" showAll="0"/>
    <pivotField showAll="0"/>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Sales" fld="4" baseField="0" baseItem="0"/>
  </dataFields>
  <formats count="1">
    <format dxfId="2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3:H31" firstHeaderRow="1" firstDataRow="1" firstDataCol="1"/>
  <pivotFields count="9">
    <pivotField showAll="0"/>
    <pivotField axis="axisRow" showAll="0">
      <items count="28">
        <item x="26"/>
        <item x="18"/>
        <item x="19"/>
        <item x="10"/>
        <item x="8"/>
        <item x="9"/>
        <item x="24"/>
        <item x="21"/>
        <item x="0"/>
        <item x="2"/>
        <item x="3"/>
        <item x="16"/>
        <item x="15"/>
        <item x="22"/>
        <item x="7"/>
        <item x="25"/>
        <item x="17"/>
        <item x="5"/>
        <item x="14"/>
        <item x="12"/>
        <item x="6"/>
        <item x="13"/>
        <item x="20"/>
        <item x="4"/>
        <item x="1"/>
        <item x="11"/>
        <item x="23"/>
        <item t="default"/>
      </items>
    </pivotField>
    <pivotField showAll="0">
      <items count="6">
        <item x="4"/>
        <item x="1"/>
        <item x="3"/>
        <item x="2"/>
        <item x="0"/>
        <item t="default"/>
      </items>
    </pivotField>
    <pivotField showAll="0">
      <items count="6">
        <item x="0"/>
        <item x="1"/>
        <item x="2"/>
        <item x="3"/>
        <item x="4"/>
        <item t="default"/>
      </items>
    </pivotField>
    <pivotField showAll="0"/>
    <pivotField showAll="0"/>
    <pivotField dataField="1" showAll="0"/>
    <pivotField numFmtId="164" showAll="0"/>
    <pivotField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scount" fld="6" baseField="0" baseItem="0"/>
  </dataFields>
  <formats count="6">
    <format dxfId="5">
      <pivotArea type="all" dataOnly="0" outline="0" fieldPosition="0"/>
    </format>
    <format dxfId="4">
      <pivotArea outline="0" collapsedLevelsAreSubtotals="1" fieldPosition="0"/>
    </format>
    <format dxfId="3">
      <pivotArea field="3" type="button" dataOnly="0" labelOnly="1" outline="0"/>
    </format>
    <format dxfId="2">
      <pivotArea dataOnly="0" labelOnly="1" outline="0" axis="axisValues" fieldPosition="0"/>
    </format>
    <format dxfId="1">
      <pivotArea dataOnly="0" labelOnly="1" grandRow="1" outline="0" fieldPosition="0"/>
    </format>
    <format dxfId="0">
      <pivotArea dataOnly="0" labelOnly="1" outline="0" axis="axisValues" fieldPosition="0"/>
    </format>
  </formats>
  <chartFormats count="2">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D3:E9" firstHeaderRow="1" firstDataRow="1" firstDataCol="1"/>
  <pivotFields count="9">
    <pivotField showAll="0"/>
    <pivotField showAll="0"/>
    <pivotField showAll="0">
      <items count="6">
        <item x="4"/>
        <item x="1"/>
        <item x="3"/>
        <item x="2"/>
        <item x="0"/>
        <item t="default"/>
      </items>
    </pivotField>
    <pivotField axis="axisRow" showAll="0">
      <items count="6">
        <item x="0"/>
        <item x="1"/>
        <item x="2"/>
        <item x="3"/>
        <item x="4"/>
        <item t="default"/>
      </items>
    </pivotField>
    <pivotField dataField="1" showAll="0"/>
    <pivotField showAll="0"/>
    <pivotField showAll="0"/>
    <pivotField numFmtId="164" showAll="0"/>
    <pivotField showAll="0"/>
  </pivotFields>
  <rowFields count="1">
    <field x="3"/>
  </rowFields>
  <rowItems count="6">
    <i>
      <x/>
    </i>
    <i>
      <x v="1"/>
    </i>
    <i>
      <x v="2"/>
    </i>
    <i>
      <x v="3"/>
    </i>
    <i>
      <x v="4"/>
    </i>
    <i t="grand">
      <x/>
    </i>
  </rowItems>
  <colItems count="1">
    <i/>
  </colItems>
  <dataFields count="1">
    <dataField name="Sum of Sales" fld="4" baseField="0" baseItem="0"/>
  </dataFields>
  <formats count="7">
    <format dxfId="12">
      <pivotArea type="all" dataOnly="0" outline="0" fieldPosition="0"/>
    </format>
    <format dxfId="11">
      <pivotArea outline="0" collapsedLevelsAreSubtotals="1" fieldPosition="0"/>
    </format>
    <format dxfId="10">
      <pivotArea field="3" type="button" dataOnly="0" labelOnly="1" outline="0" axis="axisRow" fieldPosition="0"/>
    </format>
    <format dxfId="9">
      <pivotArea dataOnly="0" labelOnly="1" outline="0" axis="axisValues"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s>
  <chartFormats count="12">
    <chartFormat chart="9" format="1"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 chart="12" format="11">
      <pivotArea type="data" outline="0" fieldPosition="0">
        <references count="2">
          <reference field="4294967294" count="1" selected="0">
            <x v="0"/>
          </reference>
          <reference field="3" count="1" selected="0">
            <x v="2"/>
          </reference>
        </references>
      </pivotArea>
    </chartFormat>
    <chartFormat chart="12" format="12">
      <pivotArea type="data" outline="0" fieldPosition="0">
        <references count="2">
          <reference field="4294967294" count="1" selected="0">
            <x v="0"/>
          </reference>
          <reference field="3" count="1" selected="0">
            <x v="3"/>
          </reference>
        </references>
      </pivotArea>
    </chartFormat>
    <chartFormat chart="12" format="13">
      <pivotArea type="data" outline="0" fieldPosition="0">
        <references count="2">
          <reference field="4294967294" count="1" selected="0">
            <x v="0"/>
          </reference>
          <reference field="3" count="1" selected="0">
            <x v="4"/>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9" firstHeaderRow="1" firstDataRow="1" firstDataCol="1"/>
  <pivotFields count="9">
    <pivotField showAll="0"/>
    <pivotField showAll="0"/>
    <pivotField axis="axisRow" showAll="0">
      <items count="6">
        <item x="4"/>
        <item x="1"/>
        <item x="3"/>
        <item x="2"/>
        <item x="0"/>
        <item t="default"/>
      </items>
    </pivotField>
    <pivotField showAll="0"/>
    <pivotField dataField="1" showAll="0"/>
    <pivotField showAll="0"/>
    <pivotField showAll="0"/>
    <pivotField numFmtId="164" showAll="0"/>
    <pivotField showAll="0"/>
  </pivotFields>
  <rowFields count="1">
    <field x="2"/>
  </rowFields>
  <rowItems count="6">
    <i>
      <x/>
    </i>
    <i>
      <x v="1"/>
    </i>
    <i>
      <x v="2"/>
    </i>
    <i>
      <x v="3"/>
    </i>
    <i>
      <x v="4"/>
    </i>
    <i t="grand">
      <x/>
    </i>
  </rowItems>
  <colItems count="1">
    <i/>
  </colItems>
  <dataFields count="1">
    <dataField name="Sum of Sales" fld="4" baseField="0" baseItem="0"/>
  </dataFields>
  <formats count="7">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outline="0" axis="axisValues"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outline="0" axis="axisValues" fieldPosition="0"/>
    </format>
  </formats>
  <chartFormats count="2">
    <chartFormat chart="15"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7" name="PivotTable6"/>
  </pivotTables>
  <data>
    <tabular pivotCacheId="1">
      <items count="5">
        <i x="4" s="1"/>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_Category">
  <pivotTables>
    <pivotTable tabId="17" name="PivotTable7"/>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_Name">
  <pivotTables>
    <pivotTable tabId="17" name="PivotTable8"/>
  </pivotTables>
  <data>
    <tabular pivotCacheId="1">
      <items count="27">
        <i x="26" s="1"/>
        <i x="18" s="1"/>
        <i x="19" s="1"/>
        <i x="10" s="1"/>
        <i x="8" s="1"/>
        <i x="9" s="1"/>
        <i x="24" s="1"/>
        <i x="21" s="1"/>
        <i x="0" s="1"/>
        <i x="2" s="1"/>
        <i x="3" s="1"/>
        <i x="16" s="1"/>
        <i x="15" s="1"/>
        <i x="22" s="1"/>
        <i x="7" s="1"/>
        <i x="25" s="1"/>
        <i x="17" s="1"/>
        <i x="5" s="1"/>
        <i x="14" s="1"/>
        <i x="12" s="1"/>
        <i x="6" s="1"/>
        <i x="13" s="1"/>
        <i x="20" s="1"/>
        <i x="4" s="1"/>
        <i x="1" s="1"/>
        <i x="11"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Product_Category" cache="Slicer_Product_Category" caption="Product_Category" rowHeight="241300"/>
  <slicer name="Customer_Name" cache="Slicer_Customer_Name" caption="Customer_Name" columnCount="3" rowHeight="241300"/>
</slicers>
</file>

<file path=xl/tables/table1.xml><?xml version="1.0" encoding="utf-8"?>
<table xmlns="http://schemas.openxmlformats.org/spreadsheetml/2006/main" id="7" name="Table7" displayName="Table7" ref="A1:I201" totalsRowShown="0" headerRowDxfId="82" dataDxfId="81">
  <autoFilter ref="A1:I201"/>
  <tableColumns count="9">
    <tableColumn id="1" name="Customer_ID" dataDxfId="80"/>
    <tableColumn id="2" name="Customer_Name" dataDxfId="79"/>
    <tableColumn id="3" name="Region" dataDxfId="78"/>
    <tableColumn id="4" name="Product_Category" dataDxfId="77"/>
    <tableColumn id="5" name="Sales" dataDxfId="76"/>
    <tableColumn id="6" name="Quantity" dataDxfId="75"/>
    <tableColumn id="7" name="Discount" dataDxfId="74"/>
    <tableColumn id="8" name="Order_Date" dataDxfId="73"/>
    <tableColumn id="9" name="Profit" dataDxfId="7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4:I204" totalsRowShown="0" headerRowDxfId="70" dataDxfId="69">
  <autoFilter ref="A4:I204">
    <filterColumn colId="4">
      <colorFilter dxfId="68"/>
    </filterColumn>
  </autoFilter>
  <sortState ref="A5:I204">
    <sortCondition descending="1" ref="E4:E204"/>
  </sortState>
  <tableColumns count="9">
    <tableColumn id="1" name="Customer_ID" dataDxfId="67"/>
    <tableColumn id="2" name="Customer_Name" dataDxfId="66"/>
    <tableColumn id="3" name="Region" dataDxfId="65"/>
    <tableColumn id="4" name="Product_Category" dataDxfId="64"/>
    <tableColumn id="5" name="Sales" dataDxfId="63"/>
    <tableColumn id="6" name="Quantity" dataDxfId="62"/>
    <tableColumn id="7" name="Discount" dataDxfId="61"/>
    <tableColumn id="8" name="Order_Date" dataDxfId="60"/>
    <tableColumn id="9" name="Profit" dataDxfId="59"/>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3:J203" totalsRowShown="0" headerRowDxfId="44" dataDxfId="43">
  <autoFilter ref="A3:J203"/>
  <tableColumns count="10">
    <tableColumn id="1" name="Customer_ID" dataDxfId="42"/>
    <tableColumn id="2" name="Customer_Name" dataDxfId="41"/>
    <tableColumn id="3" name="Region" dataDxfId="40"/>
    <tableColumn id="4" name="Product_Category" dataDxfId="39"/>
    <tableColumn id="5" name="Sales" dataDxfId="38"/>
    <tableColumn id="6" name="Quantity" dataDxfId="37"/>
    <tableColumn id="7" name="Discount" dataDxfId="36"/>
    <tableColumn id="8" name="Order_Date" dataDxfId="35"/>
    <tableColumn id="9" name="Profit" dataDxfId="34"/>
    <tableColumn id="10" name="Timestamp" dataDxfId="33">
      <calculatedColumnFormula>NOW()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3:J203" totalsRowShown="0" headerRowDxfId="32" dataDxfId="31">
  <autoFilter ref="A3:J203"/>
  <sortState ref="A4:J203">
    <sortCondition descending="1" ref="J3:J203"/>
  </sortState>
  <tableColumns count="10">
    <tableColumn id="1" name="Customer_ID" dataDxfId="30"/>
    <tableColumn id="2" name="Customer_Name" dataDxfId="29"/>
    <tableColumn id="3" name="Region" dataDxfId="28"/>
    <tableColumn id="4" name="Product_Category" dataDxfId="27"/>
    <tableColumn id="5" name="Sales" dataDxfId="26"/>
    <tableColumn id="6" name="Quantity" dataDxfId="25"/>
    <tableColumn id="7" name="Discount" dataDxfId="24"/>
    <tableColumn id="8" name="Order_Date" dataDxfId="23"/>
    <tableColumn id="9" name="Profit" dataDxfId="22"/>
    <tableColumn id="10" name="total_purchase_percustomer" dataDxfId="21">
      <calculatedColumnFormula>SUMIF(Table5[Customer_Name],B4,Table5[Sales])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4"/>
  <sheetViews>
    <sheetView zoomScale="115" zoomScaleNormal="115" workbookViewId="0">
      <selection activeCell="A2" sqref="A2"/>
    </sheetView>
  </sheetViews>
  <sheetFormatPr defaultColWidth="14.42578125" defaultRowHeight="15" x14ac:dyDescent="0.25"/>
  <cols>
    <col min="1" max="1" width="79.85546875" customWidth="1"/>
    <col min="2" max="26" width="8.710937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409.5" x14ac:dyDescent="0.25">
      <c r="A2" s="36"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2"/>
      <c r="C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x14ac:dyDescent="0.25">
      <c r="A6" s="2"/>
      <c r="B6" s="2"/>
      <c r="C6" s="2"/>
      <c r="D6" s="2"/>
      <c r="E6" s="2"/>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sheetData>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I6" sqref="I6"/>
    </sheetView>
  </sheetViews>
  <sheetFormatPr defaultRowHeight="15" x14ac:dyDescent="0.25"/>
  <cols>
    <col min="1" max="1" width="13.140625" customWidth="1"/>
    <col min="2" max="2" width="16.28515625" customWidth="1"/>
    <col min="3" max="3" width="9" customWidth="1"/>
    <col min="4" max="4" width="10.5703125" customWidth="1"/>
    <col min="5" max="5" width="9.28515625" customWidth="1"/>
    <col min="6" max="6" width="14.5703125" customWidth="1"/>
    <col min="7" max="7" width="11.28515625" customWidth="1"/>
  </cols>
  <sheetData>
    <row r="1" spans="1:10" x14ac:dyDescent="0.25">
      <c r="A1" s="65" t="s">
        <v>143</v>
      </c>
      <c r="B1" s="65"/>
      <c r="C1" s="65"/>
      <c r="D1" s="65"/>
      <c r="E1" s="65"/>
      <c r="F1" s="65"/>
      <c r="G1" s="65"/>
      <c r="H1" s="65"/>
      <c r="I1" s="65"/>
      <c r="J1" s="65"/>
    </row>
    <row r="3" spans="1:10" x14ac:dyDescent="0.25">
      <c r="A3" s="41" t="s">
        <v>136</v>
      </c>
      <c r="B3" s="41" t="s">
        <v>144</v>
      </c>
      <c r="C3" s="10"/>
      <c r="D3" s="10"/>
      <c r="E3" s="10"/>
      <c r="F3" s="10"/>
      <c r="G3" s="10"/>
    </row>
    <row r="4" spans="1:10" x14ac:dyDescent="0.25">
      <c r="A4" s="41" t="s">
        <v>120</v>
      </c>
      <c r="B4" s="10" t="s">
        <v>14</v>
      </c>
      <c r="C4" s="10" t="s">
        <v>17</v>
      </c>
      <c r="D4" s="10" t="s">
        <v>23</v>
      </c>
      <c r="E4" s="10" t="s">
        <v>29</v>
      </c>
      <c r="F4" s="10" t="s">
        <v>41</v>
      </c>
      <c r="G4" s="10" t="s">
        <v>121</v>
      </c>
    </row>
    <row r="5" spans="1:10" x14ac:dyDescent="0.25">
      <c r="A5" s="46" t="s">
        <v>36</v>
      </c>
      <c r="B5" s="43">
        <v>11297.150000000001</v>
      </c>
      <c r="C5" s="43">
        <v>12200.26</v>
      </c>
      <c r="D5" s="43">
        <v>6621.24</v>
      </c>
      <c r="E5" s="43">
        <v>4876.96</v>
      </c>
      <c r="F5" s="43">
        <v>8472.7199999999993</v>
      </c>
      <c r="G5" s="43">
        <v>43468.33</v>
      </c>
    </row>
    <row r="6" spans="1:10" x14ac:dyDescent="0.25">
      <c r="A6" s="46" t="s">
        <v>20</v>
      </c>
      <c r="B6" s="43">
        <v>11389.090000000002</v>
      </c>
      <c r="C6" s="43">
        <v>2401.4499999999998</v>
      </c>
      <c r="D6" s="43">
        <v>2869.54</v>
      </c>
      <c r="E6" s="43">
        <v>7592.3399999999992</v>
      </c>
      <c r="F6" s="43">
        <v>8189.2200000000012</v>
      </c>
      <c r="G6" s="43">
        <v>32441.640000000003</v>
      </c>
    </row>
    <row r="7" spans="1:10" x14ac:dyDescent="0.25">
      <c r="A7" s="46" t="s">
        <v>26</v>
      </c>
      <c r="B7" s="43">
        <v>8037.0100000000011</v>
      </c>
      <c r="C7" s="43">
        <v>8422.82</v>
      </c>
      <c r="D7" s="43">
        <v>8191.7099999999991</v>
      </c>
      <c r="E7" s="43">
        <v>6978.08</v>
      </c>
      <c r="F7" s="43">
        <v>3345.8</v>
      </c>
      <c r="G7" s="43">
        <v>34975.420000000006</v>
      </c>
    </row>
    <row r="8" spans="1:10" x14ac:dyDescent="0.25">
      <c r="A8" s="46" t="s">
        <v>22</v>
      </c>
      <c r="B8" s="43">
        <v>9588.0400000000009</v>
      </c>
      <c r="C8" s="43">
        <v>8393.630000000001</v>
      </c>
      <c r="D8" s="43">
        <v>11989.070000000003</v>
      </c>
      <c r="E8" s="43">
        <v>7982.73</v>
      </c>
      <c r="F8" s="43">
        <v>2295.3199999999997</v>
      </c>
      <c r="G8" s="43">
        <v>40248.79</v>
      </c>
    </row>
    <row r="9" spans="1:10" x14ac:dyDescent="0.25">
      <c r="A9" s="46" t="s">
        <v>13</v>
      </c>
      <c r="B9" s="43">
        <v>6691.17</v>
      </c>
      <c r="C9" s="43">
        <v>10509.429999999998</v>
      </c>
      <c r="D9" s="43">
        <v>11372.44</v>
      </c>
      <c r="E9" s="43">
        <v>9182.7800000000007</v>
      </c>
      <c r="F9" s="43">
        <v>6327.76</v>
      </c>
      <c r="G9" s="43">
        <v>44083.58</v>
      </c>
    </row>
    <row r="10" spans="1:10" x14ac:dyDescent="0.25">
      <c r="A10" s="46" t="s">
        <v>121</v>
      </c>
      <c r="B10" s="43">
        <v>47002.460000000006</v>
      </c>
      <c r="C10" s="43">
        <v>41927.589999999997</v>
      </c>
      <c r="D10" s="43">
        <v>41044</v>
      </c>
      <c r="E10" s="43">
        <v>36612.89</v>
      </c>
      <c r="F10" s="43">
        <v>28630.82</v>
      </c>
      <c r="G10" s="43">
        <v>195217.76</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70" zoomScaleNormal="70" workbookViewId="0">
      <selection activeCell="G8" sqref="G8"/>
    </sheetView>
  </sheetViews>
  <sheetFormatPr defaultRowHeight="15" x14ac:dyDescent="0.25"/>
  <cols>
    <col min="1" max="1" width="17.85546875" customWidth="1"/>
    <col min="2" max="2" width="16.7109375" customWidth="1"/>
    <col min="4" max="4" width="17.85546875" customWidth="1"/>
    <col min="5" max="5" width="16.7109375" customWidth="1"/>
    <col min="6" max="6" width="12.140625" customWidth="1"/>
    <col min="7" max="7" width="18.5703125" customWidth="1"/>
    <col min="8" max="8" width="20.28515625" customWidth="1"/>
    <col min="9" max="9" width="8.42578125" customWidth="1"/>
    <col min="10" max="10" width="10.5703125" customWidth="1"/>
    <col min="11" max="11" width="9.28515625" bestFit="1" customWidth="1"/>
    <col min="12" max="12" width="14.5703125" bestFit="1" customWidth="1"/>
    <col min="13" max="13" width="11.28515625" bestFit="1" customWidth="1"/>
  </cols>
  <sheetData>
    <row r="1" spans="1:9" ht="15.75" thickBot="1" x14ac:dyDescent="0.3">
      <c r="A1" s="63" t="s">
        <v>145</v>
      </c>
      <c r="B1" s="64"/>
      <c r="C1" s="64"/>
      <c r="D1" s="64"/>
      <c r="E1" s="64"/>
      <c r="F1" s="64"/>
      <c r="G1" s="64"/>
      <c r="H1" s="64"/>
      <c r="I1" s="62"/>
    </row>
    <row r="2" spans="1:9" ht="15.75" thickBot="1" x14ac:dyDescent="0.3"/>
    <row r="3" spans="1:9" ht="15.75" thickBot="1" x14ac:dyDescent="0.3">
      <c r="A3" s="51" t="s">
        <v>120</v>
      </c>
      <c r="B3" s="57" t="s">
        <v>136</v>
      </c>
      <c r="D3" s="51" t="s">
        <v>120</v>
      </c>
      <c r="E3" s="57" t="s">
        <v>136</v>
      </c>
      <c r="G3" s="47" t="s">
        <v>120</v>
      </c>
      <c r="H3" s="57" t="s">
        <v>146</v>
      </c>
    </row>
    <row r="4" spans="1:9" x14ac:dyDescent="0.25">
      <c r="A4" s="52" t="s">
        <v>36</v>
      </c>
      <c r="B4" s="54">
        <v>43468.33</v>
      </c>
      <c r="D4" s="52" t="s">
        <v>14</v>
      </c>
      <c r="E4" s="54">
        <v>47002.460000000006</v>
      </c>
      <c r="G4" s="48" t="s">
        <v>73</v>
      </c>
      <c r="H4" s="54">
        <v>0.89999999999999991</v>
      </c>
    </row>
    <row r="5" spans="1:9" x14ac:dyDescent="0.25">
      <c r="A5" s="49" t="s">
        <v>20</v>
      </c>
      <c r="B5" s="55">
        <v>32441.64</v>
      </c>
      <c r="D5" s="49" t="s">
        <v>17</v>
      </c>
      <c r="E5" s="55">
        <v>41927.589999999989</v>
      </c>
      <c r="G5" s="48" t="s">
        <v>57</v>
      </c>
      <c r="H5" s="55">
        <v>0.65</v>
      </c>
    </row>
    <row r="6" spans="1:9" x14ac:dyDescent="0.25">
      <c r="A6" s="49" t="s">
        <v>26</v>
      </c>
      <c r="B6" s="55">
        <v>34975.42</v>
      </c>
      <c r="D6" s="49" t="s">
        <v>23</v>
      </c>
      <c r="E6" s="55">
        <v>41044.000000000007</v>
      </c>
      <c r="G6" s="48" t="s">
        <v>58</v>
      </c>
      <c r="H6" s="55">
        <v>0.55000000000000004</v>
      </c>
    </row>
    <row r="7" spans="1:9" x14ac:dyDescent="0.25">
      <c r="A7" s="49" t="s">
        <v>22</v>
      </c>
      <c r="B7" s="55">
        <v>40248.79</v>
      </c>
      <c r="D7" s="49" t="s">
        <v>29</v>
      </c>
      <c r="E7" s="55">
        <v>36612.89</v>
      </c>
      <c r="G7" s="48" t="s">
        <v>44</v>
      </c>
      <c r="H7" s="55">
        <v>0.25</v>
      </c>
    </row>
    <row r="8" spans="1:9" ht="15.75" thickBot="1" x14ac:dyDescent="0.3">
      <c r="A8" s="50" t="s">
        <v>13</v>
      </c>
      <c r="B8" s="55">
        <v>44083.58</v>
      </c>
      <c r="D8" s="50" t="s">
        <v>41</v>
      </c>
      <c r="E8" s="55">
        <v>28630.819999999992</v>
      </c>
      <c r="G8" s="48" t="s">
        <v>38</v>
      </c>
      <c r="H8" s="55">
        <v>0.65000000000000013</v>
      </c>
    </row>
    <row r="9" spans="1:9" ht="15.75" thickBot="1" x14ac:dyDescent="0.3">
      <c r="A9" s="53" t="s">
        <v>121</v>
      </c>
      <c r="B9" s="56">
        <v>195217.76</v>
      </c>
      <c r="D9" s="53" t="s">
        <v>121</v>
      </c>
      <c r="E9" s="56">
        <v>195217.76</v>
      </c>
      <c r="G9" s="48" t="s">
        <v>40</v>
      </c>
      <c r="H9" s="55">
        <v>1.0000000000000002</v>
      </c>
    </row>
    <row r="10" spans="1:9" x14ac:dyDescent="0.25">
      <c r="G10" s="48" t="s">
        <v>68</v>
      </c>
      <c r="H10" s="55">
        <v>0.30000000000000004</v>
      </c>
    </row>
    <row r="11" spans="1:9" x14ac:dyDescent="0.25">
      <c r="G11" s="48" t="s">
        <v>63</v>
      </c>
      <c r="H11" s="55">
        <v>0.70000000000000007</v>
      </c>
    </row>
    <row r="12" spans="1:9" x14ac:dyDescent="0.25">
      <c r="G12" s="48" t="s">
        <v>12</v>
      </c>
      <c r="H12" s="55">
        <v>0.55000000000000004</v>
      </c>
    </row>
    <row r="13" spans="1:9" x14ac:dyDescent="0.25">
      <c r="G13" s="48" t="s">
        <v>19</v>
      </c>
      <c r="H13" s="55">
        <v>0.45</v>
      </c>
    </row>
    <row r="14" spans="1:9" x14ac:dyDescent="0.25">
      <c r="G14" s="48" t="s">
        <v>25</v>
      </c>
      <c r="H14" s="55">
        <v>2.6500000000000008</v>
      </c>
    </row>
    <row r="15" spans="1:9" x14ac:dyDescent="0.25">
      <c r="G15" s="48" t="s">
        <v>53</v>
      </c>
      <c r="H15" s="55">
        <v>0.1</v>
      </c>
    </row>
    <row r="16" spans="1:9" x14ac:dyDescent="0.25">
      <c r="G16" s="48" t="s">
        <v>52</v>
      </c>
      <c r="H16" s="55">
        <v>0.15000000000000002</v>
      </c>
    </row>
    <row r="17" spans="7:8" x14ac:dyDescent="0.25">
      <c r="G17" s="48" t="s">
        <v>64</v>
      </c>
      <c r="H17" s="55">
        <v>0</v>
      </c>
    </row>
    <row r="18" spans="7:8" x14ac:dyDescent="0.25">
      <c r="G18" s="48" t="s">
        <v>35</v>
      </c>
      <c r="H18" s="55">
        <v>0.25</v>
      </c>
    </row>
    <row r="19" spans="7:8" x14ac:dyDescent="0.25">
      <c r="G19" s="48" t="s">
        <v>71</v>
      </c>
      <c r="H19" s="55">
        <v>0.25</v>
      </c>
    </row>
    <row r="20" spans="7:8" x14ac:dyDescent="0.25">
      <c r="G20" s="48" t="s">
        <v>55</v>
      </c>
      <c r="H20" s="55">
        <v>0.75</v>
      </c>
    </row>
    <row r="21" spans="7:8" x14ac:dyDescent="0.25">
      <c r="G21" s="48" t="s">
        <v>31</v>
      </c>
      <c r="H21" s="55">
        <v>0.65</v>
      </c>
    </row>
    <row r="22" spans="7:8" x14ac:dyDescent="0.25">
      <c r="G22" s="48" t="s">
        <v>50</v>
      </c>
      <c r="H22" s="55">
        <v>0.85</v>
      </c>
    </row>
    <row r="23" spans="7:8" x14ac:dyDescent="0.25">
      <c r="G23" s="48" t="s">
        <v>47</v>
      </c>
      <c r="H23" s="55">
        <v>0.8</v>
      </c>
    </row>
    <row r="24" spans="7:8" x14ac:dyDescent="0.25">
      <c r="G24" s="48" t="s">
        <v>33</v>
      </c>
      <c r="H24" s="55">
        <v>1.6</v>
      </c>
    </row>
    <row r="25" spans="7:8" x14ac:dyDescent="0.25">
      <c r="G25" s="48" t="s">
        <v>49</v>
      </c>
      <c r="H25" s="55">
        <v>0.75</v>
      </c>
    </row>
    <row r="26" spans="7:8" x14ac:dyDescent="0.25">
      <c r="G26" s="48" t="s">
        <v>61</v>
      </c>
      <c r="H26" s="55">
        <v>0.45</v>
      </c>
    </row>
    <row r="27" spans="7:8" x14ac:dyDescent="0.25">
      <c r="G27" s="48" t="s">
        <v>28</v>
      </c>
      <c r="H27" s="55">
        <v>1.2</v>
      </c>
    </row>
    <row r="28" spans="7:8" x14ac:dyDescent="0.25">
      <c r="G28" s="48" t="s">
        <v>16</v>
      </c>
      <c r="H28" s="55">
        <v>1.1500000000000001</v>
      </c>
    </row>
    <row r="29" spans="7:8" x14ac:dyDescent="0.25">
      <c r="G29" s="48" t="s">
        <v>45</v>
      </c>
      <c r="H29" s="55">
        <v>1.1499999999999999</v>
      </c>
    </row>
    <row r="30" spans="7:8" ht="15.75" thickBot="1" x14ac:dyDescent="0.3">
      <c r="G30" s="48" t="s">
        <v>66</v>
      </c>
      <c r="H30" s="55">
        <v>0.70000000000000007</v>
      </c>
    </row>
    <row r="31" spans="7:8" ht="15.75" thickBot="1" x14ac:dyDescent="0.3">
      <c r="G31" s="53" t="s">
        <v>121</v>
      </c>
      <c r="H31" s="56">
        <v>19.449999999999996</v>
      </c>
    </row>
  </sheetData>
  <mergeCells count="1">
    <mergeCell ref="A1:I1"/>
  </mergeCell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120" zoomScaleNormal="120" workbookViewId="0">
      <selection activeCell="Q32" sqref="Q3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1"/>
  <sheetViews>
    <sheetView tabSelected="1" topLeftCell="A2" workbookViewId="0">
      <selection sqref="A1:I201"/>
    </sheetView>
  </sheetViews>
  <sheetFormatPr defaultColWidth="14.42578125" defaultRowHeight="15" x14ac:dyDescent="0.25"/>
  <cols>
    <col min="1" max="1" width="14.5703125" customWidth="1"/>
    <col min="2" max="2" width="18" customWidth="1"/>
    <col min="3" max="3" width="9.28515625" customWidth="1"/>
    <col min="4" max="4" width="18.85546875" customWidth="1"/>
    <col min="5" max="5" width="8" customWidth="1"/>
    <col min="6" max="7" width="10.85546875" customWidth="1"/>
    <col min="8" max="8" width="13.42578125" customWidth="1"/>
    <col min="9" max="9" width="8.140625" customWidth="1"/>
    <col min="10" max="10" width="8.42578125" customWidth="1"/>
    <col min="11" max="11" width="17.28515625" customWidth="1"/>
    <col min="12" max="12" width="7.42578125" customWidth="1"/>
    <col min="13" max="13" width="14.5703125" customWidth="1"/>
    <col min="14" max="26" width="8.7109375" customWidth="1"/>
  </cols>
  <sheetData>
    <row r="1" spans="1:26" x14ac:dyDescent="0.25">
      <c r="A1" s="3" t="s">
        <v>2</v>
      </c>
      <c r="B1" s="3" t="s">
        <v>3</v>
      </c>
      <c r="C1" s="3" t="s">
        <v>4</v>
      </c>
      <c r="D1" s="3" t="s">
        <v>5</v>
      </c>
      <c r="E1" s="3" t="s">
        <v>6</v>
      </c>
      <c r="F1" s="3" t="s">
        <v>7</v>
      </c>
      <c r="G1" s="3" t="s">
        <v>8</v>
      </c>
      <c r="H1" s="3" t="s">
        <v>9</v>
      </c>
      <c r="I1" s="3" t="s">
        <v>10</v>
      </c>
      <c r="J1" s="4"/>
      <c r="K1" s="4"/>
      <c r="L1" s="4"/>
      <c r="M1" s="4"/>
      <c r="N1" s="4"/>
      <c r="O1" s="4"/>
      <c r="P1" s="4"/>
      <c r="Q1" s="4"/>
      <c r="R1" s="4"/>
      <c r="S1" s="4"/>
      <c r="T1" s="4"/>
      <c r="U1" s="4"/>
      <c r="V1" s="4"/>
      <c r="W1" s="4"/>
      <c r="X1" s="4"/>
      <c r="Y1" s="4"/>
      <c r="Z1" s="4"/>
    </row>
    <row r="2" spans="1:26" x14ac:dyDescent="0.25">
      <c r="A2" s="5" t="s">
        <v>11</v>
      </c>
      <c r="B2" s="5" t="s">
        <v>12</v>
      </c>
      <c r="C2" s="5" t="s">
        <v>13</v>
      </c>
      <c r="D2" s="5" t="s">
        <v>14</v>
      </c>
      <c r="E2" s="5">
        <v>1036.0899999999999</v>
      </c>
      <c r="F2" s="5">
        <v>4</v>
      </c>
      <c r="G2" s="5">
        <v>0.2</v>
      </c>
      <c r="H2" s="6">
        <v>45392</v>
      </c>
      <c r="I2" s="5">
        <v>331.55</v>
      </c>
    </row>
    <row r="3" spans="1:26" x14ac:dyDescent="0.25">
      <c r="A3" s="5" t="s">
        <v>15</v>
      </c>
      <c r="B3" s="5" t="s">
        <v>16</v>
      </c>
      <c r="C3" s="5" t="s">
        <v>13</v>
      </c>
      <c r="D3" s="5" t="s">
        <v>17</v>
      </c>
      <c r="E3" s="5">
        <v>1101.28</v>
      </c>
      <c r="F3" s="5">
        <v>3</v>
      </c>
      <c r="G3" s="5">
        <v>0.2</v>
      </c>
      <c r="H3" s="6">
        <v>45393</v>
      </c>
      <c r="I3" s="5">
        <v>440.51</v>
      </c>
    </row>
    <row r="4" spans="1:26" x14ac:dyDescent="0.25">
      <c r="A4" s="5" t="s">
        <v>18</v>
      </c>
      <c r="B4" s="5" t="s">
        <v>19</v>
      </c>
      <c r="C4" s="5" t="s">
        <v>20</v>
      </c>
      <c r="D4" s="5" t="s">
        <v>14</v>
      </c>
      <c r="E4" s="5">
        <v>713.34</v>
      </c>
      <c r="F4" s="5">
        <v>17</v>
      </c>
      <c r="G4" s="5">
        <v>0</v>
      </c>
      <c r="H4" s="6">
        <v>45396</v>
      </c>
      <c r="I4" s="5">
        <v>285.33999999999997</v>
      </c>
    </row>
    <row r="5" spans="1:26" x14ac:dyDescent="0.25">
      <c r="A5" s="5" t="s">
        <v>21</v>
      </c>
      <c r="B5" s="5" t="s">
        <v>16</v>
      </c>
      <c r="C5" s="5" t="s">
        <v>22</v>
      </c>
      <c r="D5" s="5" t="s">
        <v>23</v>
      </c>
      <c r="E5" s="5">
        <v>760.93</v>
      </c>
      <c r="F5" s="5">
        <v>4</v>
      </c>
      <c r="G5" s="5">
        <v>0.15</v>
      </c>
      <c r="H5" s="6">
        <v>45396</v>
      </c>
      <c r="I5" s="5">
        <v>161.69999999999999</v>
      </c>
    </row>
    <row r="6" spans="1:26" x14ac:dyDescent="0.25">
      <c r="A6" s="5" t="s">
        <v>24</v>
      </c>
      <c r="B6" s="5" t="s">
        <v>25</v>
      </c>
      <c r="C6" s="5" t="s">
        <v>26</v>
      </c>
      <c r="D6" s="5" t="s">
        <v>14</v>
      </c>
      <c r="E6" s="5">
        <v>847</v>
      </c>
      <c r="F6" s="5">
        <v>12</v>
      </c>
      <c r="G6" s="5">
        <v>0.2</v>
      </c>
      <c r="H6" s="6">
        <v>45397</v>
      </c>
      <c r="I6" s="5">
        <v>271.04000000000002</v>
      </c>
    </row>
    <row r="7" spans="1:26" x14ac:dyDescent="0.25">
      <c r="A7" s="5" t="s">
        <v>27</v>
      </c>
      <c r="B7" s="5" t="s">
        <v>28</v>
      </c>
      <c r="C7" s="5" t="s">
        <v>26</v>
      </c>
      <c r="D7" s="5" t="s">
        <v>29</v>
      </c>
      <c r="E7" s="5">
        <v>965.64</v>
      </c>
      <c r="F7" s="5">
        <v>8</v>
      </c>
      <c r="G7" s="5">
        <v>0.1</v>
      </c>
      <c r="H7" s="6">
        <v>45398</v>
      </c>
      <c r="I7" s="5">
        <v>304.18</v>
      </c>
    </row>
    <row r="8" spans="1:26" x14ac:dyDescent="0.25">
      <c r="A8" s="5" t="s">
        <v>30</v>
      </c>
      <c r="B8" s="5" t="s">
        <v>31</v>
      </c>
      <c r="C8" s="5" t="s">
        <v>13</v>
      </c>
      <c r="D8" s="5" t="s">
        <v>23</v>
      </c>
      <c r="E8" s="5">
        <v>1317.53</v>
      </c>
      <c r="F8" s="5">
        <v>12</v>
      </c>
      <c r="G8" s="5">
        <v>0.05</v>
      </c>
      <c r="H8" s="6">
        <v>45398</v>
      </c>
      <c r="I8" s="5">
        <v>312.91000000000003</v>
      </c>
    </row>
    <row r="9" spans="1:26" x14ac:dyDescent="0.25">
      <c r="A9" s="5" t="s">
        <v>32</v>
      </c>
      <c r="B9" s="5" t="s">
        <v>33</v>
      </c>
      <c r="C9" s="5" t="s">
        <v>20</v>
      </c>
      <c r="D9" s="5" t="s">
        <v>29</v>
      </c>
      <c r="E9" s="5">
        <v>1074.47</v>
      </c>
      <c r="F9" s="5">
        <v>6</v>
      </c>
      <c r="G9" s="5">
        <v>0.2</v>
      </c>
      <c r="H9" s="6">
        <v>45401</v>
      </c>
      <c r="I9" s="5">
        <v>300.85000000000002</v>
      </c>
    </row>
    <row r="10" spans="1:26" x14ac:dyDescent="0.25">
      <c r="A10" s="5" t="s">
        <v>34</v>
      </c>
      <c r="B10" s="5" t="s">
        <v>35</v>
      </c>
      <c r="C10" s="5" t="s">
        <v>36</v>
      </c>
      <c r="D10" s="5" t="s">
        <v>14</v>
      </c>
      <c r="E10" s="5">
        <v>501.54</v>
      </c>
      <c r="F10" s="5">
        <v>11</v>
      </c>
      <c r="G10" s="5">
        <v>0.05</v>
      </c>
      <c r="H10" s="6">
        <v>45401</v>
      </c>
      <c r="I10" s="5">
        <v>190.59</v>
      </c>
    </row>
    <row r="11" spans="1:26" x14ac:dyDescent="0.25">
      <c r="A11" s="5" t="s">
        <v>37</v>
      </c>
      <c r="B11" s="5" t="s">
        <v>38</v>
      </c>
      <c r="C11" s="5" t="s">
        <v>36</v>
      </c>
      <c r="D11" s="5" t="s">
        <v>17</v>
      </c>
      <c r="E11" s="5">
        <v>737.31</v>
      </c>
      <c r="F11" s="5">
        <v>2</v>
      </c>
      <c r="G11" s="5">
        <v>0.05</v>
      </c>
      <c r="H11" s="6">
        <v>45401</v>
      </c>
      <c r="I11" s="5">
        <v>350.22</v>
      </c>
    </row>
    <row r="12" spans="1:26" x14ac:dyDescent="0.25">
      <c r="A12" s="5" t="s">
        <v>39</v>
      </c>
      <c r="B12" s="5" t="s">
        <v>40</v>
      </c>
      <c r="C12" s="5" t="s">
        <v>13</v>
      </c>
      <c r="D12" s="5" t="s">
        <v>41</v>
      </c>
      <c r="E12" s="5">
        <v>1572.82</v>
      </c>
      <c r="F12" s="5">
        <v>6</v>
      </c>
      <c r="G12" s="5">
        <v>0.05</v>
      </c>
      <c r="H12" s="6">
        <v>45402</v>
      </c>
      <c r="I12" s="5">
        <v>672.38</v>
      </c>
    </row>
    <row r="13" spans="1:26" x14ac:dyDescent="0.25">
      <c r="A13" s="5" t="s">
        <v>39</v>
      </c>
      <c r="B13" s="5" t="s">
        <v>38</v>
      </c>
      <c r="C13" s="5" t="s">
        <v>36</v>
      </c>
      <c r="D13" s="5" t="s">
        <v>14</v>
      </c>
      <c r="E13" s="5">
        <v>1343.13</v>
      </c>
      <c r="F13" s="5">
        <v>14</v>
      </c>
      <c r="G13" s="5">
        <v>0.15</v>
      </c>
      <c r="H13" s="6">
        <v>45404</v>
      </c>
      <c r="I13" s="5">
        <v>456.66</v>
      </c>
    </row>
    <row r="14" spans="1:26" x14ac:dyDescent="0.25">
      <c r="A14" s="5" t="s">
        <v>27</v>
      </c>
      <c r="B14" s="5" t="s">
        <v>28</v>
      </c>
      <c r="C14" s="5" t="s">
        <v>36</v>
      </c>
      <c r="D14" s="5" t="s">
        <v>14</v>
      </c>
      <c r="E14" s="5">
        <v>1191.58</v>
      </c>
      <c r="F14" s="5">
        <v>14</v>
      </c>
      <c r="G14" s="5">
        <v>0.05</v>
      </c>
      <c r="H14" s="6">
        <v>45406</v>
      </c>
      <c r="I14" s="5">
        <v>452.8</v>
      </c>
    </row>
    <row r="15" spans="1:26" x14ac:dyDescent="0.25">
      <c r="A15" s="5" t="s">
        <v>42</v>
      </c>
      <c r="B15" s="5" t="s">
        <v>16</v>
      </c>
      <c r="C15" s="5" t="s">
        <v>13</v>
      </c>
      <c r="D15" s="5" t="s">
        <v>29</v>
      </c>
      <c r="E15" s="5">
        <v>822.28</v>
      </c>
      <c r="F15" s="5">
        <v>7</v>
      </c>
      <c r="G15" s="5">
        <v>0.05</v>
      </c>
      <c r="H15" s="6">
        <v>45406</v>
      </c>
      <c r="I15" s="5">
        <v>273.41000000000003</v>
      </c>
    </row>
    <row r="16" spans="1:26" x14ac:dyDescent="0.25">
      <c r="A16" s="5" t="s">
        <v>43</v>
      </c>
      <c r="B16" s="5" t="s">
        <v>44</v>
      </c>
      <c r="C16" s="5" t="s">
        <v>26</v>
      </c>
      <c r="D16" s="5" t="s">
        <v>29</v>
      </c>
      <c r="E16" s="5">
        <v>521.66999999999996</v>
      </c>
      <c r="F16" s="5">
        <v>15</v>
      </c>
      <c r="G16" s="5">
        <v>0.15</v>
      </c>
      <c r="H16" s="6">
        <v>45409</v>
      </c>
      <c r="I16" s="5">
        <v>155.19999999999999</v>
      </c>
    </row>
    <row r="17" spans="1:9" x14ac:dyDescent="0.25">
      <c r="A17" s="5" t="s">
        <v>21</v>
      </c>
      <c r="B17" s="5" t="s">
        <v>45</v>
      </c>
      <c r="C17" s="5" t="s">
        <v>22</v>
      </c>
      <c r="D17" s="5" t="s">
        <v>23</v>
      </c>
      <c r="E17" s="5">
        <v>1502.93</v>
      </c>
      <c r="F17" s="5">
        <v>14</v>
      </c>
      <c r="G17" s="5">
        <v>0.2</v>
      </c>
      <c r="H17" s="6">
        <v>45410</v>
      </c>
      <c r="I17" s="5">
        <v>300.58999999999997</v>
      </c>
    </row>
    <row r="18" spans="1:9" x14ac:dyDescent="0.25">
      <c r="A18" s="5" t="s">
        <v>46</v>
      </c>
      <c r="B18" s="5" t="s">
        <v>16</v>
      </c>
      <c r="C18" s="5" t="s">
        <v>22</v>
      </c>
      <c r="D18" s="5" t="s">
        <v>14</v>
      </c>
      <c r="E18" s="5">
        <v>877.58</v>
      </c>
      <c r="F18" s="5">
        <v>10</v>
      </c>
      <c r="G18" s="5">
        <v>0.15</v>
      </c>
      <c r="H18" s="6">
        <v>45411</v>
      </c>
      <c r="I18" s="5">
        <v>298.38</v>
      </c>
    </row>
    <row r="19" spans="1:9" x14ac:dyDescent="0.25">
      <c r="A19" s="5" t="s">
        <v>30</v>
      </c>
      <c r="B19" s="5" t="s">
        <v>47</v>
      </c>
      <c r="C19" s="5" t="s">
        <v>13</v>
      </c>
      <c r="D19" s="5" t="s">
        <v>14</v>
      </c>
      <c r="E19" s="5">
        <v>636.70000000000005</v>
      </c>
      <c r="F19" s="5">
        <v>4</v>
      </c>
      <c r="G19" s="5">
        <v>0.2</v>
      </c>
      <c r="H19" s="6">
        <v>45411</v>
      </c>
      <c r="I19" s="5">
        <v>203.74</v>
      </c>
    </row>
    <row r="20" spans="1:9" x14ac:dyDescent="0.25">
      <c r="A20" s="5" t="s">
        <v>48</v>
      </c>
      <c r="B20" s="5" t="s">
        <v>49</v>
      </c>
      <c r="C20" s="5" t="s">
        <v>13</v>
      </c>
      <c r="D20" s="5" t="s">
        <v>14</v>
      </c>
      <c r="E20" s="5">
        <v>1506.14</v>
      </c>
      <c r="F20" s="5">
        <v>13</v>
      </c>
      <c r="G20" s="5">
        <v>0.2</v>
      </c>
      <c r="H20" s="6">
        <v>45412</v>
      </c>
      <c r="I20" s="5">
        <v>481.96</v>
      </c>
    </row>
    <row r="21" spans="1:9" x14ac:dyDescent="0.25">
      <c r="A21" s="5" t="s">
        <v>32</v>
      </c>
      <c r="B21" s="5" t="s">
        <v>33</v>
      </c>
      <c r="C21" s="5" t="s">
        <v>36</v>
      </c>
      <c r="D21" s="5" t="s">
        <v>23</v>
      </c>
      <c r="E21" s="5">
        <v>645.02</v>
      </c>
      <c r="F21" s="5">
        <v>4</v>
      </c>
      <c r="G21" s="5">
        <v>0</v>
      </c>
      <c r="H21" s="6">
        <v>45414</v>
      </c>
      <c r="I21" s="5">
        <v>161.26</v>
      </c>
    </row>
    <row r="22" spans="1:9" x14ac:dyDescent="0.25">
      <c r="A22" s="5" t="s">
        <v>27</v>
      </c>
      <c r="B22" s="5" t="s">
        <v>50</v>
      </c>
      <c r="C22" s="5" t="s">
        <v>22</v>
      </c>
      <c r="D22" s="5" t="s">
        <v>17</v>
      </c>
      <c r="E22" s="5">
        <v>953.3</v>
      </c>
      <c r="F22" s="5">
        <v>11</v>
      </c>
      <c r="G22" s="5">
        <v>0</v>
      </c>
      <c r="H22" s="6">
        <v>45415</v>
      </c>
      <c r="I22" s="5">
        <v>476.65</v>
      </c>
    </row>
    <row r="23" spans="1:9" x14ac:dyDescent="0.25">
      <c r="A23" s="5" t="s">
        <v>51</v>
      </c>
      <c r="B23" s="5" t="s">
        <v>16</v>
      </c>
      <c r="C23" s="5" t="s">
        <v>26</v>
      </c>
      <c r="D23" s="5" t="s">
        <v>23</v>
      </c>
      <c r="E23" s="5">
        <v>388.56</v>
      </c>
      <c r="F23" s="5">
        <v>14</v>
      </c>
      <c r="G23" s="5">
        <v>0.15</v>
      </c>
      <c r="H23" s="6">
        <v>45416</v>
      </c>
      <c r="I23" s="5">
        <v>82.57</v>
      </c>
    </row>
    <row r="24" spans="1:9" x14ac:dyDescent="0.25">
      <c r="A24" s="5" t="s">
        <v>11</v>
      </c>
      <c r="B24" s="5" t="s">
        <v>33</v>
      </c>
      <c r="C24" s="5" t="s">
        <v>13</v>
      </c>
      <c r="D24" s="5" t="s">
        <v>14</v>
      </c>
      <c r="E24" s="5">
        <v>743.17</v>
      </c>
      <c r="F24" s="5">
        <v>9</v>
      </c>
      <c r="G24" s="5">
        <v>0</v>
      </c>
      <c r="H24" s="6">
        <v>45416</v>
      </c>
      <c r="I24" s="5">
        <v>297.27</v>
      </c>
    </row>
    <row r="25" spans="1:9" x14ac:dyDescent="0.25">
      <c r="A25" s="5" t="s">
        <v>42</v>
      </c>
      <c r="B25" s="5" t="s">
        <v>33</v>
      </c>
      <c r="C25" s="5" t="s">
        <v>36</v>
      </c>
      <c r="D25" s="5" t="s">
        <v>23</v>
      </c>
      <c r="E25" s="5">
        <v>706.37</v>
      </c>
      <c r="F25" s="5">
        <v>6</v>
      </c>
      <c r="G25" s="5">
        <v>0</v>
      </c>
      <c r="H25" s="6">
        <v>45416</v>
      </c>
      <c r="I25" s="5">
        <v>176.59</v>
      </c>
    </row>
    <row r="26" spans="1:9" x14ac:dyDescent="0.25">
      <c r="A26" s="5" t="s">
        <v>15</v>
      </c>
      <c r="B26" s="5" t="s">
        <v>33</v>
      </c>
      <c r="C26" s="5" t="s">
        <v>36</v>
      </c>
      <c r="D26" s="5" t="s">
        <v>41</v>
      </c>
      <c r="E26" s="5">
        <v>925.31</v>
      </c>
      <c r="F26" s="5">
        <v>8</v>
      </c>
      <c r="G26" s="5">
        <v>0.1</v>
      </c>
      <c r="H26" s="6">
        <v>45418</v>
      </c>
      <c r="I26" s="5">
        <v>374.75</v>
      </c>
    </row>
    <row r="27" spans="1:9" x14ac:dyDescent="0.25">
      <c r="A27" s="5" t="s">
        <v>37</v>
      </c>
      <c r="B27" s="5" t="s">
        <v>52</v>
      </c>
      <c r="C27" s="5" t="s">
        <v>22</v>
      </c>
      <c r="D27" s="5" t="s">
        <v>23</v>
      </c>
      <c r="E27" s="5">
        <v>1173.1199999999999</v>
      </c>
      <c r="F27" s="5">
        <v>18</v>
      </c>
      <c r="G27" s="5">
        <v>0</v>
      </c>
      <c r="H27" s="6">
        <v>45418</v>
      </c>
      <c r="I27" s="5">
        <v>293.27999999999997</v>
      </c>
    </row>
    <row r="28" spans="1:9" x14ac:dyDescent="0.25">
      <c r="A28" s="5" t="s">
        <v>24</v>
      </c>
      <c r="B28" s="5" t="s">
        <v>53</v>
      </c>
      <c r="C28" s="5" t="s">
        <v>26</v>
      </c>
      <c r="D28" s="5" t="s">
        <v>29</v>
      </c>
      <c r="E28" s="5">
        <v>675.54</v>
      </c>
      <c r="F28" s="5">
        <v>17</v>
      </c>
      <c r="G28" s="5">
        <v>0</v>
      </c>
      <c r="H28" s="6">
        <v>45420</v>
      </c>
      <c r="I28" s="5">
        <v>236.44</v>
      </c>
    </row>
    <row r="29" spans="1:9" x14ac:dyDescent="0.25">
      <c r="A29" s="5" t="s">
        <v>27</v>
      </c>
      <c r="B29" s="5" t="s">
        <v>16</v>
      </c>
      <c r="C29" s="5" t="s">
        <v>36</v>
      </c>
      <c r="D29" s="5" t="s">
        <v>14</v>
      </c>
      <c r="E29" s="5">
        <v>939.09</v>
      </c>
      <c r="F29" s="5">
        <v>2</v>
      </c>
      <c r="G29" s="5">
        <v>0.05</v>
      </c>
      <c r="H29" s="6">
        <v>45422</v>
      </c>
      <c r="I29" s="5">
        <v>356.85</v>
      </c>
    </row>
    <row r="30" spans="1:9" x14ac:dyDescent="0.25">
      <c r="A30" s="5" t="s">
        <v>54</v>
      </c>
      <c r="B30" s="5" t="s">
        <v>55</v>
      </c>
      <c r="C30" s="5" t="s">
        <v>20</v>
      </c>
      <c r="D30" s="5" t="s">
        <v>41</v>
      </c>
      <c r="E30" s="5">
        <v>983.34</v>
      </c>
      <c r="F30" s="5">
        <v>19</v>
      </c>
      <c r="G30" s="5">
        <v>0.1</v>
      </c>
      <c r="H30" s="6">
        <v>45426</v>
      </c>
      <c r="I30" s="5">
        <v>398.25</v>
      </c>
    </row>
    <row r="31" spans="1:9" x14ac:dyDescent="0.25">
      <c r="A31" s="5" t="s">
        <v>54</v>
      </c>
      <c r="B31" s="5" t="s">
        <v>25</v>
      </c>
      <c r="C31" s="5" t="s">
        <v>22</v>
      </c>
      <c r="D31" s="5" t="s">
        <v>23</v>
      </c>
      <c r="E31" s="5">
        <v>801.21</v>
      </c>
      <c r="F31" s="5">
        <v>3</v>
      </c>
      <c r="G31" s="5">
        <v>0.2</v>
      </c>
      <c r="H31" s="6">
        <v>45426</v>
      </c>
      <c r="I31" s="5">
        <v>160.24</v>
      </c>
    </row>
    <row r="32" spans="1:9" x14ac:dyDescent="0.25">
      <c r="A32" s="5" t="s">
        <v>56</v>
      </c>
      <c r="B32" s="5" t="s">
        <v>57</v>
      </c>
      <c r="C32" s="5" t="s">
        <v>26</v>
      </c>
      <c r="D32" s="5" t="s">
        <v>23</v>
      </c>
      <c r="E32" s="5">
        <v>1450.71</v>
      </c>
      <c r="F32" s="5">
        <v>5</v>
      </c>
      <c r="G32" s="5">
        <v>0.1</v>
      </c>
      <c r="H32" s="6">
        <v>45427</v>
      </c>
      <c r="I32" s="5">
        <v>326.41000000000003</v>
      </c>
    </row>
    <row r="33" spans="1:9" x14ac:dyDescent="0.25">
      <c r="A33" s="5" t="s">
        <v>51</v>
      </c>
      <c r="B33" s="5" t="s">
        <v>58</v>
      </c>
      <c r="C33" s="5" t="s">
        <v>36</v>
      </c>
      <c r="D33" s="5" t="s">
        <v>14</v>
      </c>
      <c r="E33" s="5">
        <v>1023.21</v>
      </c>
      <c r="F33" s="5">
        <v>18</v>
      </c>
      <c r="G33" s="5">
        <v>0.05</v>
      </c>
      <c r="H33" s="6">
        <v>45428</v>
      </c>
      <c r="I33" s="5">
        <v>388.82</v>
      </c>
    </row>
    <row r="34" spans="1:9" x14ac:dyDescent="0.25">
      <c r="A34" s="5" t="s">
        <v>30</v>
      </c>
      <c r="B34" s="5" t="s">
        <v>49</v>
      </c>
      <c r="C34" s="5" t="s">
        <v>13</v>
      </c>
      <c r="D34" s="5" t="s">
        <v>29</v>
      </c>
      <c r="E34" s="5">
        <v>853.72</v>
      </c>
      <c r="F34" s="5">
        <v>5</v>
      </c>
      <c r="G34" s="5">
        <v>0.15</v>
      </c>
      <c r="H34" s="6">
        <v>45428</v>
      </c>
      <c r="I34" s="5">
        <v>253.98</v>
      </c>
    </row>
    <row r="35" spans="1:9" x14ac:dyDescent="0.25">
      <c r="A35" s="5" t="s">
        <v>59</v>
      </c>
      <c r="B35" s="5" t="s">
        <v>45</v>
      </c>
      <c r="C35" s="5" t="s">
        <v>22</v>
      </c>
      <c r="D35" s="5" t="s">
        <v>23</v>
      </c>
      <c r="E35" s="5">
        <v>967.89</v>
      </c>
      <c r="F35" s="5">
        <v>10</v>
      </c>
      <c r="G35" s="5">
        <v>0.1</v>
      </c>
      <c r="H35" s="6">
        <v>45429</v>
      </c>
      <c r="I35" s="5">
        <v>217.78</v>
      </c>
    </row>
    <row r="36" spans="1:9" x14ac:dyDescent="0.25">
      <c r="A36" s="5" t="s">
        <v>60</v>
      </c>
      <c r="B36" s="5" t="s">
        <v>55</v>
      </c>
      <c r="C36" s="5" t="s">
        <v>26</v>
      </c>
      <c r="D36" s="5" t="s">
        <v>41</v>
      </c>
      <c r="E36" s="5">
        <v>1200.9000000000001</v>
      </c>
      <c r="F36" s="5">
        <v>14</v>
      </c>
      <c r="G36" s="5">
        <v>0.05</v>
      </c>
      <c r="H36" s="6">
        <v>45429</v>
      </c>
      <c r="I36" s="5">
        <v>513.38</v>
      </c>
    </row>
    <row r="37" spans="1:9" x14ac:dyDescent="0.25">
      <c r="A37" s="5" t="s">
        <v>15</v>
      </c>
      <c r="B37" s="5" t="s">
        <v>28</v>
      </c>
      <c r="C37" s="5" t="s">
        <v>13</v>
      </c>
      <c r="D37" s="5" t="s">
        <v>14</v>
      </c>
      <c r="E37" s="5">
        <v>472.38</v>
      </c>
      <c r="F37" s="5">
        <v>12</v>
      </c>
      <c r="G37" s="5">
        <v>0.2</v>
      </c>
      <c r="H37" s="6">
        <v>45429</v>
      </c>
      <c r="I37" s="5">
        <v>151.16</v>
      </c>
    </row>
    <row r="38" spans="1:9" x14ac:dyDescent="0.25">
      <c r="A38" s="5" t="s">
        <v>11</v>
      </c>
      <c r="B38" s="5" t="s">
        <v>57</v>
      </c>
      <c r="C38" s="5" t="s">
        <v>20</v>
      </c>
      <c r="D38" s="5" t="s">
        <v>41</v>
      </c>
      <c r="E38" s="5">
        <v>840.92</v>
      </c>
      <c r="F38" s="5">
        <v>9</v>
      </c>
      <c r="G38" s="5">
        <v>0.05</v>
      </c>
      <c r="H38" s="6">
        <v>45429</v>
      </c>
      <c r="I38" s="5">
        <v>359.49</v>
      </c>
    </row>
    <row r="39" spans="1:9" x14ac:dyDescent="0.25">
      <c r="A39" s="5" t="s">
        <v>54</v>
      </c>
      <c r="B39" s="5" t="s">
        <v>50</v>
      </c>
      <c r="C39" s="5" t="s">
        <v>36</v>
      </c>
      <c r="D39" s="5" t="s">
        <v>29</v>
      </c>
      <c r="E39" s="5">
        <v>1410.06</v>
      </c>
      <c r="F39" s="5">
        <v>11</v>
      </c>
      <c r="G39" s="5">
        <v>0.05</v>
      </c>
      <c r="H39" s="6">
        <v>45434</v>
      </c>
      <c r="I39" s="5">
        <v>468.84</v>
      </c>
    </row>
    <row r="40" spans="1:9" x14ac:dyDescent="0.25">
      <c r="A40" s="5" t="s">
        <v>46</v>
      </c>
      <c r="B40" s="5" t="s">
        <v>61</v>
      </c>
      <c r="C40" s="5" t="s">
        <v>36</v>
      </c>
      <c r="D40" s="5" t="s">
        <v>29</v>
      </c>
      <c r="E40" s="5">
        <v>773.09</v>
      </c>
      <c r="F40" s="5">
        <v>13</v>
      </c>
      <c r="G40" s="5">
        <v>0.15</v>
      </c>
      <c r="H40" s="6">
        <v>45434</v>
      </c>
      <c r="I40" s="5">
        <v>229.99</v>
      </c>
    </row>
    <row r="41" spans="1:9" x14ac:dyDescent="0.25">
      <c r="A41" s="5" t="s">
        <v>62</v>
      </c>
      <c r="B41" s="5" t="s">
        <v>63</v>
      </c>
      <c r="C41" s="5" t="s">
        <v>20</v>
      </c>
      <c r="D41" s="5" t="s">
        <v>14</v>
      </c>
      <c r="E41" s="5">
        <v>580.42999999999995</v>
      </c>
      <c r="F41" s="5">
        <v>19</v>
      </c>
      <c r="G41" s="5">
        <v>0.15</v>
      </c>
      <c r="H41" s="6">
        <v>45435</v>
      </c>
      <c r="I41" s="5">
        <v>197.35</v>
      </c>
    </row>
    <row r="42" spans="1:9" x14ac:dyDescent="0.25">
      <c r="A42" s="5" t="s">
        <v>21</v>
      </c>
      <c r="B42" s="5" t="s">
        <v>44</v>
      </c>
      <c r="C42" s="5" t="s">
        <v>22</v>
      </c>
      <c r="D42" s="5" t="s">
        <v>14</v>
      </c>
      <c r="E42" s="5">
        <v>1151.21</v>
      </c>
      <c r="F42" s="5">
        <v>15</v>
      </c>
      <c r="G42" s="5">
        <v>0.1</v>
      </c>
      <c r="H42" s="6">
        <v>45445</v>
      </c>
      <c r="I42" s="5">
        <v>414.44</v>
      </c>
    </row>
    <row r="43" spans="1:9" x14ac:dyDescent="0.25">
      <c r="A43" s="5" t="s">
        <v>54</v>
      </c>
      <c r="B43" s="5" t="s">
        <v>25</v>
      </c>
      <c r="C43" s="5" t="s">
        <v>36</v>
      </c>
      <c r="D43" s="5" t="s">
        <v>41</v>
      </c>
      <c r="E43" s="5">
        <v>1025.98</v>
      </c>
      <c r="F43" s="5">
        <v>5</v>
      </c>
      <c r="G43" s="5">
        <v>0.2</v>
      </c>
      <c r="H43" s="6">
        <v>45447</v>
      </c>
      <c r="I43" s="5">
        <v>369.35</v>
      </c>
    </row>
    <row r="44" spans="1:9" x14ac:dyDescent="0.25">
      <c r="A44" s="5" t="s">
        <v>42</v>
      </c>
      <c r="B44" s="5" t="s">
        <v>58</v>
      </c>
      <c r="C44" s="5" t="s">
        <v>20</v>
      </c>
      <c r="D44" s="5" t="s">
        <v>41</v>
      </c>
      <c r="E44" s="5">
        <v>556.41999999999996</v>
      </c>
      <c r="F44" s="5">
        <v>11</v>
      </c>
      <c r="G44" s="5">
        <v>0.15</v>
      </c>
      <c r="H44" s="6">
        <v>45447</v>
      </c>
      <c r="I44" s="5">
        <v>212.83</v>
      </c>
    </row>
    <row r="45" spans="1:9" x14ac:dyDescent="0.25">
      <c r="A45" s="5" t="s">
        <v>59</v>
      </c>
      <c r="B45" s="5" t="s">
        <v>25</v>
      </c>
      <c r="C45" s="5" t="s">
        <v>36</v>
      </c>
      <c r="D45" s="5" t="s">
        <v>14</v>
      </c>
      <c r="E45" s="5">
        <v>840.85</v>
      </c>
      <c r="F45" s="5">
        <v>19</v>
      </c>
      <c r="G45" s="5">
        <v>0.1</v>
      </c>
      <c r="H45" s="6">
        <v>45448</v>
      </c>
      <c r="I45" s="5">
        <v>302.70999999999998</v>
      </c>
    </row>
    <row r="46" spans="1:9" x14ac:dyDescent="0.25">
      <c r="A46" s="5" t="s">
        <v>32</v>
      </c>
      <c r="B46" s="5" t="s">
        <v>63</v>
      </c>
      <c r="C46" s="5" t="s">
        <v>26</v>
      </c>
      <c r="D46" s="5" t="s">
        <v>29</v>
      </c>
      <c r="E46" s="5">
        <v>1227.25</v>
      </c>
      <c r="F46" s="5">
        <v>12</v>
      </c>
      <c r="G46" s="5">
        <v>0.15</v>
      </c>
      <c r="H46" s="6">
        <v>45448</v>
      </c>
      <c r="I46" s="5">
        <v>365.11</v>
      </c>
    </row>
    <row r="47" spans="1:9" x14ac:dyDescent="0.25">
      <c r="A47" s="5" t="s">
        <v>18</v>
      </c>
      <c r="B47" s="5" t="s">
        <v>64</v>
      </c>
      <c r="C47" s="5" t="s">
        <v>36</v>
      </c>
      <c r="D47" s="5" t="s">
        <v>23</v>
      </c>
      <c r="E47" s="5">
        <v>856.7</v>
      </c>
      <c r="F47" s="5">
        <v>2</v>
      </c>
      <c r="G47" s="5">
        <v>0</v>
      </c>
      <c r="H47" s="6">
        <v>45449</v>
      </c>
      <c r="I47" s="5">
        <v>214.18</v>
      </c>
    </row>
    <row r="48" spans="1:9" x14ac:dyDescent="0.25">
      <c r="A48" s="5" t="s">
        <v>56</v>
      </c>
      <c r="B48" s="5" t="s">
        <v>58</v>
      </c>
      <c r="C48" s="5" t="s">
        <v>36</v>
      </c>
      <c r="D48" s="5" t="s">
        <v>41</v>
      </c>
      <c r="E48" s="5">
        <v>1225.42</v>
      </c>
      <c r="F48" s="5">
        <v>8</v>
      </c>
      <c r="G48" s="5">
        <v>0.15</v>
      </c>
      <c r="H48" s="6">
        <v>45449</v>
      </c>
      <c r="I48" s="5">
        <v>468.72</v>
      </c>
    </row>
    <row r="49" spans="1:9" x14ac:dyDescent="0.25">
      <c r="A49" s="5" t="s">
        <v>65</v>
      </c>
      <c r="B49" s="5" t="s">
        <v>33</v>
      </c>
      <c r="C49" s="5" t="s">
        <v>26</v>
      </c>
      <c r="D49" s="5" t="s">
        <v>41</v>
      </c>
      <c r="E49" s="5">
        <v>1001.57</v>
      </c>
      <c r="F49" s="5">
        <v>12</v>
      </c>
      <c r="G49" s="5">
        <v>0</v>
      </c>
      <c r="H49" s="6">
        <v>45450</v>
      </c>
      <c r="I49" s="5">
        <v>450.71</v>
      </c>
    </row>
    <row r="50" spans="1:9" x14ac:dyDescent="0.25">
      <c r="A50" s="5" t="s">
        <v>59</v>
      </c>
      <c r="B50" s="5" t="s">
        <v>28</v>
      </c>
      <c r="C50" s="5" t="s">
        <v>20</v>
      </c>
      <c r="D50" s="5" t="s">
        <v>29</v>
      </c>
      <c r="E50" s="5">
        <v>1186.8499999999999</v>
      </c>
      <c r="F50" s="5">
        <v>19</v>
      </c>
      <c r="G50" s="5">
        <v>0.2</v>
      </c>
      <c r="H50" s="6">
        <v>45451</v>
      </c>
      <c r="I50" s="5">
        <v>332.32</v>
      </c>
    </row>
    <row r="51" spans="1:9" x14ac:dyDescent="0.25">
      <c r="A51" s="5" t="s">
        <v>46</v>
      </c>
      <c r="B51" s="5" t="s">
        <v>53</v>
      </c>
      <c r="C51" s="5" t="s">
        <v>22</v>
      </c>
      <c r="D51" s="5" t="s">
        <v>23</v>
      </c>
      <c r="E51" s="5">
        <v>775.45</v>
      </c>
      <c r="F51" s="5">
        <v>6</v>
      </c>
      <c r="G51" s="5">
        <v>0.1</v>
      </c>
      <c r="H51" s="6">
        <v>45457</v>
      </c>
      <c r="I51" s="5">
        <v>174.48</v>
      </c>
    </row>
    <row r="52" spans="1:9" x14ac:dyDescent="0.25">
      <c r="A52" s="5" t="s">
        <v>27</v>
      </c>
      <c r="B52" s="5" t="s">
        <v>35</v>
      </c>
      <c r="C52" s="5" t="s">
        <v>22</v>
      </c>
      <c r="D52" s="5" t="s">
        <v>23</v>
      </c>
      <c r="E52" s="5">
        <v>1021.47</v>
      </c>
      <c r="F52" s="5">
        <v>6</v>
      </c>
      <c r="G52" s="5">
        <v>0.05</v>
      </c>
      <c r="H52" s="6">
        <v>45461</v>
      </c>
      <c r="I52" s="5">
        <v>242.6</v>
      </c>
    </row>
    <row r="53" spans="1:9" x14ac:dyDescent="0.25">
      <c r="A53" s="5" t="s">
        <v>60</v>
      </c>
      <c r="B53" s="5" t="s">
        <v>25</v>
      </c>
      <c r="C53" s="5" t="s">
        <v>22</v>
      </c>
      <c r="D53" s="5" t="s">
        <v>17</v>
      </c>
      <c r="E53" s="5">
        <v>1226.6199999999999</v>
      </c>
      <c r="F53" s="5">
        <v>7</v>
      </c>
      <c r="G53" s="5">
        <v>0.1</v>
      </c>
      <c r="H53" s="6">
        <v>45463</v>
      </c>
      <c r="I53" s="5">
        <v>551.98</v>
      </c>
    </row>
    <row r="54" spans="1:9" x14ac:dyDescent="0.25">
      <c r="A54" s="5" t="s">
        <v>24</v>
      </c>
      <c r="B54" s="5" t="s">
        <v>66</v>
      </c>
      <c r="C54" s="5" t="s">
        <v>22</v>
      </c>
      <c r="D54" s="5" t="s">
        <v>29</v>
      </c>
      <c r="E54" s="5">
        <v>1086.93</v>
      </c>
      <c r="F54" s="5">
        <v>2</v>
      </c>
      <c r="G54" s="5">
        <v>0</v>
      </c>
      <c r="H54" s="6">
        <v>45464</v>
      </c>
      <c r="I54" s="5">
        <v>380.43</v>
      </c>
    </row>
    <row r="55" spans="1:9" x14ac:dyDescent="0.25">
      <c r="A55" s="5" t="s">
        <v>67</v>
      </c>
      <c r="B55" s="5" t="s">
        <v>50</v>
      </c>
      <c r="C55" s="5" t="s">
        <v>13</v>
      </c>
      <c r="D55" s="5" t="s">
        <v>14</v>
      </c>
      <c r="E55" s="5">
        <v>942.9</v>
      </c>
      <c r="F55" s="5">
        <v>18</v>
      </c>
      <c r="G55" s="5">
        <v>0.1</v>
      </c>
      <c r="H55" s="6">
        <v>45466</v>
      </c>
      <c r="I55" s="5">
        <v>339.44</v>
      </c>
    </row>
    <row r="56" spans="1:9" x14ac:dyDescent="0.25">
      <c r="A56" s="5" t="s">
        <v>34</v>
      </c>
      <c r="B56" s="5" t="s">
        <v>40</v>
      </c>
      <c r="C56" s="5" t="s">
        <v>26</v>
      </c>
      <c r="D56" s="5" t="s">
        <v>23</v>
      </c>
      <c r="E56" s="5">
        <v>818.8</v>
      </c>
      <c r="F56" s="5">
        <v>15</v>
      </c>
      <c r="G56" s="5">
        <v>0.15</v>
      </c>
      <c r="H56" s="6">
        <v>45468</v>
      </c>
      <c r="I56" s="5">
        <v>173.99</v>
      </c>
    </row>
    <row r="57" spans="1:9" x14ac:dyDescent="0.25">
      <c r="A57" s="5" t="s">
        <v>21</v>
      </c>
      <c r="B57" s="5" t="s">
        <v>16</v>
      </c>
      <c r="C57" s="5" t="s">
        <v>22</v>
      </c>
      <c r="D57" s="5" t="s">
        <v>29</v>
      </c>
      <c r="E57" s="5">
        <v>919.04</v>
      </c>
      <c r="F57" s="5">
        <v>10</v>
      </c>
      <c r="G57" s="5">
        <v>0.2</v>
      </c>
      <c r="H57" s="6">
        <v>45468</v>
      </c>
      <c r="I57" s="5">
        <v>257.33</v>
      </c>
    </row>
    <row r="58" spans="1:9" x14ac:dyDescent="0.25">
      <c r="A58" s="5" t="s">
        <v>24</v>
      </c>
      <c r="B58" s="5" t="s">
        <v>68</v>
      </c>
      <c r="C58" s="5" t="s">
        <v>36</v>
      </c>
      <c r="D58" s="5" t="s">
        <v>14</v>
      </c>
      <c r="E58" s="5">
        <v>973.26</v>
      </c>
      <c r="F58" s="5">
        <v>11</v>
      </c>
      <c r="G58" s="5">
        <v>0</v>
      </c>
      <c r="H58" s="6">
        <v>45470</v>
      </c>
      <c r="I58" s="5">
        <v>389.3</v>
      </c>
    </row>
    <row r="59" spans="1:9" x14ac:dyDescent="0.25">
      <c r="A59" s="5" t="s">
        <v>43</v>
      </c>
      <c r="B59" s="5" t="s">
        <v>66</v>
      </c>
      <c r="C59" s="5" t="s">
        <v>26</v>
      </c>
      <c r="D59" s="5" t="s">
        <v>23</v>
      </c>
      <c r="E59" s="5">
        <v>741.61</v>
      </c>
      <c r="F59" s="5">
        <v>1</v>
      </c>
      <c r="G59" s="5">
        <v>0.2</v>
      </c>
      <c r="H59" s="6">
        <v>45471</v>
      </c>
      <c r="I59" s="5">
        <v>148.32</v>
      </c>
    </row>
    <row r="60" spans="1:9" x14ac:dyDescent="0.25">
      <c r="A60" s="5" t="s">
        <v>69</v>
      </c>
      <c r="B60" s="5" t="s">
        <v>40</v>
      </c>
      <c r="C60" s="5" t="s">
        <v>26</v>
      </c>
      <c r="D60" s="5" t="s">
        <v>14</v>
      </c>
      <c r="E60" s="5">
        <v>1248.82</v>
      </c>
      <c r="F60" s="5">
        <v>2</v>
      </c>
      <c r="G60" s="5">
        <v>0.1</v>
      </c>
      <c r="H60" s="6">
        <v>45473</v>
      </c>
      <c r="I60" s="5">
        <v>449.58</v>
      </c>
    </row>
    <row r="61" spans="1:9" x14ac:dyDescent="0.25">
      <c r="A61" s="5" t="s">
        <v>15</v>
      </c>
      <c r="B61" s="5" t="s">
        <v>61</v>
      </c>
      <c r="C61" s="5" t="s">
        <v>13</v>
      </c>
      <c r="D61" s="5" t="s">
        <v>17</v>
      </c>
      <c r="E61" s="5">
        <v>1360.36</v>
      </c>
      <c r="F61" s="5">
        <v>17</v>
      </c>
      <c r="G61" s="5">
        <v>0</v>
      </c>
      <c r="H61" s="6">
        <v>45473</v>
      </c>
      <c r="I61" s="5">
        <v>680.18</v>
      </c>
    </row>
    <row r="62" spans="1:9" x14ac:dyDescent="0.25">
      <c r="A62" s="5" t="s">
        <v>59</v>
      </c>
      <c r="B62" s="5" t="s">
        <v>33</v>
      </c>
      <c r="C62" s="5" t="s">
        <v>20</v>
      </c>
      <c r="D62" s="5" t="s">
        <v>14</v>
      </c>
      <c r="E62" s="5">
        <v>1383.3</v>
      </c>
      <c r="F62" s="5">
        <v>8</v>
      </c>
      <c r="G62" s="5">
        <v>0.1</v>
      </c>
      <c r="H62" s="6">
        <v>45478</v>
      </c>
      <c r="I62" s="5">
        <v>497.99</v>
      </c>
    </row>
    <row r="63" spans="1:9" x14ac:dyDescent="0.25">
      <c r="A63" s="5" t="s">
        <v>37</v>
      </c>
      <c r="B63" s="5" t="s">
        <v>57</v>
      </c>
      <c r="C63" s="5" t="s">
        <v>36</v>
      </c>
      <c r="D63" s="5" t="s">
        <v>41</v>
      </c>
      <c r="E63" s="5">
        <v>488.99</v>
      </c>
      <c r="F63" s="5">
        <v>9</v>
      </c>
      <c r="G63" s="5">
        <v>0</v>
      </c>
      <c r="H63" s="6">
        <v>45479</v>
      </c>
      <c r="I63" s="5">
        <v>220.05</v>
      </c>
    </row>
    <row r="64" spans="1:9" x14ac:dyDescent="0.25">
      <c r="A64" s="5" t="s">
        <v>32</v>
      </c>
      <c r="B64" s="5" t="s">
        <v>33</v>
      </c>
      <c r="C64" s="5" t="s">
        <v>20</v>
      </c>
      <c r="D64" s="5" t="s">
        <v>29</v>
      </c>
      <c r="E64" s="5">
        <v>933.71</v>
      </c>
      <c r="F64" s="5">
        <v>17</v>
      </c>
      <c r="G64" s="5">
        <v>0.1</v>
      </c>
      <c r="H64" s="6">
        <v>45481</v>
      </c>
      <c r="I64" s="5">
        <v>294.12</v>
      </c>
    </row>
    <row r="65" spans="1:9" x14ac:dyDescent="0.25">
      <c r="A65" s="5" t="s">
        <v>69</v>
      </c>
      <c r="B65" s="5" t="s">
        <v>12</v>
      </c>
      <c r="C65" s="5" t="s">
        <v>13</v>
      </c>
      <c r="D65" s="5" t="s">
        <v>23</v>
      </c>
      <c r="E65" s="5">
        <v>1005.53</v>
      </c>
      <c r="F65" s="5">
        <v>17</v>
      </c>
      <c r="G65" s="5">
        <v>0.2</v>
      </c>
      <c r="H65" s="6">
        <v>45481</v>
      </c>
      <c r="I65" s="5">
        <v>201.11</v>
      </c>
    </row>
    <row r="66" spans="1:9" x14ac:dyDescent="0.25">
      <c r="A66" s="5" t="s">
        <v>43</v>
      </c>
      <c r="B66" s="5" t="s">
        <v>63</v>
      </c>
      <c r="C66" s="5" t="s">
        <v>22</v>
      </c>
      <c r="D66" s="5" t="s">
        <v>23</v>
      </c>
      <c r="E66" s="5">
        <v>1100.0999999999999</v>
      </c>
      <c r="F66" s="5">
        <v>5</v>
      </c>
      <c r="G66" s="5">
        <v>0.05</v>
      </c>
      <c r="H66" s="6">
        <v>45482</v>
      </c>
      <c r="I66" s="5">
        <v>261.27</v>
      </c>
    </row>
    <row r="67" spans="1:9" x14ac:dyDescent="0.25">
      <c r="A67" s="5" t="s">
        <v>69</v>
      </c>
      <c r="B67" s="5" t="s">
        <v>25</v>
      </c>
      <c r="C67" s="5" t="s">
        <v>26</v>
      </c>
      <c r="D67" s="5" t="s">
        <v>29</v>
      </c>
      <c r="E67" s="5">
        <v>1034.7</v>
      </c>
      <c r="F67" s="5">
        <v>15</v>
      </c>
      <c r="G67" s="5">
        <v>0.15</v>
      </c>
      <c r="H67" s="6">
        <v>45487</v>
      </c>
      <c r="I67" s="5">
        <v>307.82</v>
      </c>
    </row>
    <row r="68" spans="1:9" x14ac:dyDescent="0.25">
      <c r="A68" s="5" t="s">
        <v>67</v>
      </c>
      <c r="B68" s="5" t="s">
        <v>33</v>
      </c>
      <c r="C68" s="5" t="s">
        <v>22</v>
      </c>
      <c r="D68" s="5" t="s">
        <v>14</v>
      </c>
      <c r="E68" s="5">
        <v>876.44</v>
      </c>
      <c r="F68" s="5">
        <v>12</v>
      </c>
      <c r="G68" s="5">
        <v>0.05</v>
      </c>
      <c r="H68" s="6">
        <v>45488</v>
      </c>
      <c r="I68" s="5">
        <v>333.05</v>
      </c>
    </row>
    <row r="69" spans="1:9" x14ac:dyDescent="0.25">
      <c r="A69" s="5" t="s">
        <v>70</v>
      </c>
      <c r="B69" s="5" t="s">
        <v>57</v>
      </c>
      <c r="C69" s="5" t="s">
        <v>13</v>
      </c>
      <c r="D69" s="5" t="s">
        <v>29</v>
      </c>
      <c r="E69" s="5">
        <v>1371.34</v>
      </c>
      <c r="F69" s="5">
        <v>5</v>
      </c>
      <c r="G69" s="5">
        <v>0.05</v>
      </c>
      <c r="H69" s="6">
        <v>45488</v>
      </c>
      <c r="I69" s="5">
        <v>455.97</v>
      </c>
    </row>
    <row r="70" spans="1:9" x14ac:dyDescent="0.25">
      <c r="A70" s="5" t="s">
        <v>59</v>
      </c>
      <c r="B70" s="5" t="s">
        <v>49</v>
      </c>
      <c r="C70" s="5" t="s">
        <v>26</v>
      </c>
      <c r="D70" s="5" t="s">
        <v>23</v>
      </c>
      <c r="E70" s="5">
        <v>1020.26</v>
      </c>
      <c r="F70" s="5">
        <v>11</v>
      </c>
      <c r="G70" s="5">
        <v>0.05</v>
      </c>
      <c r="H70" s="6">
        <v>45494</v>
      </c>
      <c r="I70" s="5">
        <v>242.31</v>
      </c>
    </row>
    <row r="71" spans="1:9" x14ac:dyDescent="0.25">
      <c r="A71" s="5" t="s">
        <v>46</v>
      </c>
      <c r="B71" s="5" t="s">
        <v>12</v>
      </c>
      <c r="C71" s="5" t="s">
        <v>36</v>
      </c>
      <c r="D71" s="5" t="s">
        <v>41</v>
      </c>
      <c r="E71" s="5">
        <v>804.81</v>
      </c>
      <c r="F71" s="5">
        <v>1</v>
      </c>
      <c r="G71" s="5">
        <v>0.05</v>
      </c>
      <c r="H71" s="6">
        <v>45502</v>
      </c>
      <c r="I71" s="5">
        <v>344.06</v>
      </c>
    </row>
    <row r="72" spans="1:9" x14ac:dyDescent="0.25">
      <c r="A72" s="5" t="s">
        <v>24</v>
      </c>
      <c r="B72" s="5" t="s">
        <v>57</v>
      </c>
      <c r="C72" s="5" t="s">
        <v>36</v>
      </c>
      <c r="D72" s="5" t="s">
        <v>23</v>
      </c>
      <c r="E72" s="5">
        <v>608.66</v>
      </c>
      <c r="F72" s="5">
        <v>1</v>
      </c>
      <c r="G72" s="5">
        <v>0.05</v>
      </c>
      <c r="H72" s="6">
        <v>45503</v>
      </c>
      <c r="I72" s="5">
        <v>144.56</v>
      </c>
    </row>
    <row r="73" spans="1:9" x14ac:dyDescent="0.25">
      <c r="A73" s="5" t="s">
        <v>70</v>
      </c>
      <c r="B73" s="5" t="s">
        <v>71</v>
      </c>
      <c r="C73" s="5" t="s">
        <v>22</v>
      </c>
      <c r="D73" s="5" t="s">
        <v>41</v>
      </c>
      <c r="E73" s="5">
        <v>981.2</v>
      </c>
      <c r="F73" s="5">
        <v>19</v>
      </c>
      <c r="G73" s="5">
        <v>0</v>
      </c>
      <c r="H73" s="6">
        <v>45504</v>
      </c>
      <c r="I73" s="5">
        <v>441.54</v>
      </c>
    </row>
    <row r="74" spans="1:9" x14ac:dyDescent="0.25">
      <c r="A74" s="5" t="s">
        <v>72</v>
      </c>
      <c r="B74" s="5" t="s">
        <v>57</v>
      </c>
      <c r="C74" s="5" t="s">
        <v>20</v>
      </c>
      <c r="D74" s="5" t="s">
        <v>23</v>
      </c>
      <c r="E74" s="5">
        <v>539.77</v>
      </c>
      <c r="F74" s="5">
        <v>10</v>
      </c>
      <c r="G74" s="5">
        <v>0.15</v>
      </c>
      <c r="H74" s="6">
        <v>45509</v>
      </c>
      <c r="I74" s="5">
        <v>114.7</v>
      </c>
    </row>
    <row r="75" spans="1:9" x14ac:dyDescent="0.25">
      <c r="A75" s="5" t="s">
        <v>15</v>
      </c>
      <c r="B75" s="5" t="s">
        <v>73</v>
      </c>
      <c r="C75" s="5" t="s">
        <v>22</v>
      </c>
      <c r="D75" s="5" t="s">
        <v>14</v>
      </c>
      <c r="E75" s="5">
        <v>804.45</v>
      </c>
      <c r="F75" s="5">
        <v>5</v>
      </c>
      <c r="G75" s="5">
        <v>0.2</v>
      </c>
      <c r="H75" s="6">
        <v>45509</v>
      </c>
      <c r="I75" s="5">
        <v>257.42</v>
      </c>
    </row>
    <row r="76" spans="1:9" x14ac:dyDescent="0.25">
      <c r="A76" s="5" t="s">
        <v>72</v>
      </c>
      <c r="B76" s="5" t="s">
        <v>40</v>
      </c>
      <c r="C76" s="5" t="s">
        <v>13</v>
      </c>
      <c r="D76" s="5" t="s">
        <v>23</v>
      </c>
      <c r="E76" s="5">
        <v>1526.6</v>
      </c>
      <c r="F76" s="5">
        <v>13</v>
      </c>
      <c r="G76" s="5">
        <v>0.2</v>
      </c>
      <c r="H76" s="6">
        <v>45512</v>
      </c>
      <c r="I76" s="5">
        <v>305.32</v>
      </c>
    </row>
    <row r="77" spans="1:9" x14ac:dyDescent="0.25">
      <c r="A77" s="5" t="s">
        <v>15</v>
      </c>
      <c r="B77" s="5" t="s">
        <v>31</v>
      </c>
      <c r="C77" s="5" t="s">
        <v>13</v>
      </c>
      <c r="D77" s="5" t="s">
        <v>23</v>
      </c>
      <c r="E77" s="5">
        <v>1215.26</v>
      </c>
      <c r="F77" s="5">
        <v>5</v>
      </c>
      <c r="G77" s="5">
        <v>0.15</v>
      </c>
      <c r="H77" s="6">
        <v>45513</v>
      </c>
      <c r="I77" s="5">
        <v>258.24</v>
      </c>
    </row>
    <row r="78" spans="1:9" x14ac:dyDescent="0.25">
      <c r="A78" s="5" t="s">
        <v>21</v>
      </c>
      <c r="B78" s="5" t="s">
        <v>55</v>
      </c>
      <c r="C78" s="5" t="s">
        <v>36</v>
      </c>
      <c r="D78" s="5" t="s">
        <v>29</v>
      </c>
      <c r="E78" s="5">
        <v>1261.3399999999999</v>
      </c>
      <c r="F78" s="5">
        <v>3</v>
      </c>
      <c r="G78" s="5">
        <v>0</v>
      </c>
      <c r="H78" s="6">
        <v>45519</v>
      </c>
      <c r="I78" s="5">
        <v>441.47</v>
      </c>
    </row>
    <row r="79" spans="1:9" x14ac:dyDescent="0.25">
      <c r="A79" s="5" t="s">
        <v>74</v>
      </c>
      <c r="B79" s="5" t="s">
        <v>47</v>
      </c>
      <c r="C79" s="5" t="s">
        <v>26</v>
      </c>
      <c r="D79" s="5" t="s">
        <v>29</v>
      </c>
      <c r="E79" s="5">
        <v>518.07000000000005</v>
      </c>
      <c r="F79" s="5">
        <v>7</v>
      </c>
      <c r="G79" s="5">
        <v>0.05</v>
      </c>
      <c r="H79" s="6">
        <v>45522</v>
      </c>
      <c r="I79" s="5">
        <v>172.26</v>
      </c>
    </row>
    <row r="80" spans="1:9" x14ac:dyDescent="0.25">
      <c r="A80" s="5" t="s">
        <v>32</v>
      </c>
      <c r="B80" s="5" t="s">
        <v>31</v>
      </c>
      <c r="C80" s="5" t="s">
        <v>13</v>
      </c>
      <c r="D80" s="5" t="s">
        <v>41</v>
      </c>
      <c r="E80" s="5">
        <v>1111.3399999999999</v>
      </c>
      <c r="F80" s="5">
        <v>1</v>
      </c>
      <c r="G80" s="5">
        <v>0</v>
      </c>
      <c r="H80" s="6">
        <v>45523</v>
      </c>
      <c r="I80" s="5">
        <v>500.1</v>
      </c>
    </row>
    <row r="81" spans="1:9" x14ac:dyDescent="0.25">
      <c r="A81" s="5" t="s">
        <v>24</v>
      </c>
      <c r="B81" s="5" t="s">
        <v>33</v>
      </c>
      <c r="C81" s="5" t="s">
        <v>20</v>
      </c>
      <c r="D81" s="5" t="s">
        <v>17</v>
      </c>
      <c r="E81" s="5">
        <v>1291.47</v>
      </c>
      <c r="F81" s="5">
        <v>18</v>
      </c>
      <c r="G81" s="5">
        <v>0.1</v>
      </c>
      <c r="H81" s="6">
        <v>45526</v>
      </c>
      <c r="I81" s="5">
        <v>581.16</v>
      </c>
    </row>
    <row r="82" spans="1:9" x14ac:dyDescent="0.25">
      <c r="A82" s="5" t="s">
        <v>27</v>
      </c>
      <c r="B82" s="5" t="s">
        <v>57</v>
      </c>
      <c r="C82" s="5" t="s">
        <v>26</v>
      </c>
      <c r="D82" s="5" t="s">
        <v>14</v>
      </c>
      <c r="E82" s="5">
        <v>679.71</v>
      </c>
      <c r="F82" s="5">
        <v>19</v>
      </c>
      <c r="G82" s="5">
        <v>0</v>
      </c>
      <c r="H82" s="6">
        <v>45534</v>
      </c>
      <c r="I82" s="5">
        <v>271.88</v>
      </c>
    </row>
    <row r="83" spans="1:9" x14ac:dyDescent="0.25">
      <c r="A83" s="5" t="s">
        <v>70</v>
      </c>
      <c r="B83" s="5" t="s">
        <v>35</v>
      </c>
      <c r="C83" s="5" t="s">
        <v>20</v>
      </c>
      <c r="D83" s="5" t="s">
        <v>29</v>
      </c>
      <c r="E83" s="5">
        <v>1143.69</v>
      </c>
      <c r="F83" s="5">
        <v>17</v>
      </c>
      <c r="G83" s="5">
        <v>0</v>
      </c>
      <c r="H83" s="6">
        <v>45534</v>
      </c>
      <c r="I83" s="5">
        <v>400.29</v>
      </c>
    </row>
    <row r="84" spans="1:9" x14ac:dyDescent="0.25">
      <c r="A84" s="5" t="s">
        <v>54</v>
      </c>
      <c r="B84" s="5" t="s">
        <v>52</v>
      </c>
      <c r="C84" s="5" t="s">
        <v>36</v>
      </c>
      <c r="D84" s="5" t="s">
        <v>23</v>
      </c>
      <c r="E84" s="5">
        <v>790.08</v>
      </c>
      <c r="F84" s="5">
        <v>7</v>
      </c>
      <c r="G84" s="5">
        <v>0.1</v>
      </c>
      <c r="H84" s="6">
        <v>45536</v>
      </c>
      <c r="I84" s="5">
        <v>177.77</v>
      </c>
    </row>
    <row r="85" spans="1:9" x14ac:dyDescent="0.25">
      <c r="A85" s="5" t="s">
        <v>21</v>
      </c>
      <c r="B85" s="5" t="s">
        <v>50</v>
      </c>
      <c r="C85" s="5" t="s">
        <v>36</v>
      </c>
      <c r="D85" s="5" t="s">
        <v>14</v>
      </c>
      <c r="E85" s="5">
        <v>1070.68</v>
      </c>
      <c r="F85" s="5">
        <v>7</v>
      </c>
      <c r="G85" s="5">
        <v>0.05</v>
      </c>
      <c r="H85" s="6">
        <v>45536</v>
      </c>
      <c r="I85" s="5">
        <v>406.86</v>
      </c>
    </row>
    <row r="86" spans="1:9" x14ac:dyDescent="0.25">
      <c r="A86" s="5" t="s">
        <v>60</v>
      </c>
      <c r="B86" s="5" t="s">
        <v>38</v>
      </c>
      <c r="C86" s="5" t="s">
        <v>13</v>
      </c>
      <c r="D86" s="5" t="s">
        <v>17</v>
      </c>
      <c r="E86" s="5">
        <v>1168.8900000000001</v>
      </c>
      <c r="F86" s="5">
        <v>4</v>
      </c>
      <c r="G86" s="5">
        <v>0.1</v>
      </c>
      <c r="H86" s="6">
        <v>45544</v>
      </c>
      <c r="I86" s="5">
        <v>526</v>
      </c>
    </row>
    <row r="87" spans="1:9" x14ac:dyDescent="0.25">
      <c r="A87" s="5" t="s">
        <v>69</v>
      </c>
      <c r="B87" s="5" t="s">
        <v>12</v>
      </c>
      <c r="C87" s="5" t="s">
        <v>22</v>
      </c>
      <c r="D87" s="5" t="s">
        <v>23</v>
      </c>
      <c r="E87" s="5">
        <v>1335.87</v>
      </c>
      <c r="F87" s="5">
        <v>17</v>
      </c>
      <c r="G87" s="5">
        <v>0</v>
      </c>
      <c r="H87" s="6">
        <v>45544</v>
      </c>
      <c r="I87" s="5">
        <v>333.97</v>
      </c>
    </row>
    <row r="88" spans="1:9" x14ac:dyDescent="0.25">
      <c r="A88" s="5" t="s">
        <v>42</v>
      </c>
      <c r="B88" s="5" t="s">
        <v>57</v>
      </c>
      <c r="C88" s="5" t="s">
        <v>20</v>
      </c>
      <c r="D88" s="5" t="s">
        <v>29</v>
      </c>
      <c r="E88" s="5">
        <v>873.7</v>
      </c>
      <c r="F88" s="5">
        <v>9</v>
      </c>
      <c r="G88" s="5">
        <v>0</v>
      </c>
      <c r="H88" s="6">
        <v>45546</v>
      </c>
      <c r="I88" s="5">
        <v>305.8</v>
      </c>
    </row>
    <row r="89" spans="1:9" x14ac:dyDescent="0.25">
      <c r="A89" s="5" t="s">
        <v>74</v>
      </c>
      <c r="B89" s="5" t="s">
        <v>66</v>
      </c>
      <c r="C89" s="5" t="s">
        <v>13</v>
      </c>
      <c r="D89" s="5" t="s">
        <v>41</v>
      </c>
      <c r="E89" s="5">
        <v>1443.98</v>
      </c>
      <c r="F89" s="5">
        <v>19</v>
      </c>
      <c r="G89" s="5">
        <v>0</v>
      </c>
      <c r="H89" s="6">
        <v>45547</v>
      </c>
      <c r="I89" s="5">
        <v>649.79</v>
      </c>
    </row>
    <row r="90" spans="1:9" x14ac:dyDescent="0.25">
      <c r="A90" s="5" t="s">
        <v>42</v>
      </c>
      <c r="B90" s="5" t="s">
        <v>25</v>
      </c>
      <c r="C90" s="5" t="s">
        <v>20</v>
      </c>
      <c r="D90" s="5" t="s">
        <v>41</v>
      </c>
      <c r="E90" s="5">
        <v>1154.33</v>
      </c>
      <c r="F90" s="5">
        <v>11</v>
      </c>
      <c r="G90" s="5">
        <v>0.15</v>
      </c>
      <c r="H90" s="6">
        <v>45549</v>
      </c>
      <c r="I90" s="5">
        <v>441.53</v>
      </c>
    </row>
    <row r="91" spans="1:9" x14ac:dyDescent="0.25">
      <c r="A91" s="5" t="s">
        <v>51</v>
      </c>
      <c r="B91" s="5" t="s">
        <v>52</v>
      </c>
      <c r="C91" s="5" t="s">
        <v>22</v>
      </c>
      <c r="D91" s="5" t="s">
        <v>14</v>
      </c>
      <c r="E91" s="5">
        <v>1264.49</v>
      </c>
      <c r="F91" s="5">
        <v>16</v>
      </c>
      <c r="G91" s="5">
        <v>0.05</v>
      </c>
      <c r="H91" s="6">
        <v>45549</v>
      </c>
      <c r="I91" s="5">
        <v>480.51</v>
      </c>
    </row>
    <row r="92" spans="1:9" x14ac:dyDescent="0.25">
      <c r="A92" s="5" t="s">
        <v>27</v>
      </c>
      <c r="B92" s="5" t="s">
        <v>68</v>
      </c>
      <c r="C92" s="5" t="s">
        <v>13</v>
      </c>
      <c r="D92" s="5" t="s">
        <v>29</v>
      </c>
      <c r="E92" s="5">
        <v>1101.55</v>
      </c>
      <c r="F92" s="5">
        <v>4</v>
      </c>
      <c r="G92" s="5">
        <v>0.1</v>
      </c>
      <c r="H92" s="6">
        <v>45551</v>
      </c>
      <c r="I92" s="5">
        <v>346.99</v>
      </c>
    </row>
    <row r="93" spans="1:9" x14ac:dyDescent="0.25">
      <c r="A93" s="5" t="s">
        <v>75</v>
      </c>
      <c r="B93" s="5" t="s">
        <v>16</v>
      </c>
      <c r="C93" s="5" t="s">
        <v>22</v>
      </c>
      <c r="D93" s="5" t="s">
        <v>29</v>
      </c>
      <c r="E93" s="5">
        <v>727.73</v>
      </c>
      <c r="F93" s="5">
        <v>1</v>
      </c>
      <c r="G93" s="5">
        <v>0.1</v>
      </c>
      <c r="H93" s="6">
        <v>45552</v>
      </c>
      <c r="I93" s="5">
        <v>229.23</v>
      </c>
    </row>
    <row r="94" spans="1:9" x14ac:dyDescent="0.25">
      <c r="A94" s="5" t="s">
        <v>76</v>
      </c>
      <c r="B94" s="5" t="s">
        <v>40</v>
      </c>
      <c r="C94" s="5" t="s">
        <v>20</v>
      </c>
      <c r="D94" s="5" t="s">
        <v>41</v>
      </c>
      <c r="E94" s="5">
        <v>875.41</v>
      </c>
      <c r="F94" s="5">
        <v>13</v>
      </c>
      <c r="G94" s="5">
        <v>0.15</v>
      </c>
      <c r="H94" s="6">
        <v>45552</v>
      </c>
      <c r="I94" s="5">
        <v>334.84</v>
      </c>
    </row>
    <row r="95" spans="1:9" x14ac:dyDescent="0.25">
      <c r="A95" s="5" t="s">
        <v>69</v>
      </c>
      <c r="B95" s="5" t="s">
        <v>25</v>
      </c>
      <c r="C95" s="5" t="s">
        <v>13</v>
      </c>
      <c r="D95" s="5" t="s">
        <v>23</v>
      </c>
      <c r="E95" s="5">
        <v>1158.94</v>
      </c>
      <c r="F95" s="5">
        <v>19</v>
      </c>
      <c r="G95" s="5">
        <v>0.2</v>
      </c>
      <c r="H95" s="6">
        <v>45553</v>
      </c>
      <c r="I95" s="5">
        <v>231.79</v>
      </c>
    </row>
    <row r="96" spans="1:9" x14ac:dyDescent="0.25">
      <c r="A96" s="5" t="s">
        <v>77</v>
      </c>
      <c r="B96" s="5" t="s">
        <v>49</v>
      </c>
      <c r="C96" s="5" t="s">
        <v>22</v>
      </c>
      <c r="D96" s="5" t="s">
        <v>14</v>
      </c>
      <c r="E96" s="5">
        <v>966.3</v>
      </c>
      <c r="F96" s="5">
        <v>2</v>
      </c>
      <c r="G96" s="5">
        <v>0.15</v>
      </c>
      <c r="H96" s="6">
        <v>45557</v>
      </c>
      <c r="I96" s="5">
        <v>328.54</v>
      </c>
    </row>
    <row r="97" spans="1:9" x14ac:dyDescent="0.25">
      <c r="A97" s="5" t="s">
        <v>70</v>
      </c>
      <c r="B97" s="5" t="s">
        <v>19</v>
      </c>
      <c r="C97" s="5" t="s">
        <v>22</v>
      </c>
      <c r="D97" s="5" t="s">
        <v>14</v>
      </c>
      <c r="E97" s="5">
        <v>917.48</v>
      </c>
      <c r="F97" s="5">
        <v>6</v>
      </c>
      <c r="G97" s="5">
        <v>0</v>
      </c>
      <c r="H97" s="6">
        <v>45558</v>
      </c>
      <c r="I97" s="5">
        <v>366.99</v>
      </c>
    </row>
    <row r="98" spans="1:9" x14ac:dyDescent="0.25">
      <c r="A98" s="5" t="s">
        <v>43</v>
      </c>
      <c r="B98" s="5" t="s">
        <v>63</v>
      </c>
      <c r="C98" s="5" t="s">
        <v>13</v>
      </c>
      <c r="D98" s="5" t="s">
        <v>29</v>
      </c>
      <c r="E98" s="5">
        <v>1172.97</v>
      </c>
      <c r="F98" s="5">
        <v>7</v>
      </c>
      <c r="G98" s="5">
        <v>0.15</v>
      </c>
      <c r="H98" s="6">
        <v>45559</v>
      </c>
      <c r="I98" s="5">
        <v>348.96</v>
      </c>
    </row>
    <row r="99" spans="1:9" x14ac:dyDescent="0.25">
      <c r="A99" s="5" t="s">
        <v>59</v>
      </c>
      <c r="B99" s="5" t="s">
        <v>25</v>
      </c>
      <c r="C99" s="5" t="s">
        <v>26</v>
      </c>
      <c r="D99" s="5" t="s">
        <v>17</v>
      </c>
      <c r="E99" s="5">
        <v>1205.82</v>
      </c>
      <c r="F99" s="5">
        <v>11</v>
      </c>
      <c r="G99" s="5">
        <v>0.1</v>
      </c>
      <c r="H99" s="6">
        <v>45559</v>
      </c>
      <c r="I99" s="5">
        <v>542.62</v>
      </c>
    </row>
    <row r="100" spans="1:9" x14ac:dyDescent="0.25">
      <c r="A100" s="5" t="s">
        <v>18</v>
      </c>
      <c r="B100" s="5" t="s">
        <v>66</v>
      </c>
      <c r="C100" s="5" t="s">
        <v>13</v>
      </c>
      <c r="D100" s="5" t="s">
        <v>41</v>
      </c>
      <c r="E100" s="5">
        <v>826.93</v>
      </c>
      <c r="F100" s="5">
        <v>10</v>
      </c>
      <c r="G100" s="5">
        <v>0.2</v>
      </c>
      <c r="H100" s="6">
        <v>45564</v>
      </c>
      <c r="I100" s="5">
        <v>297.69</v>
      </c>
    </row>
    <row r="101" spans="1:9" x14ac:dyDescent="0.25">
      <c r="A101" s="5" t="s">
        <v>69</v>
      </c>
      <c r="B101" s="5" t="s">
        <v>25</v>
      </c>
      <c r="C101" s="5" t="s">
        <v>36</v>
      </c>
      <c r="D101" s="5" t="s">
        <v>17</v>
      </c>
      <c r="E101" s="5">
        <v>902.19</v>
      </c>
      <c r="F101" s="5">
        <v>12</v>
      </c>
      <c r="G101" s="5">
        <v>0</v>
      </c>
      <c r="H101" s="6">
        <v>45564</v>
      </c>
      <c r="I101" s="5">
        <v>451.1</v>
      </c>
    </row>
    <row r="102" spans="1:9" x14ac:dyDescent="0.25">
      <c r="A102" s="5" t="s">
        <v>76</v>
      </c>
      <c r="B102" s="5" t="s">
        <v>40</v>
      </c>
      <c r="C102" s="5" t="s">
        <v>26</v>
      </c>
      <c r="D102" s="5" t="s">
        <v>14</v>
      </c>
      <c r="E102" s="5">
        <v>585.97</v>
      </c>
      <c r="F102" s="5">
        <v>17</v>
      </c>
      <c r="G102" s="5">
        <v>0.1</v>
      </c>
      <c r="H102" s="6">
        <v>45565</v>
      </c>
      <c r="I102" s="5">
        <v>210.95</v>
      </c>
    </row>
    <row r="103" spans="1:9" x14ac:dyDescent="0.25">
      <c r="A103" s="5" t="s">
        <v>62</v>
      </c>
      <c r="B103" s="5" t="s">
        <v>28</v>
      </c>
      <c r="C103" s="5" t="s">
        <v>26</v>
      </c>
      <c r="D103" s="5" t="s">
        <v>17</v>
      </c>
      <c r="E103" s="5">
        <v>990.19</v>
      </c>
      <c r="F103" s="5">
        <v>8</v>
      </c>
      <c r="G103" s="5">
        <v>0.1</v>
      </c>
      <c r="H103" s="6">
        <v>45565</v>
      </c>
      <c r="I103" s="5">
        <v>445.59</v>
      </c>
    </row>
    <row r="104" spans="1:9" x14ac:dyDescent="0.25">
      <c r="A104" s="5" t="s">
        <v>46</v>
      </c>
      <c r="B104" s="5" t="s">
        <v>58</v>
      </c>
      <c r="C104" s="5" t="s">
        <v>36</v>
      </c>
      <c r="D104" s="5" t="s">
        <v>23</v>
      </c>
      <c r="E104" s="5">
        <v>1014.09</v>
      </c>
      <c r="F104" s="5">
        <v>13</v>
      </c>
      <c r="G104" s="5">
        <v>0.2</v>
      </c>
      <c r="H104" s="6">
        <v>45567</v>
      </c>
      <c r="I104" s="5">
        <v>202.82</v>
      </c>
    </row>
    <row r="105" spans="1:9" x14ac:dyDescent="0.25">
      <c r="A105" s="5" t="s">
        <v>15</v>
      </c>
      <c r="B105" s="5" t="s">
        <v>50</v>
      </c>
      <c r="C105" s="5" t="s">
        <v>26</v>
      </c>
      <c r="D105" s="5" t="s">
        <v>23</v>
      </c>
      <c r="E105" s="5">
        <v>925.29</v>
      </c>
      <c r="F105" s="5">
        <v>17</v>
      </c>
      <c r="G105" s="5">
        <v>0</v>
      </c>
      <c r="H105" s="6">
        <v>45570</v>
      </c>
      <c r="I105" s="5">
        <v>231.32</v>
      </c>
    </row>
    <row r="106" spans="1:9" x14ac:dyDescent="0.25">
      <c r="A106" s="5" t="s">
        <v>56</v>
      </c>
      <c r="B106" s="5" t="s">
        <v>49</v>
      </c>
      <c r="C106" s="5" t="s">
        <v>20</v>
      </c>
      <c r="D106" s="5" t="s">
        <v>29</v>
      </c>
      <c r="E106" s="5">
        <v>1286.54</v>
      </c>
      <c r="F106" s="5">
        <v>8</v>
      </c>
      <c r="G106" s="5">
        <v>0</v>
      </c>
      <c r="H106" s="6">
        <v>45575</v>
      </c>
      <c r="I106" s="5">
        <v>450.29</v>
      </c>
    </row>
    <row r="107" spans="1:9" x14ac:dyDescent="0.25">
      <c r="A107" s="5" t="s">
        <v>39</v>
      </c>
      <c r="B107" s="5" t="s">
        <v>66</v>
      </c>
      <c r="C107" s="5" t="s">
        <v>22</v>
      </c>
      <c r="D107" s="5" t="s">
        <v>14</v>
      </c>
      <c r="E107" s="5">
        <v>961.62</v>
      </c>
      <c r="F107" s="5">
        <v>8</v>
      </c>
      <c r="G107" s="5">
        <v>0.2</v>
      </c>
      <c r="H107" s="6">
        <v>45577</v>
      </c>
      <c r="I107" s="5">
        <v>307.72000000000003</v>
      </c>
    </row>
    <row r="108" spans="1:9" x14ac:dyDescent="0.25">
      <c r="A108" s="5" t="s">
        <v>46</v>
      </c>
      <c r="B108" s="5" t="s">
        <v>25</v>
      </c>
      <c r="C108" s="5" t="s">
        <v>20</v>
      </c>
      <c r="D108" s="5" t="s">
        <v>14</v>
      </c>
      <c r="E108" s="5">
        <v>1081.1400000000001</v>
      </c>
      <c r="F108" s="5">
        <v>19</v>
      </c>
      <c r="G108" s="5">
        <v>0.15</v>
      </c>
      <c r="H108" s="6">
        <v>45577</v>
      </c>
      <c r="I108" s="5">
        <v>367.59</v>
      </c>
    </row>
    <row r="109" spans="1:9" x14ac:dyDescent="0.25">
      <c r="A109" s="5" t="s">
        <v>60</v>
      </c>
      <c r="B109" s="5" t="s">
        <v>25</v>
      </c>
      <c r="C109" s="5" t="s">
        <v>13</v>
      </c>
      <c r="D109" s="5" t="s">
        <v>17</v>
      </c>
      <c r="E109" s="5">
        <v>1923.66</v>
      </c>
      <c r="F109" s="5">
        <v>9</v>
      </c>
      <c r="G109" s="5">
        <v>0.2</v>
      </c>
      <c r="H109" s="6">
        <v>45580</v>
      </c>
      <c r="I109" s="5">
        <v>769.46</v>
      </c>
    </row>
    <row r="110" spans="1:9" x14ac:dyDescent="0.25">
      <c r="A110" s="5" t="s">
        <v>56</v>
      </c>
      <c r="B110" s="5" t="s">
        <v>68</v>
      </c>
      <c r="C110" s="5" t="s">
        <v>36</v>
      </c>
      <c r="D110" s="5" t="s">
        <v>17</v>
      </c>
      <c r="E110" s="5">
        <v>728.71</v>
      </c>
      <c r="F110" s="5">
        <v>14</v>
      </c>
      <c r="G110" s="5">
        <v>0.1</v>
      </c>
      <c r="H110" s="6">
        <v>45581</v>
      </c>
      <c r="I110" s="5">
        <v>327.92</v>
      </c>
    </row>
    <row r="111" spans="1:9" x14ac:dyDescent="0.25">
      <c r="A111" s="5" t="s">
        <v>11</v>
      </c>
      <c r="B111" s="5" t="s">
        <v>35</v>
      </c>
      <c r="C111" s="5" t="s">
        <v>36</v>
      </c>
      <c r="D111" s="5" t="s">
        <v>17</v>
      </c>
      <c r="E111" s="5">
        <v>1301.8900000000001</v>
      </c>
      <c r="F111" s="5">
        <v>7</v>
      </c>
      <c r="G111" s="5">
        <v>0.15</v>
      </c>
      <c r="H111" s="6">
        <v>45581</v>
      </c>
      <c r="I111" s="5">
        <v>553.29999999999995</v>
      </c>
    </row>
    <row r="112" spans="1:9" x14ac:dyDescent="0.25">
      <c r="A112" s="5" t="s">
        <v>72</v>
      </c>
      <c r="B112" s="5" t="s">
        <v>68</v>
      </c>
      <c r="C112" s="5" t="s">
        <v>20</v>
      </c>
      <c r="D112" s="5" t="s">
        <v>14</v>
      </c>
      <c r="E112" s="5">
        <v>980.18</v>
      </c>
      <c r="F112" s="5">
        <v>16</v>
      </c>
      <c r="G112" s="5">
        <v>0.1</v>
      </c>
      <c r="H112" s="6">
        <v>45582</v>
      </c>
      <c r="I112" s="5">
        <v>352.86</v>
      </c>
    </row>
    <row r="113" spans="1:9" x14ac:dyDescent="0.25">
      <c r="A113" s="5" t="s">
        <v>76</v>
      </c>
      <c r="B113" s="5" t="s">
        <v>25</v>
      </c>
      <c r="C113" s="5" t="s">
        <v>13</v>
      </c>
      <c r="D113" s="5" t="s">
        <v>17</v>
      </c>
      <c r="E113" s="5">
        <v>697.57</v>
      </c>
      <c r="F113" s="5">
        <v>17</v>
      </c>
      <c r="G113" s="5">
        <v>0.1</v>
      </c>
      <c r="H113" s="6">
        <v>45584</v>
      </c>
      <c r="I113" s="5">
        <v>313.91000000000003</v>
      </c>
    </row>
    <row r="114" spans="1:9" x14ac:dyDescent="0.25">
      <c r="A114" s="5" t="s">
        <v>48</v>
      </c>
      <c r="B114" s="5" t="s">
        <v>73</v>
      </c>
      <c r="C114" s="5" t="s">
        <v>13</v>
      </c>
      <c r="D114" s="5" t="s">
        <v>29</v>
      </c>
      <c r="E114" s="5">
        <v>1193.6099999999999</v>
      </c>
      <c r="F114" s="5">
        <v>1</v>
      </c>
      <c r="G114" s="5">
        <v>0.15</v>
      </c>
      <c r="H114" s="6">
        <v>45584</v>
      </c>
      <c r="I114" s="5">
        <v>355.1</v>
      </c>
    </row>
    <row r="115" spans="1:9" x14ac:dyDescent="0.25">
      <c r="A115" s="5" t="s">
        <v>34</v>
      </c>
      <c r="B115" s="5" t="s">
        <v>40</v>
      </c>
      <c r="C115" s="5" t="s">
        <v>22</v>
      </c>
      <c r="D115" s="5" t="s">
        <v>23</v>
      </c>
      <c r="E115" s="5">
        <v>771.02</v>
      </c>
      <c r="F115" s="5">
        <v>1</v>
      </c>
      <c r="G115" s="5">
        <v>0</v>
      </c>
      <c r="H115" s="6">
        <v>45585</v>
      </c>
      <c r="I115" s="5">
        <v>192.76</v>
      </c>
    </row>
    <row r="116" spans="1:9" x14ac:dyDescent="0.25">
      <c r="A116" s="5" t="s">
        <v>69</v>
      </c>
      <c r="B116" s="5" t="s">
        <v>71</v>
      </c>
      <c r="C116" s="5" t="s">
        <v>26</v>
      </c>
      <c r="D116" s="5" t="s">
        <v>17</v>
      </c>
      <c r="E116" s="5">
        <v>661.09</v>
      </c>
      <c r="F116" s="5">
        <v>1</v>
      </c>
      <c r="G116" s="5">
        <v>0.2</v>
      </c>
      <c r="H116" s="6">
        <v>45593</v>
      </c>
      <c r="I116" s="5">
        <v>264.44</v>
      </c>
    </row>
    <row r="117" spans="1:9" x14ac:dyDescent="0.25">
      <c r="A117" s="5" t="s">
        <v>15</v>
      </c>
      <c r="B117" s="5" t="s">
        <v>57</v>
      </c>
      <c r="C117" s="5" t="s">
        <v>13</v>
      </c>
      <c r="D117" s="5" t="s">
        <v>23</v>
      </c>
      <c r="E117" s="5">
        <v>688.83</v>
      </c>
      <c r="F117" s="5">
        <v>15</v>
      </c>
      <c r="G117" s="5">
        <v>0</v>
      </c>
      <c r="H117" s="6">
        <v>45595</v>
      </c>
      <c r="I117" s="5">
        <v>172.21</v>
      </c>
    </row>
    <row r="118" spans="1:9" x14ac:dyDescent="0.25">
      <c r="A118" s="5" t="s">
        <v>75</v>
      </c>
      <c r="B118" s="5" t="s">
        <v>31</v>
      </c>
      <c r="C118" s="5" t="s">
        <v>36</v>
      </c>
      <c r="D118" s="5" t="s">
        <v>14</v>
      </c>
      <c r="E118" s="5">
        <v>1249.0999999999999</v>
      </c>
      <c r="F118" s="5">
        <v>4</v>
      </c>
      <c r="G118" s="5">
        <v>0.05</v>
      </c>
      <c r="H118" s="6">
        <v>45597</v>
      </c>
      <c r="I118" s="5">
        <v>474.66</v>
      </c>
    </row>
    <row r="119" spans="1:9" x14ac:dyDescent="0.25">
      <c r="A119" s="5" t="s">
        <v>46</v>
      </c>
      <c r="B119" s="5" t="s">
        <v>25</v>
      </c>
      <c r="C119" s="5" t="s">
        <v>20</v>
      </c>
      <c r="D119" s="5" t="s">
        <v>41</v>
      </c>
      <c r="E119" s="5">
        <v>1014.22</v>
      </c>
      <c r="F119" s="5">
        <v>14</v>
      </c>
      <c r="G119" s="5">
        <v>0.05</v>
      </c>
      <c r="H119" s="6">
        <v>45599</v>
      </c>
      <c r="I119" s="5">
        <v>433.58</v>
      </c>
    </row>
    <row r="120" spans="1:9" x14ac:dyDescent="0.25">
      <c r="A120" s="5" t="s">
        <v>56</v>
      </c>
      <c r="B120" s="5" t="s">
        <v>50</v>
      </c>
      <c r="C120" s="5" t="s">
        <v>20</v>
      </c>
      <c r="D120" s="5" t="s">
        <v>14</v>
      </c>
      <c r="E120" s="5">
        <v>1010.58</v>
      </c>
      <c r="F120" s="5">
        <v>2</v>
      </c>
      <c r="G120" s="5">
        <v>0.15</v>
      </c>
      <c r="H120" s="6">
        <v>45605</v>
      </c>
      <c r="I120" s="5">
        <v>343.6</v>
      </c>
    </row>
    <row r="121" spans="1:9" x14ac:dyDescent="0.25">
      <c r="A121" s="5" t="s">
        <v>32</v>
      </c>
      <c r="B121" s="5" t="s">
        <v>61</v>
      </c>
      <c r="C121" s="5" t="s">
        <v>26</v>
      </c>
      <c r="D121" s="5" t="s">
        <v>29</v>
      </c>
      <c r="E121" s="5">
        <v>957.29</v>
      </c>
      <c r="F121" s="5">
        <v>4</v>
      </c>
      <c r="G121" s="5">
        <v>0.05</v>
      </c>
      <c r="H121" s="6">
        <v>45605</v>
      </c>
      <c r="I121" s="5">
        <v>318.3</v>
      </c>
    </row>
    <row r="122" spans="1:9" x14ac:dyDescent="0.25">
      <c r="A122" s="5" t="s">
        <v>30</v>
      </c>
      <c r="B122" s="5" t="s">
        <v>47</v>
      </c>
      <c r="C122" s="5" t="s">
        <v>26</v>
      </c>
      <c r="D122" s="5" t="s">
        <v>29</v>
      </c>
      <c r="E122" s="5">
        <v>1077.92</v>
      </c>
      <c r="F122" s="5">
        <v>3</v>
      </c>
      <c r="G122" s="5">
        <v>0.05</v>
      </c>
      <c r="H122" s="6">
        <v>45608</v>
      </c>
      <c r="I122" s="5">
        <v>358.41</v>
      </c>
    </row>
    <row r="123" spans="1:9" x14ac:dyDescent="0.25">
      <c r="A123" s="5" t="s">
        <v>54</v>
      </c>
      <c r="B123" s="5" t="s">
        <v>52</v>
      </c>
      <c r="C123" s="5" t="s">
        <v>22</v>
      </c>
      <c r="D123" s="5" t="s">
        <v>17</v>
      </c>
      <c r="E123" s="5">
        <v>1163.01</v>
      </c>
      <c r="F123" s="5">
        <v>5</v>
      </c>
      <c r="G123" s="5">
        <v>0</v>
      </c>
      <c r="H123" s="6">
        <v>45611</v>
      </c>
      <c r="I123" s="5">
        <v>581.5</v>
      </c>
    </row>
    <row r="124" spans="1:9" x14ac:dyDescent="0.25">
      <c r="A124" s="5" t="s">
        <v>56</v>
      </c>
      <c r="B124" s="5" t="s">
        <v>47</v>
      </c>
      <c r="C124" s="5" t="s">
        <v>20</v>
      </c>
      <c r="D124" s="5" t="s">
        <v>41</v>
      </c>
      <c r="E124" s="5">
        <v>1014.56</v>
      </c>
      <c r="F124" s="5">
        <v>10</v>
      </c>
      <c r="G124" s="5">
        <v>0.1</v>
      </c>
      <c r="H124" s="6">
        <v>45612</v>
      </c>
      <c r="I124" s="5">
        <v>410.9</v>
      </c>
    </row>
    <row r="125" spans="1:9" x14ac:dyDescent="0.25">
      <c r="A125" s="5" t="s">
        <v>11</v>
      </c>
      <c r="B125" s="5" t="s">
        <v>19</v>
      </c>
      <c r="C125" s="5" t="s">
        <v>22</v>
      </c>
      <c r="D125" s="5" t="s">
        <v>23</v>
      </c>
      <c r="E125" s="5">
        <v>718.04</v>
      </c>
      <c r="F125" s="5">
        <v>14</v>
      </c>
      <c r="G125" s="5">
        <v>0</v>
      </c>
      <c r="H125" s="6">
        <v>45613</v>
      </c>
      <c r="I125" s="5">
        <v>179.51</v>
      </c>
    </row>
    <row r="126" spans="1:9" x14ac:dyDescent="0.25">
      <c r="A126" s="5" t="s">
        <v>74</v>
      </c>
      <c r="B126" s="5" t="s">
        <v>19</v>
      </c>
      <c r="C126" s="5" t="s">
        <v>36</v>
      </c>
      <c r="D126" s="5" t="s">
        <v>17</v>
      </c>
      <c r="E126" s="5">
        <v>1277.8499999999999</v>
      </c>
      <c r="F126" s="5">
        <v>18</v>
      </c>
      <c r="G126" s="5">
        <v>0.2</v>
      </c>
      <c r="H126" s="6">
        <v>45613</v>
      </c>
      <c r="I126" s="5">
        <v>511.14</v>
      </c>
    </row>
    <row r="127" spans="1:9" x14ac:dyDescent="0.25">
      <c r="A127" s="5" t="s">
        <v>72</v>
      </c>
      <c r="B127" s="5" t="s">
        <v>25</v>
      </c>
      <c r="C127" s="5" t="s">
        <v>26</v>
      </c>
      <c r="D127" s="5" t="s">
        <v>23</v>
      </c>
      <c r="E127" s="5">
        <v>706.73</v>
      </c>
      <c r="F127" s="5">
        <v>1</v>
      </c>
      <c r="G127" s="5">
        <v>0.15</v>
      </c>
      <c r="H127" s="6">
        <v>45613</v>
      </c>
      <c r="I127" s="5">
        <v>150.18</v>
      </c>
    </row>
    <row r="128" spans="1:9" x14ac:dyDescent="0.25">
      <c r="A128" s="5" t="s">
        <v>67</v>
      </c>
      <c r="B128" s="5" t="s">
        <v>52</v>
      </c>
      <c r="C128" s="5" t="s">
        <v>20</v>
      </c>
      <c r="D128" s="5" t="s">
        <v>23</v>
      </c>
      <c r="E128" s="5">
        <v>1410.59</v>
      </c>
      <c r="F128" s="5">
        <v>15</v>
      </c>
      <c r="G128" s="5">
        <v>0</v>
      </c>
      <c r="H128" s="6">
        <v>45615</v>
      </c>
      <c r="I128" s="5">
        <v>352.65</v>
      </c>
    </row>
    <row r="129" spans="1:9" x14ac:dyDescent="0.25">
      <c r="A129" s="5" t="s">
        <v>34</v>
      </c>
      <c r="B129" s="5" t="s">
        <v>63</v>
      </c>
      <c r="C129" s="5" t="s">
        <v>22</v>
      </c>
      <c r="D129" s="5" t="s">
        <v>29</v>
      </c>
      <c r="E129" s="5">
        <v>1350.33</v>
      </c>
      <c r="F129" s="5">
        <v>10</v>
      </c>
      <c r="G129" s="5">
        <v>0</v>
      </c>
      <c r="H129" s="6">
        <v>45615</v>
      </c>
      <c r="I129" s="5">
        <v>472.62</v>
      </c>
    </row>
    <row r="130" spans="1:9" x14ac:dyDescent="0.25">
      <c r="A130" s="5" t="s">
        <v>43</v>
      </c>
      <c r="B130" s="5" t="s">
        <v>47</v>
      </c>
      <c r="C130" s="5" t="s">
        <v>20</v>
      </c>
      <c r="D130" s="5" t="s">
        <v>23</v>
      </c>
      <c r="E130" s="5">
        <v>919.18</v>
      </c>
      <c r="F130" s="5">
        <v>4</v>
      </c>
      <c r="G130" s="5">
        <v>0.15</v>
      </c>
      <c r="H130" s="6">
        <v>45615</v>
      </c>
      <c r="I130" s="5">
        <v>195.33</v>
      </c>
    </row>
    <row r="131" spans="1:9" x14ac:dyDescent="0.25">
      <c r="A131" s="5" t="s">
        <v>76</v>
      </c>
      <c r="B131" s="5" t="s">
        <v>25</v>
      </c>
      <c r="C131" s="5" t="s">
        <v>13</v>
      </c>
      <c r="D131" s="5" t="s">
        <v>23</v>
      </c>
      <c r="E131" s="5">
        <v>258.51</v>
      </c>
      <c r="F131" s="5">
        <v>19</v>
      </c>
      <c r="G131" s="5">
        <v>0</v>
      </c>
      <c r="H131" s="6">
        <v>45616</v>
      </c>
      <c r="I131" s="5">
        <v>64.63</v>
      </c>
    </row>
    <row r="132" spans="1:9" x14ac:dyDescent="0.25">
      <c r="A132" s="5" t="s">
        <v>65</v>
      </c>
      <c r="B132" s="5" t="s">
        <v>63</v>
      </c>
      <c r="C132" s="5" t="s">
        <v>20</v>
      </c>
      <c r="D132" s="5" t="s">
        <v>14</v>
      </c>
      <c r="E132" s="5">
        <v>1213.48</v>
      </c>
      <c r="F132" s="5">
        <v>5</v>
      </c>
      <c r="G132" s="5">
        <v>0.05</v>
      </c>
      <c r="H132" s="6">
        <v>45616</v>
      </c>
      <c r="I132" s="5">
        <v>461.12</v>
      </c>
    </row>
    <row r="133" spans="1:9" x14ac:dyDescent="0.25">
      <c r="A133" s="5" t="s">
        <v>59</v>
      </c>
      <c r="B133" s="5" t="s">
        <v>40</v>
      </c>
      <c r="C133" s="5" t="s">
        <v>36</v>
      </c>
      <c r="D133" s="5" t="s">
        <v>14</v>
      </c>
      <c r="E133" s="5">
        <v>1150.28</v>
      </c>
      <c r="F133" s="5">
        <v>8</v>
      </c>
      <c r="G133" s="5">
        <v>0.05</v>
      </c>
      <c r="H133" s="6">
        <v>45622</v>
      </c>
      <c r="I133" s="5">
        <v>437.11</v>
      </c>
    </row>
    <row r="134" spans="1:9" x14ac:dyDescent="0.25">
      <c r="A134" s="5" t="s">
        <v>39</v>
      </c>
      <c r="B134" s="5" t="s">
        <v>73</v>
      </c>
      <c r="C134" s="5" t="s">
        <v>22</v>
      </c>
      <c r="D134" s="5" t="s">
        <v>29</v>
      </c>
      <c r="E134" s="5">
        <v>853.86</v>
      </c>
      <c r="F134" s="5">
        <v>8</v>
      </c>
      <c r="G134" s="5">
        <v>0.1</v>
      </c>
      <c r="H134" s="6">
        <v>45622</v>
      </c>
      <c r="I134" s="5">
        <v>268.97000000000003</v>
      </c>
    </row>
    <row r="135" spans="1:9" x14ac:dyDescent="0.25">
      <c r="A135" s="5" t="s">
        <v>77</v>
      </c>
      <c r="B135" s="5" t="s">
        <v>47</v>
      </c>
      <c r="C135" s="5" t="s">
        <v>22</v>
      </c>
      <c r="D135" s="5" t="s">
        <v>23</v>
      </c>
      <c r="E135" s="5">
        <v>1061.04</v>
      </c>
      <c r="F135" s="5">
        <v>1</v>
      </c>
      <c r="G135" s="5">
        <v>0</v>
      </c>
      <c r="H135" s="6">
        <v>45624</v>
      </c>
      <c r="I135" s="5">
        <v>265.26</v>
      </c>
    </row>
    <row r="136" spans="1:9" x14ac:dyDescent="0.25">
      <c r="A136" s="5" t="s">
        <v>30</v>
      </c>
      <c r="B136" s="5" t="s">
        <v>45</v>
      </c>
      <c r="C136" s="5" t="s">
        <v>13</v>
      </c>
      <c r="D136" s="5" t="s">
        <v>23</v>
      </c>
      <c r="E136" s="5">
        <v>894.55</v>
      </c>
      <c r="F136" s="5">
        <v>19</v>
      </c>
      <c r="G136" s="5">
        <v>0.2</v>
      </c>
      <c r="H136" s="6">
        <v>45625</v>
      </c>
      <c r="I136" s="5">
        <v>178.91</v>
      </c>
    </row>
    <row r="137" spans="1:9" x14ac:dyDescent="0.25">
      <c r="A137" s="5" t="s">
        <v>27</v>
      </c>
      <c r="B137" s="5" t="s">
        <v>40</v>
      </c>
      <c r="C137" s="5" t="s">
        <v>26</v>
      </c>
      <c r="D137" s="5" t="s">
        <v>41</v>
      </c>
      <c r="E137" s="5">
        <v>833.91</v>
      </c>
      <c r="F137" s="5">
        <v>3</v>
      </c>
      <c r="G137" s="5">
        <v>0.05</v>
      </c>
      <c r="H137" s="6">
        <v>45626</v>
      </c>
      <c r="I137" s="5">
        <v>356.5</v>
      </c>
    </row>
    <row r="138" spans="1:9" x14ac:dyDescent="0.25">
      <c r="A138" s="5" t="s">
        <v>60</v>
      </c>
      <c r="B138" s="5" t="s">
        <v>73</v>
      </c>
      <c r="C138" s="5" t="s">
        <v>13</v>
      </c>
      <c r="D138" s="5" t="s">
        <v>29</v>
      </c>
      <c r="E138" s="5">
        <v>820.19</v>
      </c>
      <c r="F138" s="5">
        <v>4</v>
      </c>
      <c r="G138" s="5">
        <v>0.2</v>
      </c>
      <c r="H138" s="6">
        <v>45630</v>
      </c>
      <c r="I138" s="5">
        <v>229.65</v>
      </c>
    </row>
    <row r="139" spans="1:9" x14ac:dyDescent="0.25">
      <c r="A139" s="5" t="s">
        <v>60</v>
      </c>
      <c r="B139" s="5" t="s">
        <v>40</v>
      </c>
      <c r="C139" s="5" t="s">
        <v>36</v>
      </c>
      <c r="D139" s="5" t="s">
        <v>23</v>
      </c>
      <c r="E139" s="5">
        <v>511.74</v>
      </c>
      <c r="F139" s="5">
        <v>8</v>
      </c>
      <c r="G139" s="5">
        <v>0.05</v>
      </c>
      <c r="H139" s="6">
        <v>45631</v>
      </c>
      <c r="I139" s="5">
        <v>121.54</v>
      </c>
    </row>
    <row r="140" spans="1:9" x14ac:dyDescent="0.25">
      <c r="A140" s="5" t="s">
        <v>67</v>
      </c>
      <c r="B140" s="5" t="s">
        <v>63</v>
      </c>
      <c r="C140" s="5" t="s">
        <v>22</v>
      </c>
      <c r="D140" s="5" t="s">
        <v>29</v>
      </c>
      <c r="E140" s="5">
        <v>806.03</v>
      </c>
      <c r="F140" s="5">
        <v>19</v>
      </c>
      <c r="G140" s="5">
        <v>0.05</v>
      </c>
      <c r="H140" s="6">
        <v>45638</v>
      </c>
      <c r="I140" s="5">
        <v>268</v>
      </c>
    </row>
    <row r="141" spans="1:9" x14ac:dyDescent="0.25">
      <c r="A141" s="5" t="s">
        <v>30</v>
      </c>
      <c r="B141" s="5" t="s">
        <v>28</v>
      </c>
      <c r="C141" s="5" t="s">
        <v>36</v>
      </c>
      <c r="D141" s="5" t="s">
        <v>29</v>
      </c>
      <c r="E141" s="5">
        <v>1432.47</v>
      </c>
      <c r="F141" s="5">
        <v>16</v>
      </c>
      <c r="G141" s="5">
        <v>0.15</v>
      </c>
      <c r="H141" s="6">
        <v>45640</v>
      </c>
      <c r="I141" s="5">
        <v>426.16</v>
      </c>
    </row>
    <row r="142" spans="1:9" x14ac:dyDescent="0.25">
      <c r="A142" s="5" t="s">
        <v>76</v>
      </c>
      <c r="B142" s="5" t="s">
        <v>31</v>
      </c>
      <c r="C142" s="5" t="s">
        <v>36</v>
      </c>
      <c r="D142" s="5" t="s">
        <v>23</v>
      </c>
      <c r="E142" s="5">
        <v>1488.58</v>
      </c>
      <c r="F142" s="5">
        <v>10</v>
      </c>
      <c r="G142" s="5">
        <v>0.15</v>
      </c>
      <c r="H142" s="6">
        <v>45640</v>
      </c>
      <c r="I142" s="5">
        <v>316.32</v>
      </c>
    </row>
    <row r="143" spans="1:9" x14ac:dyDescent="0.25">
      <c r="A143" s="5" t="s">
        <v>32</v>
      </c>
      <c r="B143" s="5" t="s">
        <v>68</v>
      </c>
      <c r="C143" s="5" t="s">
        <v>20</v>
      </c>
      <c r="D143" s="5" t="s">
        <v>14</v>
      </c>
      <c r="E143" s="5">
        <v>1231.26</v>
      </c>
      <c r="F143" s="5">
        <v>9</v>
      </c>
      <c r="G143" s="5">
        <v>0</v>
      </c>
      <c r="H143" s="6">
        <v>45646</v>
      </c>
      <c r="I143" s="5">
        <v>492.5</v>
      </c>
    </row>
    <row r="144" spans="1:9" x14ac:dyDescent="0.25">
      <c r="A144" s="5" t="s">
        <v>32</v>
      </c>
      <c r="B144" s="5" t="s">
        <v>45</v>
      </c>
      <c r="C144" s="5" t="s">
        <v>13</v>
      </c>
      <c r="D144" s="5" t="s">
        <v>23</v>
      </c>
      <c r="E144" s="5">
        <v>1161.67</v>
      </c>
      <c r="F144" s="5">
        <v>19</v>
      </c>
      <c r="G144" s="5">
        <v>0.2</v>
      </c>
      <c r="H144" s="6">
        <v>45647</v>
      </c>
      <c r="I144" s="5">
        <v>232.33</v>
      </c>
    </row>
    <row r="145" spans="1:9" x14ac:dyDescent="0.25">
      <c r="A145" s="5" t="s">
        <v>51</v>
      </c>
      <c r="B145" s="5" t="s">
        <v>47</v>
      </c>
      <c r="C145" s="5" t="s">
        <v>36</v>
      </c>
      <c r="D145" s="5" t="s">
        <v>41</v>
      </c>
      <c r="E145" s="5">
        <v>388.23</v>
      </c>
      <c r="F145" s="5">
        <v>16</v>
      </c>
      <c r="G145" s="5">
        <v>0.05</v>
      </c>
      <c r="H145" s="6">
        <v>45650</v>
      </c>
      <c r="I145" s="5">
        <v>165.97</v>
      </c>
    </row>
    <row r="146" spans="1:9" x14ac:dyDescent="0.25">
      <c r="A146" s="5" t="s">
        <v>74</v>
      </c>
      <c r="B146" s="5" t="s">
        <v>33</v>
      </c>
      <c r="C146" s="5" t="s">
        <v>26</v>
      </c>
      <c r="D146" s="5" t="s">
        <v>17</v>
      </c>
      <c r="E146" s="5">
        <v>1589.42</v>
      </c>
      <c r="F146" s="5">
        <v>6</v>
      </c>
      <c r="G146" s="5">
        <v>0.15</v>
      </c>
      <c r="H146" s="6">
        <v>45651</v>
      </c>
      <c r="I146" s="5">
        <v>675.5</v>
      </c>
    </row>
    <row r="147" spans="1:9" x14ac:dyDescent="0.25">
      <c r="A147" s="5" t="s">
        <v>30</v>
      </c>
      <c r="B147" s="5" t="s">
        <v>73</v>
      </c>
      <c r="C147" s="5" t="s">
        <v>26</v>
      </c>
      <c r="D147" s="5" t="s">
        <v>17</v>
      </c>
      <c r="E147" s="5">
        <v>336.66</v>
      </c>
      <c r="F147" s="5">
        <v>13</v>
      </c>
      <c r="G147" s="5">
        <v>0.2</v>
      </c>
      <c r="H147" s="6">
        <v>45651</v>
      </c>
      <c r="I147" s="5">
        <v>134.66</v>
      </c>
    </row>
    <row r="148" spans="1:9" x14ac:dyDescent="0.25">
      <c r="A148" s="5" t="s">
        <v>51</v>
      </c>
      <c r="B148" s="5" t="s">
        <v>25</v>
      </c>
      <c r="C148" s="5" t="s">
        <v>13</v>
      </c>
      <c r="D148" s="5" t="s">
        <v>14</v>
      </c>
      <c r="E148" s="5">
        <v>1353.79</v>
      </c>
      <c r="F148" s="5">
        <v>14</v>
      </c>
      <c r="G148" s="5">
        <v>0.1</v>
      </c>
      <c r="H148" s="6">
        <v>45656</v>
      </c>
      <c r="I148" s="5">
        <v>487.36</v>
      </c>
    </row>
    <row r="149" spans="1:9" x14ac:dyDescent="0.25">
      <c r="A149" s="5" t="s">
        <v>65</v>
      </c>
      <c r="B149" s="5" t="s">
        <v>71</v>
      </c>
      <c r="C149" s="5" t="s">
        <v>36</v>
      </c>
      <c r="D149" s="5" t="s">
        <v>17</v>
      </c>
      <c r="E149" s="5">
        <v>662.61</v>
      </c>
      <c r="F149" s="5">
        <v>11</v>
      </c>
      <c r="G149" s="5">
        <v>0.05</v>
      </c>
      <c r="H149" s="6">
        <v>45658</v>
      </c>
      <c r="I149" s="5">
        <v>314.74</v>
      </c>
    </row>
    <row r="150" spans="1:9" x14ac:dyDescent="0.25">
      <c r="A150" s="5" t="s">
        <v>54</v>
      </c>
      <c r="B150" s="5" t="s">
        <v>50</v>
      </c>
      <c r="C150" s="5" t="s">
        <v>26</v>
      </c>
      <c r="D150" s="5" t="s">
        <v>41</v>
      </c>
      <c r="E150" s="5">
        <v>309.42</v>
      </c>
      <c r="F150" s="5">
        <v>1</v>
      </c>
      <c r="G150" s="5">
        <v>0.2</v>
      </c>
      <c r="H150" s="6">
        <v>45658</v>
      </c>
      <c r="I150" s="5">
        <v>111.39</v>
      </c>
    </row>
    <row r="151" spans="1:9" x14ac:dyDescent="0.25">
      <c r="A151" s="5" t="s">
        <v>65</v>
      </c>
      <c r="B151" s="5" t="s">
        <v>31</v>
      </c>
      <c r="C151" s="5" t="s">
        <v>26</v>
      </c>
      <c r="D151" s="5" t="s">
        <v>14</v>
      </c>
      <c r="E151" s="5">
        <v>884.63</v>
      </c>
      <c r="F151" s="5">
        <v>18</v>
      </c>
      <c r="G151" s="5">
        <v>0.1</v>
      </c>
      <c r="H151" s="6">
        <v>45659</v>
      </c>
      <c r="I151" s="5">
        <v>318.47000000000003</v>
      </c>
    </row>
    <row r="152" spans="1:9" x14ac:dyDescent="0.25">
      <c r="A152" s="5" t="s">
        <v>54</v>
      </c>
      <c r="B152" s="5" t="s">
        <v>25</v>
      </c>
      <c r="C152" s="5" t="s">
        <v>36</v>
      </c>
      <c r="D152" s="5" t="s">
        <v>41</v>
      </c>
      <c r="E152" s="5">
        <v>745.05</v>
      </c>
      <c r="F152" s="5">
        <v>10</v>
      </c>
      <c r="G152" s="5">
        <v>0.1</v>
      </c>
      <c r="H152" s="6">
        <v>45660</v>
      </c>
      <c r="I152" s="5">
        <v>301.75</v>
      </c>
    </row>
    <row r="153" spans="1:9" x14ac:dyDescent="0.25">
      <c r="A153" s="5" t="s">
        <v>62</v>
      </c>
      <c r="B153" s="5" t="s">
        <v>19</v>
      </c>
      <c r="C153" s="5" t="s">
        <v>22</v>
      </c>
      <c r="D153" s="5" t="s">
        <v>17</v>
      </c>
      <c r="E153" s="5">
        <v>870.23</v>
      </c>
      <c r="F153" s="5">
        <v>5</v>
      </c>
      <c r="G153" s="5">
        <v>0.05</v>
      </c>
      <c r="H153" s="6">
        <v>45660</v>
      </c>
      <c r="I153" s="5">
        <v>413.36</v>
      </c>
    </row>
    <row r="154" spans="1:9" x14ac:dyDescent="0.25">
      <c r="A154" s="5" t="s">
        <v>37</v>
      </c>
      <c r="B154" s="5" t="s">
        <v>31</v>
      </c>
      <c r="C154" s="5" t="s">
        <v>13</v>
      </c>
      <c r="D154" s="5" t="s">
        <v>29</v>
      </c>
      <c r="E154" s="5">
        <v>862.19</v>
      </c>
      <c r="F154" s="5">
        <v>18</v>
      </c>
      <c r="G154" s="5">
        <v>0.05</v>
      </c>
      <c r="H154" s="6">
        <v>45663</v>
      </c>
      <c r="I154" s="5">
        <v>286.68</v>
      </c>
    </row>
    <row r="155" spans="1:9" x14ac:dyDescent="0.25">
      <c r="A155" s="5" t="s">
        <v>75</v>
      </c>
      <c r="B155" s="5" t="s">
        <v>61</v>
      </c>
      <c r="C155" s="5" t="s">
        <v>26</v>
      </c>
      <c r="D155" s="5" t="s">
        <v>17</v>
      </c>
      <c r="E155" s="5">
        <v>1171.18</v>
      </c>
      <c r="F155" s="5">
        <v>19</v>
      </c>
      <c r="G155" s="5">
        <v>0.05</v>
      </c>
      <c r="H155" s="6">
        <v>45667</v>
      </c>
      <c r="I155" s="5">
        <v>556.30999999999995</v>
      </c>
    </row>
    <row r="156" spans="1:9" x14ac:dyDescent="0.25">
      <c r="A156" s="5" t="s">
        <v>60</v>
      </c>
      <c r="B156" s="5" t="s">
        <v>16</v>
      </c>
      <c r="C156" s="5" t="s">
        <v>22</v>
      </c>
      <c r="D156" s="5" t="s">
        <v>29</v>
      </c>
      <c r="E156" s="5">
        <v>1054.56</v>
      </c>
      <c r="F156" s="5">
        <v>11</v>
      </c>
      <c r="G156" s="5">
        <v>0.1</v>
      </c>
      <c r="H156" s="6">
        <v>45669</v>
      </c>
      <c r="I156" s="5">
        <v>332.19</v>
      </c>
    </row>
    <row r="157" spans="1:9" x14ac:dyDescent="0.25">
      <c r="A157" s="5" t="s">
        <v>60</v>
      </c>
      <c r="B157" s="5" t="s">
        <v>25</v>
      </c>
      <c r="C157" s="5" t="s">
        <v>26</v>
      </c>
      <c r="D157" s="5" t="s">
        <v>23</v>
      </c>
      <c r="E157" s="5">
        <v>1681.21</v>
      </c>
      <c r="F157" s="5">
        <v>5</v>
      </c>
      <c r="G157" s="5">
        <v>0.2</v>
      </c>
      <c r="H157" s="6">
        <v>45670</v>
      </c>
      <c r="I157" s="5">
        <v>336.24</v>
      </c>
    </row>
    <row r="158" spans="1:9" x14ac:dyDescent="0.25">
      <c r="A158" s="5" t="s">
        <v>60</v>
      </c>
      <c r="B158" s="5" t="s">
        <v>38</v>
      </c>
      <c r="C158" s="5" t="s">
        <v>13</v>
      </c>
      <c r="D158" s="5" t="s">
        <v>17</v>
      </c>
      <c r="E158" s="5">
        <v>379.77</v>
      </c>
      <c r="F158" s="5">
        <v>9</v>
      </c>
      <c r="G158" s="5">
        <v>0.05</v>
      </c>
      <c r="H158" s="6">
        <v>45673</v>
      </c>
      <c r="I158" s="5">
        <v>180.39</v>
      </c>
    </row>
    <row r="159" spans="1:9" x14ac:dyDescent="0.25">
      <c r="A159" s="5" t="s">
        <v>46</v>
      </c>
      <c r="B159" s="5" t="s">
        <v>47</v>
      </c>
      <c r="C159" s="5" t="s">
        <v>36</v>
      </c>
      <c r="D159" s="5" t="s">
        <v>17</v>
      </c>
      <c r="E159" s="5">
        <v>1076.33</v>
      </c>
      <c r="F159" s="5">
        <v>2</v>
      </c>
      <c r="G159" s="5">
        <v>0.1</v>
      </c>
      <c r="H159" s="6">
        <v>45674</v>
      </c>
      <c r="I159" s="5">
        <v>484.35</v>
      </c>
    </row>
    <row r="160" spans="1:9" x14ac:dyDescent="0.25">
      <c r="A160" s="5" t="s">
        <v>46</v>
      </c>
      <c r="B160" s="5" t="s">
        <v>33</v>
      </c>
      <c r="C160" s="5" t="s">
        <v>36</v>
      </c>
      <c r="D160" s="5" t="s">
        <v>41</v>
      </c>
      <c r="E160" s="5">
        <v>1250.71</v>
      </c>
      <c r="F160" s="5">
        <v>7</v>
      </c>
      <c r="G160" s="5">
        <v>0</v>
      </c>
      <c r="H160" s="6">
        <v>45674</v>
      </c>
      <c r="I160" s="5">
        <v>562.82000000000005</v>
      </c>
    </row>
    <row r="161" spans="1:9" x14ac:dyDescent="0.25">
      <c r="A161" s="5" t="s">
        <v>42</v>
      </c>
      <c r="B161" s="5" t="s">
        <v>19</v>
      </c>
      <c r="C161" s="5" t="s">
        <v>22</v>
      </c>
      <c r="D161" s="5" t="s">
        <v>17</v>
      </c>
      <c r="E161" s="5">
        <v>1118.3399999999999</v>
      </c>
      <c r="F161" s="5">
        <v>6</v>
      </c>
      <c r="G161" s="5">
        <v>0.2</v>
      </c>
      <c r="H161" s="6">
        <v>45674</v>
      </c>
      <c r="I161" s="5">
        <v>447.34</v>
      </c>
    </row>
    <row r="162" spans="1:9" x14ac:dyDescent="0.25">
      <c r="A162" s="5" t="s">
        <v>72</v>
      </c>
      <c r="B162" s="5" t="s">
        <v>55</v>
      </c>
      <c r="C162" s="5" t="s">
        <v>26</v>
      </c>
      <c r="D162" s="5" t="s">
        <v>17</v>
      </c>
      <c r="E162" s="5">
        <v>1622.62</v>
      </c>
      <c r="F162" s="5">
        <v>12</v>
      </c>
      <c r="G162" s="5">
        <v>0.2</v>
      </c>
      <c r="H162" s="6">
        <v>45677</v>
      </c>
      <c r="I162" s="5">
        <v>649.04999999999995</v>
      </c>
    </row>
    <row r="163" spans="1:9" x14ac:dyDescent="0.25">
      <c r="A163" s="5" t="s">
        <v>77</v>
      </c>
      <c r="B163" s="5" t="s">
        <v>50</v>
      </c>
      <c r="C163" s="5" t="s">
        <v>26</v>
      </c>
      <c r="D163" s="5" t="s">
        <v>14</v>
      </c>
      <c r="E163" s="5">
        <v>640.64</v>
      </c>
      <c r="F163" s="5">
        <v>11</v>
      </c>
      <c r="G163" s="5">
        <v>0.2</v>
      </c>
      <c r="H163" s="6">
        <v>45678</v>
      </c>
      <c r="I163" s="5">
        <v>205</v>
      </c>
    </row>
    <row r="164" spans="1:9" x14ac:dyDescent="0.25">
      <c r="A164" s="5" t="s">
        <v>24</v>
      </c>
      <c r="B164" s="5" t="s">
        <v>45</v>
      </c>
      <c r="C164" s="5" t="s">
        <v>13</v>
      </c>
      <c r="D164" s="5" t="s">
        <v>17</v>
      </c>
      <c r="E164" s="5">
        <v>585.16</v>
      </c>
      <c r="F164" s="5">
        <v>17</v>
      </c>
      <c r="G164" s="5">
        <v>0.1</v>
      </c>
      <c r="H164" s="6">
        <v>45684</v>
      </c>
      <c r="I164" s="5">
        <v>263.32</v>
      </c>
    </row>
    <row r="165" spans="1:9" x14ac:dyDescent="0.25">
      <c r="A165" s="5" t="s">
        <v>24</v>
      </c>
      <c r="B165" s="5" t="s">
        <v>33</v>
      </c>
      <c r="C165" s="5" t="s">
        <v>20</v>
      </c>
      <c r="D165" s="5" t="s">
        <v>17</v>
      </c>
      <c r="E165" s="5">
        <v>1109.98</v>
      </c>
      <c r="F165" s="5">
        <v>5</v>
      </c>
      <c r="G165" s="5">
        <v>0.2</v>
      </c>
      <c r="H165" s="6">
        <v>45690</v>
      </c>
      <c r="I165" s="5">
        <v>443.99</v>
      </c>
    </row>
    <row r="166" spans="1:9" x14ac:dyDescent="0.25">
      <c r="A166" s="5" t="s">
        <v>60</v>
      </c>
      <c r="B166" s="5" t="s">
        <v>47</v>
      </c>
      <c r="C166" s="5" t="s">
        <v>20</v>
      </c>
      <c r="D166" s="5" t="s">
        <v>14</v>
      </c>
      <c r="E166" s="5">
        <v>1098.08</v>
      </c>
      <c r="F166" s="5">
        <v>9</v>
      </c>
      <c r="G166" s="5">
        <v>0.1</v>
      </c>
      <c r="H166" s="6">
        <v>45692</v>
      </c>
      <c r="I166" s="5">
        <v>395.31</v>
      </c>
    </row>
    <row r="167" spans="1:9" x14ac:dyDescent="0.25">
      <c r="A167" s="5" t="s">
        <v>67</v>
      </c>
      <c r="B167" s="5" t="s">
        <v>50</v>
      </c>
      <c r="C167" s="5" t="s">
        <v>13</v>
      </c>
      <c r="D167" s="5" t="s">
        <v>41</v>
      </c>
      <c r="E167" s="5">
        <v>827.25</v>
      </c>
      <c r="F167" s="5">
        <v>7</v>
      </c>
      <c r="G167" s="5">
        <v>0.1</v>
      </c>
      <c r="H167" s="6">
        <v>45693</v>
      </c>
      <c r="I167" s="5">
        <v>335.04</v>
      </c>
    </row>
    <row r="168" spans="1:9" x14ac:dyDescent="0.25">
      <c r="A168" s="5" t="s">
        <v>72</v>
      </c>
      <c r="B168" s="5" t="s">
        <v>31</v>
      </c>
      <c r="C168" s="5" t="s">
        <v>36</v>
      </c>
      <c r="D168" s="5" t="s">
        <v>17</v>
      </c>
      <c r="E168" s="5">
        <v>741.88</v>
      </c>
      <c r="F168" s="5">
        <v>16</v>
      </c>
      <c r="G168" s="5">
        <v>0.1</v>
      </c>
      <c r="H168" s="6">
        <v>45695</v>
      </c>
      <c r="I168" s="5">
        <v>333.85</v>
      </c>
    </row>
    <row r="169" spans="1:9" x14ac:dyDescent="0.25">
      <c r="A169" s="5" t="s">
        <v>74</v>
      </c>
      <c r="B169" s="5" t="s">
        <v>12</v>
      </c>
      <c r="C169" s="5" t="s">
        <v>20</v>
      </c>
      <c r="D169" s="5" t="s">
        <v>41</v>
      </c>
      <c r="E169" s="5">
        <v>1311.26</v>
      </c>
      <c r="F169" s="5">
        <v>6</v>
      </c>
      <c r="G169" s="5">
        <v>0.1</v>
      </c>
      <c r="H169" s="6">
        <v>45698</v>
      </c>
      <c r="I169" s="5">
        <v>531.05999999999995</v>
      </c>
    </row>
    <row r="170" spans="1:9" x14ac:dyDescent="0.25">
      <c r="A170" s="5" t="s">
        <v>74</v>
      </c>
      <c r="B170" s="5" t="s">
        <v>33</v>
      </c>
      <c r="C170" s="5" t="s">
        <v>22</v>
      </c>
      <c r="D170" s="5" t="s">
        <v>41</v>
      </c>
      <c r="E170" s="5">
        <v>573.32000000000005</v>
      </c>
      <c r="F170" s="5">
        <v>19</v>
      </c>
      <c r="G170" s="5">
        <v>0.1</v>
      </c>
      <c r="H170" s="6">
        <v>45703</v>
      </c>
      <c r="I170" s="5">
        <v>232.19</v>
      </c>
    </row>
    <row r="171" spans="1:9" x14ac:dyDescent="0.25">
      <c r="A171" s="5" t="s">
        <v>54</v>
      </c>
      <c r="B171" s="5" t="s">
        <v>25</v>
      </c>
      <c r="C171" s="5" t="s">
        <v>13</v>
      </c>
      <c r="D171" s="5" t="s">
        <v>23</v>
      </c>
      <c r="E171" s="5">
        <v>1115.22</v>
      </c>
      <c r="F171" s="5">
        <v>14</v>
      </c>
      <c r="G171" s="5">
        <v>0.2</v>
      </c>
      <c r="H171" s="6">
        <v>45705</v>
      </c>
      <c r="I171" s="5">
        <v>223.04</v>
      </c>
    </row>
    <row r="172" spans="1:9" x14ac:dyDescent="0.25">
      <c r="A172" s="5" t="s">
        <v>15</v>
      </c>
      <c r="B172" s="5" t="s">
        <v>47</v>
      </c>
      <c r="C172" s="5" t="s">
        <v>26</v>
      </c>
      <c r="D172" s="5" t="s">
        <v>17</v>
      </c>
      <c r="E172" s="5">
        <v>845.84</v>
      </c>
      <c r="F172" s="5">
        <v>4</v>
      </c>
      <c r="G172" s="5">
        <v>0</v>
      </c>
      <c r="H172" s="6">
        <v>45707</v>
      </c>
      <c r="I172" s="5">
        <v>422.92</v>
      </c>
    </row>
    <row r="173" spans="1:9" x14ac:dyDescent="0.25">
      <c r="A173" s="5" t="s">
        <v>32</v>
      </c>
      <c r="B173" s="5" t="s">
        <v>57</v>
      </c>
      <c r="C173" s="5" t="s">
        <v>13</v>
      </c>
      <c r="D173" s="5" t="s">
        <v>23</v>
      </c>
      <c r="E173" s="5">
        <v>1029.8</v>
      </c>
      <c r="F173" s="5">
        <v>3</v>
      </c>
      <c r="G173" s="5">
        <v>0</v>
      </c>
      <c r="H173" s="6">
        <v>45708</v>
      </c>
      <c r="I173" s="5">
        <v>257.45</v>
      </c>
    </row>
    <row r="174" spans="1:9" x14ac:dyDescent="0.25">
      <c r="A174" s="5" t="s">
        <v>34</v>
      </c>
      <c r="B174" s="5" t="s">
        <v>33</v>
      </c>
      <c r="C174" s="5" t="s">
        <v>26</v>
      </c>
      <c r="D174" s="5" t="s">
        <v>14</v>
      </c>
      <c r="E174" s="5">
        <v>1189.83</v>
      </c>
      <c r="F174" s="5">
        <v>2</v>
      </c>
      <c r="G174" s="5">
        <v>0.2</v>
      </c>
      <c r="H174" s="6">
        <v>45709</v>
      </c>
      <c r="I174" s="5">
        <v>380.75</v>
      </c>
    </row>
    <row r="175" spans="1:9" x14ac:dyDescent="0.25">
      <c r="A175" s="5" t="s">
        <v>69</v>
      </c>
      <c r="B175" s="5" t="s">
        <v>45</v>
      </c>
      <c r="C175" s="5" t="s">
        <v>22</v>
      </c>
      <c r="D175" s="5" t="s">
        <v>14</v>
      </c>
      <c r="E175" s="5">
        <v>704.28</v>
      </c>
      <c r="F175" s="5">
        <v>15</v>
      </c>
      <c r="G175" s="5">
        <v>0.2</v>
      </c>
      <c r="H175" s="6">
        <v>45712</v>
      </c>
      <c r="I175" s="5">
        <v>225.37</v>
      </c>
    </row>
    <row r="176" spans="1:9" x14ac:dyDescent="0.25">
      <c r="A176" s="5" t="s">
        <v>67</v>
      </c>
      <c r="B176" s="5" t="s">
        <v>49</v>
      </c>
      <c r="C176" s="5" t="s">
        <v>36</v>
      </c>
      <c r="D176" s="5" t="s">
        <v>41</v>
      </c>
      <c r="E176" s="5">
        <v>1618.22</v>
      </c>
      <c r="F176" s="5">
        <v>12</v>
      </c>
      <c r="G176" s="5">
        <v>0.2</v>
      </c>
      <c r="H176" s="6">
        <v>45712</v>
      </c>
      <c r="I176" s="5">
        <v>582.55999999999995</v>
      </c>
    </row>
    <row r="177" spans="1:9" x14ac:dyDescent="0.25">
      <c r="A177" s="5" t="s">
        <v>75</v>
      </c>
      <c r="B177" s="5" t="s">
        <v>55</v>
      </c>
      <c r="C177" s="5" t="s">
        <v>36</v>
      </c>
      <c r="D177" s="5" t="s">
        <v>14</v>
      </c>
      <c r="E177" s="5">
        <v>1014.43</v>
      </c>
      <c r="F177" s="5">
        <v>2</v>
      </c>
      <c r="G177" s="5">
        <v>0.15</v>
      </c>
      <c r="H177" s="6">
        <v>45713</v>
      </c>
      <c r="I177" s="5">
        <v>344.91</v>
      </c>
    </row>
    <row r="178" spans="1:9" x14ac:dyDescent="0.25">
      <c r="A178" s="5" t="s">
        <v>77</v>
      </c>
      <c r="B178" s="5" t="s">
        <v>33</v>
      </c>
      <c r="C178" s="5" t="s">
        <v>36</v>
      </c>
      <c r="D178" s="5" t="s">
        <v>17</v>
      </c>
      <c r="E178" s="5">
        <v>826.97</v>
      </c>
      <c r="F178" s="5">
        <v>18</v>
      </c>
      <c r="G178" s="5">
        <v>0.2</v>
      </c>
      <c r="H178" s="6">
        <v>45715</v>
      </c>
      <c r="I178" s="5">
        <v>330.79</v>
      </c>
    </row>
    <row r="179" spans="1:9" x14ac:dyDescent="0.25">
      <c r="A179" s="5" t="s">
        <v>18</v>
      </c>
      <c r="B179" s="5" t="s">
        <v>33</v>
      </c>
      <c r="C179" s="5" t="s">
        <v>36</v>
      </c>
      <c r="D179" s="5" t="s">
        <v>17</v>
      </c>
      <c r="E179" s="5">
        <v>1022.23</v>
      </c>
      <c r="F179" s="5">
        <v>8</v>
      </c>
      <c r="G179" s="5">
        <v>0.1</v>
      </c>
      <c r="H179" s="6">
        <v>45717</v>
      </c>
      <c r="I179" s="5">
        <v>460</v>
      </c>
    </row>
    <row r="180" spans="1:9" x14ac:dyDescent="0.25">
      <c r="A180" s="5" t="s">
        <v>74</v>
      </c>
      <c r="B180" s="5" t="s">
        <v>31</v>
      </c>
      <c r="C180" s="5" t="s">
        <v>20</v>
      </c>
      <c r="D180" s="5" t="s">
        <v>14</v>
      </c>
      <c r="E180" s="5">
        <v>1099.69</v>
      </c>
      <c r="F180" s="5">
        <v>6</v>
      </c>
      <c r="G180" s="5">
        <v>0</v>
      </c>
      <c r="H180" s="6">
        <v>45718</v>
      </c>
      <c r="I180" s="5">
        <v>439.88</v>
      </c>
    </row>
    <row r="181" spans="1:9" x14ac:dyDescent="0.25">
      <c r="A181" s="5" t="s">
        <v>54</v>
      </c>
      <c r="B181" s="5" t="s">
        <v>66</v>
      </c>
      <c r="C181" s="5" t="s">
        <v>26</v>
      </c>
      <c r="D181" s="5" t="s">
        <v>14</v>
      </c>
      <c r="E181" s="5">
        <v>710.52</v>
      </c>
      <c r="F181" s="5">
        <v>8</v>
      </c>
      <c r="G181" s="5">
        <v>0.1</v>
      </c>
      <c r="H181" s="6">
        <v>45721</v>
      </c>
      <c r="I181" s="5">
        <v>255.79</v>
      </c>
    </row>
    <row r="182" spans="1:9" x14ac:dyDescent="0.25">
      <c r="A182" s="5" t="s">
        <v>54</v>
      </c>
      <c r="B182" s="5" t="s">
        <v>61</v>
      </c>
      <c r="C182" s="5" t="s">
        <v>26</v>
      </c>
      <c r="D182" s="5" t="s">
        <v>14</v>
      </c>
      <c r="E182" s="5">
        <v>499.18</v>
      </c>
      <c r="F182" s="5">
        <v>15</v>
      </c>
      <c r="G182" s="5">
        <v>0.2</v>
      </c>
      <c r="H182" s="6">
        <v>45724</v>
      </c>
      <c r="I182" s="5">
        <v>159.74</v>
      </c>
    </row>
    <row r="183" spans="1:9" x14ac:dyDescent="0.25">
      <c r="A183" s="5" t="s">
        <v>39</v>
      </c>
      <c r="B183" s="5" t="s">
        <v>40</v>
      </c>
      <c r="C183" s="5" t="s">
        <v>22</v>
      </c>
      <c r="D183" s="5" t="s">
        <v>14</v>
      </c>
      <c r="E183" s="5">
        <v>1064.19</v>
      </c>
      <c r="F183" s="5">
        <v>18</v>
      </c>
      <c r="G183" s="5">
        <v>0.05</v>
      </c>
      <c r="H183" s="6">
        <v>45725</v>
      </c>
      <c r="I183" s="5">
        <v>404.39</v>
      </c>
    </row>
    <row r="184" spans="1:9" x14ac:dyDescent="0.25">
      <c r="A184" s="5" t="s">
        <v>69</v>
      </c>
      <c r="B184" s="5" t="s">
        <v>40</v>
      </c>
      <c r="C184" s="5" t="s">
        <v>20</v>
      </c>
      <c r="D184" s="5" t="s">
        <v>41</v>
      </c>
      <c r="E184" s="5">
        <v>438.76</v>
      </c>
      <c r="F184" s="5">
        <v>18</v>
      </c>
      <c r="G184" s="5">
        <v>0.05</v>
      </c>
      <c r="H184" s="6">
        <v>45726</v>
      </c>
      <c r="I184" s="5">
        <v>187.57</v>
      </c>
    </row>
    <row r="185" spans="1:9" x14ac:dyDescent="0.25">
      <c r="A185" s="5" t="s">
        <v>43</v>
      </c>
      <c r="B185" s="5" t="s">
        <v>57</v>
      </c>
      <c r="C185" s="5" t="s">
        <v>13</v>
      </c>
      <c r="D185" s="5" t="s">
        <v>17</v>
      </c>
      <c r="E185" s="5">
        <v>864.98</v>
      </c>
      <c r="F185" s="5">
        <v>2</v>
      </c>
      <c r="G185" s="5">
        <v>0.05</v>
      </c>
      <c r="H185" s="6">
        <v>45727</v>
      </c>
      <c r="I185" s="5">
        <v>410.87</v>
      </c>
    </row>
    <row r="186" spans="1:9" x14ac:dyDescent="0.25">
      <c r="A186" s="5" t="s">
        <v>59</v>
      </c>
      <c r="B186" s="5" t="s">
        <v>57</v>
      </c>
      <c r="C186" s="5" t="s">
        <v>13</v>
      </c>
      <c r="D186" s="5" t="s">
        <v>29</v>
      </c>
      <c r="E186" s="5">
        <v>984.93</v>
      </c>
      <c r="F186" s="5">
        <v>14</v>
      </c>
      <c r="G186" s="5">
        <v>0.2</v>
      </c>
      <c r="H186" s="6">
        <v>45733</v>
      </c>
      <c r="I186" s="5">
        <v>275.77999999999997</v>
      </c>
    </row>
    <row r="187" spans="1:9" x14ac:dyDescent="0.25">
      <c r="A187" s="5" t="s">
        <v>27</v>
      </c>
      <c r="B187" s="5" t="s">
        <v>57</v>
      </c>
      <c r="C187" s="5" t="s">
        <v>13</v>
      </c>
      <c r="D187" s="5" t="s">
        <v>17</v>
      </c>
      <c r="E187" s="5">
        <v>1493.49</v>
      </c>
      <c r="F187" s="5">
        <v>18</v>
      </c>
      <c r="G187" s="5">
        <v>0</v>
      </c>
      <c r="H187" s="6">
        <v>45734</v>
      </c>
      <c r="I187" s="5">
        <v>746.74</v>
      </c>
    </row>
    <row r="188" spans="1:9" x14ac:dyDescent="0.25">
      <c r="A188" s="5" t="s">
        <v>34</v>
      </c>
      <c r="B188" s="5" t="s">
        <v>55</v>
      </c>
      <c r="C188" s="5" t="s">
        <v>22</v>
      </c>
      <c r="D188" s="5" t="s">
        <v>17</v>
      </c>
      <c r="E188" s="5">
        <v>689.43</v>
      </c>
      <c r="F188" s="5">
        <v>9</v>
      </c>
      <c r="G188" s="5">
        <v>0.1</v>
      </c>
      <c r="H188" s="6">
        <v>45736</v>
      </c>
      <c r="I188" s="5">
        <v>310.24</v>
      </c>
    </row>
    <row r="189" spans="1:9" x14ac:dyDescent="0.25">
      <c r="A189" s="5" t="s">
        <v>42</v>
      </c>
      <c r="B189" s="5" t="s">
        <v>61</v>
      </c>
      <c r="C189" s="5" t="s">
        <v>22</v>
      </c>
      <c r="D189" s="5" t="s">
        <v>17</v>
      </c>
      <c r="E189" s="5">
        <v>682.24</v>
      </c>
      <c r="F189" s="5">
        <v>1</v>
      </c>
      <c r="G189" s="5">
        <v>0</v>
      </c>
      <c r="H189" s="6">
        <v>45738</v>
      </c>
      <c r="I189" s="5">
        <v>341.12</v>
      </c>
    </row>
    <row r="190" spans="1:9" x14ac:dyDescent="0.25">
      <c r="A190" s="5" t="s">
        <v>43</v>
      </c>
      <c r="B190" s="5" t="s">
        <v>28</v>
      </c>
      <c r="C190" s="5" t="s">
        <v>26</v>
      </c>
      <c r="D190" s="5" t="s">
        <v>23</v>
      </c>
      <c r="E190" s="5">
        <v>458.54</v>
      </c>
      <c r="F190" s="5">
        <v>15</v>
      </c>
      <c r="G190" s="5">
        <v>0.2</v>
      </c>
      <c r="H190" s="6">
        <v>45741</v>
      </c>
      <c r="I190" s="5">
        <v>91.71</v>
      </c>
    </row>
    <row r="191" spans="1:9" x14ac:dyDescent="0.25">
      <c r="A191" s="5" t="s">
        <v>34</v>
      </c>
      <c r="B191" s="5" t="s">
        <v>28</v>
      </c>
      <c r="C191" s="5" t="s">
        <v>22</v>
      </c>
      <c r="D191" s="5" t="s">
        <v>29</v>
      </c>
      <c r="E191" s="5">
        <v>1184.25</v>
      </c>
      <c r="F191" s="5">
        <v>11</v>
      </c>
      <c r="G191" s="5">
        <v>0.2</v>
      </c>
      <c r="H191" s="6">
        <v>45742</v>
      </c>
      <c r="I191" s="5">
        <v>331.59</v>
      </c>
    </row>
    <row r="192" spans="1:9" x14ac:dyDescent="0.25">
      <c r="A192" s="5" t="s">
        <v>27</v>
      </c>
      <c r="B192" s="5" t="s">
        <v>12</v>
      </c>
      <c r="C192" s="5" t="s">
        <v>22</v>
      </c>
      <c r="D192" s="5" t="s">
        <v>17</v>
      </c>
      <c r="E192" s="5">
        <v>762.14</v>
      </c>
      <c r="F192" s="5">
        <v>9</v>
      </c>
      <c r="G192" s="5">
        <v>0</v>
      </c>
      <c r="H192" s="6">
        <v>45743</v>
      </c>
      <c r="I192" s="5">
        <v>381.07</v>
      </c>
    </row>
    <row r="193" spans="1:9" x14ac:dyDescent="0.25">
      <c r="A193" s="5" t="s">
        <v>24</v>
      </c>
      <c r="B193" s="5" t="s">
        <v>55</v>
      </c>
      <c r="C193" s="5" t="s">
        <v>26</v>
      </c>
      <c r="D193" s="5" t="s">
        <v>14</v>
      </c>
      <c r="E193" s="5">
        <v>750.71</v>
      </c>
      <c r="F193" s="5">
        <v>10</v>
      </c>
      <c r="G193" s="5">
        <v>0.15</v>
      </c>
      <c r="H193" s="6">
        <v>45743</v>
      </c>
      <c r="I193" s="5">
        <v>255.24</v>
      </c>
    </row>
    <row r="194" spans="1:9" x14ac:dyDescent="0.25">
      <c r="A194" s="5" t="s">
        <v>77</v>
      </c>
      <c r="B194" s="5" t="s">
        <v>73</v>
      </c>
      <c r="C194" s="5" t="s">
        <v>36</v>
      </c>
      <c r="D194" s="5" t="s">
        <v>17</v>
      </c>
      <c r="E194" s="5">
        <v>1456.94</v>
      </c>
      <c r="F194" s="5">
        <v>14</v>
      </c>
      <c r="G194" s="5">
        <v>0.05</v>
      </c>
      <c r="H194" s="6">
        <v>45745</v>
      </c>
      <c r="I194" s="5">
        <v>692.05</v>
      </c>
    </row>
    <row r="195" spans="1:9" x14ac:dyDescent="0.25">
      <c r="A195" s="5" t="s">
        <v>46</v>
      </c>
      <c r="B195" s="5" t="s">
        <v>63</v>
      </c>
      <c r="C195" s="5" t="s">
        <v>20</v>
      </c>
      <c r="D195" s="5" t="s">
        <v>29</v>
      </c>
      <c r="E195" s="5">
        <v>1093.3800000000001</v>
      </c>
      <c r="F195" s="5">
        <v>17</v>
      </c>
      <c r="G195" s="5">
        <v>0.1</v>
      </c>
      <c r="H195" s="6">
        <v>45745</v>
      </c>
      <c r="I195" s="5">
        <v>344.41</v>
      </c>
    </row>
    <row r="196" spans="1:9" x14ac:dyDescent="0.25">
      <c r="A196" s="5" t="s">
        <v>39</v>
      </c>
      <c r="B196" s="5" t="s">
        <v>45</v>
      </c>
      <c r="C196" s="5" t="s">
        <v>13</v>
      </c>
      <c r="D196" s="5" t="s">
        <v>17</v>
      </c>
      <c r="E196" s="5">
        <v>934.27</v>
      </c>
      <c r="F196" s="5">
        <v>8</v>
      </c>
      <c r="G196" s="5">
        <v>0.15</v>
      </c>
      <c r="H196" s="6">
        <v>45746</v>
      </c>
      <c r="I196" s="5">
        <v>397.06</v>
      </c>
    </row>
    <row r="197" spans="1:9" x14ac:dyDescent="0.25">
      <c r="A197" s="5" t="s">
        <v>72</v>
      </c>
      <c r="B197" s="5" t="s">
        <v>38</v>
      </c>
      <c r="C197" s="5" t="s">
        <v>36</v>
      </c>
      <c r="D197" s="5" t="s">
        <v>17</v>
      </c>
      <c r="E197" s="5">
        <v>1465.35</v>
      </c>
      <c r="F197" s="5">
        <v>8</v>
      </c>
      <c r="G197" s="5">
        <v>0.2</v>
      </c>
      <c r="H197" s="6">
        <v>45746</v>
      </c>
      <c r="I197" s="5">
        <v>586.14</v>
      </c>
    </row>
    <row r="198" spans="1:9" x14ac:dyDescent="0.25">
      <c r="A198" s="5" t="s">
        <v>54</v>
      </c>
      <c r="B198" s="5" t="s">
        <v>16</v>
      </c>
      <c r="C198" s="5" t="s">
        <v>22</v>
      </c>
      <c r="D198" s="5" t="s">
        <v>41</v>
      </c>
      <c r="E198" s="5">
        <v>740.8</v>
      </c>
      <c r="F198" s="5">
        <v>3</v>
      </c>
      <c r="G198" s="5">
        <v>0</v>
      </c>
      <c r="H198" s="6">
        <v>45749</v>
      </c>
      <c r="I198" s="5">
        <v>333.36</v>
      </c>
    </row>
    <row r="199" spans="1:9" x14ac:dyDescent="0.25">
      <c r="A199" s="5" t="s">
        <v>60</v>
      </c>
      <c r="B199" s="5" t="s">
        <v>45</v>
      </c>
      <c r="C199" s="5" t="s">
        <v>13</v>
      </c>
      <c r="D199" s="5" t="s">
        <v>41</v>
      </c>
      <c r="E199" s="5">
        <v>545.44000000000005</v>
      </c>
      <c r="F199" s="5">
        <v>17</v>
      </c>
      <c r="G199" s="5">
        <v>0</v>
      </c>
      <c r="H199" s="6">
        <v>45752</v>
      </c>
      <c r="I199" s="5">
        <v>245.45</v>
      </c>
    </row>
    <row r="200" spans="1:9" x14ac:dyDescent="0.25">
      <c r="A200" s="5" t="s">
        <v>37</v>
      </c>
      <c r="B200" s="5" t="s">
        <v>38</v>
      </c>
      <c r="C200" s="5" t="s">
        <v>20</v>
      </c>
      <c r="D200" s="5" t="s">
        <v>14</v>
      </c>
      <c r="E200" s="5">
        <v>997.61</v>
      </c>
      <c r="F200" s="5">
        <v>8</v>
      </c>
      <c r="G200" s="5">
        <v>0.05</v>
      </c>
      <c r="H200" s="6">
        <v>45752</v>
      </c>
      <c r="I200" s="5">
        <v>379.09</v>
      </c>
    </row>
    <row r="201" spans="1:9" x14ac:dyDescent="0.25">
      <c r="A201" s="5" t="s">
        <v>62</v>
      </c>
      <c r="B201" s="5" t="s">
        <v>38</v>
      </c>
      <c r="C201" s="5" t="s">
        <v>22</v>
      </c>
      <c r="D201" s="5" t="s">
        <v>17</v>
      </c>
      <c r="E201" s="5">
        <v>928.32</v>
      </c>
      <c r="F201" s="5">
        <v>2</v>
      </c>
      <c r="G201" s="5">
        <v>0.05</v>
      </c>
      <c r="H201" s="6">
        <v>45754</v>
      </c>
      <c r="I201" s="5">
        <v>440.95</v>
      </c>
    </row>
  </sheetData>
  <pageMargins left="0.75" right="0.75" top="1" bottom="1"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
  <sheetViews>
    <sheetView workbookViewId="0">
      <selection activeCell="J8" sqref="J8"/>
    </sheetView>
  </sheetViews>
  <sheetFormatPr defaultRowHeight="15" x14ac:dyDescent="0.25"/>
  <cols>
    <col min="1" max="1" width="14.5703125" customWidth="1"/>
    <col min="2" max="2" width="18" customWidth="1"/>
    <col min="3" max="3" width="9.28515625" customWidth="1"/>
    <col min="4" max="4" width="18.85546875" customWidth="1"/>
    <col min="5" max="5" width="8" customWidth="1"/>
    <col min="6" max="7" width="10.85546875" customWidth="1"/>
    <col min="8" max="8" width="13.42578125" customWidth="1"/>
    <col min="9" max="9" width="8.140625" customWidth="1"/>
  </cols>
  <sheetData>
    <row r="1" spans="1:9" x14ac:dyDescent="0.25">
      <c r="A1" s="58" t="s">
        <v>78</v>
      </c>
      <c r="B1" s="58"/>
      <c r="C1" s="58"/>
      <c r="D1" s="58"/>
      <c r="E1" s="58"/>
      <c r="F1" s="58"/>
      <c r="G1" s="58"/>
      <c r="H1" s="58"/>
      <c r="I1" s="58"/>
    </row>
    <row r="4" spans="1:9" x14ac:dyDescent="0.25">
      <c r="A4" s="7" t="s">
        <v>2</v>
      </c>
      <c r="B4" s="7" t="s">
        <v>3</v>
      </c>
      <c r="C4" s="7" t="s">
        <v>4</v>
      </c>
      <c r="D4" s="7" t="s">
        <v>5</v>
      </c>
      <c r="E4" s="7" t="s">
        <v>6</v>
      </c>
      <c r="F4" s="7" t="s">
        <v>7</v>
      </c>
      <c r="G4" s="7" t="s">
        <v>8</v>
      </c>
      <c r="H4" s="7" t="s">
        <v>9</v>
      </c>
      <c r="I4" s="7" t="s">
        <v>10</v>
      </c>
    </row>
    <row r="5" spans="1:9" x14ac:dyDescent="0.25">
      <c r="A5" s="8" t="s">
        <v>60</v>
      </c>
      <c r="B5" s="8" t="s">
        <v>25</v>
      </c>
      <c r="C5" s="8" t="s">
        <v>13</v>
      </c>
      <c r="D5" s="8" t="s">
        <v>17</v>
      </c>
      <c r="E5" s="8">
        <v>1923.66</v>
      </c>
      <c r="F5" s="8">
        <v>9</v>
      </c>
      <c r="G5" s="8">
        <v>0.2</v>
      </c>
      <c r="H5" s="9">
        <v>45580</v>
      </c>
      <c r="I5" s="8">
        <v>769.46</v>
      </c>
    </row>
    <row r="6" spans="1:9" x14ac:dyDescent="0.25">
      <c r="A6" s="8" t="s">
        <v>60</v>
      </c>
      <c r="B6" s="8" t="s">
        <v>25</v>
      </c>
      <c r="C6" s="8" t="s">
        <v>26</v>
      </c>
      <c r="D6" s="8" t="s">
        <v>23</v>
      </c>
      <c r="E6" s="8">
        <v>1681.21</v>
      </c>
      <c r="F6" s="8">
        <v>5</v>
      </c>
      <c r="G6" s="8">
        <v>0.2</v>
      </c>
      <c r="H6" s="9">
        <v>45670</v>
      </c>
      <c r="I6" s="8">
        <v>336.24</v>
      </c>
    </row>
    <row r="7" spans="1:9" x14ac:dyDescent="0.25">
      <c r="A7" s="8" t="s">
        <v>72</v>
      </c>
      <c r="B7" s="8" t="s">
        <v>55</v>
      </c>
      <c r="C7" s="8" t="s">
        <v>26</v>
      </c>
      <c r="D7" s="8" t="s">
        <v>17</v>
      </c>
      <c r="E7" s="8">
        <v>1622.62</v>
      </c>
      <c r="F7" s="8">
        <v>12</v>
      </c>
      <c r="G7" s="8">
        <v>0.2</v>
      </c>
      <c r="H7" s="9">
        <v>45677</v>
      </c>
      <c r="I7" s="8">
        <v>649.04999999999995</v>
      </c>
    </row>
    <row r="8" spans="1:9" x14ac:dyDescent="0.25">
      <c r="A8" s="8" t="s">
        <v>67</v>
      </c>
      <c r="B8" s="8" t="s">
        <v>49</v>
      </c>
      <c r="C8" s="8" t="s">
        <v>36</v>
      </c>
      <c r="D8" s="8" t="s">
        <v>41</v>
      </c>
      <c r="E8" s="8">
        <v>1618.22</v>
      </c>
      <c r="F8" s="8">
        <v>12</v>
      </c>
      <c r="G8" s="8">
        <v>0.2</v>
      </c>
      <c r="H8" s="9">
        <v>45712</v>
      </c>
      <c r="I8" s="8">
        <v>582.55999999999995</v>
      </c>
    </row>
    <row r="9" spans="1:9" x14ac:dyDescent="0.25">
      <c r="A9" s="8" t="s">
        <v>74</v>
      </c>
      <c r="B9" s="8" t="s">
        <v>33</v>
      </c>
      <c r="C9" s="8" t="s">
        <v>26</v>
      </c>
      <c r="D9" s="8" t="s">
        <v>17</v>
      </c>
      <c r="E9" s="8">
        <v>1589.42</v>
      </c>
      <c r="F9" s="8">
        <v>6</v>
      </c>
      <c r="G9" s="8">
        <v>0.15</v>
      </c>
      <c r="H9" s="9">
        <v>45651</v>
      </c>
      <c r="I9" s="8">
        <v>675.5</v>
      </c>
    </row>
    <row r="10" spans="1:9" x14ac:dyDescent="0.25">
      <c r="A10" s="8" t="s">
        <v>39</v>
      </c>
      <c r="B10" s="8" t="s">
        <v>40</v>
      </c>
      <c r="C10" s="8" t="s">
        <v>13</v>
      </c>
      <c r="D10" s="8" t="s">
        <v>41</v>
      </c>
      <c r="E10" s="8">
        <v>1572.82</v>
      </c>
      <c r="F10" s="8">
        <v>6</v>
      </c>
      <c r="G10" s="8">
        <v>0.05</v>
      </c>
      <c r="H10" s="9">
        <v>45402</v>
      </c>
      <c r="I10" s="8">
        <v>672.38</v>
      </c>
    </row>
    <row r="11" spans="1:9" x14ac:dyDescent="0.25">
      <c r="A11" s="8" t="s">
        <v>72</v>
      </c>
      <c r="B11" s="8" t="s">
        <v>40</v>
      </c>
      <c r="C11" s="8" t="s">
        <v>13</v>
      </c>
      <c r="D11" s="8" t="s">
        <v>23</v>
      </c>
      <c r="E11" s="8">
        <v>1526.6</v>
      </c>
      <c r="F11" s="8">
        <v>13</v>
      </c>
      <c r="G11" s="8">
        <v>0.2</v>
      </c>
      <c r="H11" s="9">
        <v>45512</v>
      </c>
      <c r="I11" s="8">
        <v>305.32</v>
      </c>
    </row>
    <row r="12" spans="1:9" x14ac:dyDescent="0.25">
      <c r="A12" s="8" t="s">
        <v>48</v>
      </c>
      <c r="B12" s="8" t="s">
        <v>49</v>
      </c>
      <c r="C12" s="8" t="s">
        <v>13</v>
      </c>
      <c r="D12" s="8" t="s">
        <v>14</v>
      </c>
      <c r="E12" s="8">
        <v>1506.14</v>
      </c>
      <c r="F12" s="8">
        <v>13</v>
      </c>
      <c r="G12" s="8">
        <v>0.2</v>
      </c>
      <c r="H12" s="9">
        <v>45412</v>
      </c>
      <c r="I12" s="8">
        <v>481.96</v>
      </c>
    </row>
    <row r="13" spans="1:9" x14ac:dyDescent="0.25">
      <c r="A13" s="8" t="s">
        <v>21</v>
      </c>
      <c r="B13" s="8" t="s">
        <v>45</v>
      </c>
      <c r="C13" s="8" t="s">
        <v>22</v>
      </c>
      <c r="D13" s="8" t="s">
        <v>23</v>
      </c>
      <c r="E13" s="8">
        <v>1502.93</v>
      </c>
      <c r="F13" s="8">
        <v>14</v>
      </c>
      <c r="G13" s="8">
        <v>0.2</v>
      </c>
      <c r="H13" s="9">
        <v>45410</v>
      </c>
      <c r="I13" s="8">
        <v>300.58999999999997</v>
      </c>
    </row>
    <row r="14" spans="1:9" x14ac:dyDescent="0.25">
      <c r="A14" s="8" t="s">
        <v>27</v>
      </c>
      <c r="B14" s="8" t="s">
        <v>57</v>
      </c>
      <c r="C14" s="8" t="s">
        <v>13</v>
      </c>
      <c r="D14" s="8" t="s">
        <v>17</v>
      </c>
      <c r="E14" s="8">
        <v>1493.49</v>
      </c>
      <c r="F14" s="8">
        <v>18</v>
      </c>
      <c r="G14" s="8">
        <v>0</v>
      </c>
      <c r="H14" s="9">
        <v>45734</v>
      </c>
      <c r="I14" s="8">
        <v>746.74</v>
      </c>
    </row>
    <row r="15" spans="1:9" hidden="1" x14ac:dyDescent="0.25">
      <c r="A15" s="5" t="s">
        <v>76</v>
      </c>
      <c r="B15" s="5" t="s">
        <v>31</v>
      </c>
      <c r="C15" s="5" t="s">
        <v>36</v>
      </c>
      <c r="D15" s="5" t="s">
        <v>23</v>
      </c>
      <c r="E15" s="5">
        <v>1488.58</v>
      </c>
      <c r="F15" s="5">
        <v>10</v>
      </c>
      <c r="G15" s="5">
        <v>0.15</v>
      </c>
      <c r="H15" s="6">
        <v>45640</v>
      </c>
      <c r="I15" s="5">
        <v>316.32</v>
      </c>
    </row>
    <row r="16" spans="1:9" hidden="1" x14ac:dyDescent="0.25">
      <c r="A16" s="5" t="s">
        <v>72</v>
      </c>
      <c r="B16" s="5" t="s">
        <v>38</v>
      </c>
      <c r="C16" s="5" t="s">
        <v>36</v>
      </c>
      <c r="D16" s="5" t="s">
        <v>17</v>
      </c>
      <c r="E16" s="5">
        <v>1465.35</v>
      </c>
      <c r="F16" s="5">
        <v>8</v>
      </c>
      <c r="G16" s="5">
        <v>0.2</v>
      </c>
      <c r="H16" s="6">
        <v>45746</v>
      </c>
      <c r="I16" s="5">
        <v>586.14</v>
      </c>
    </row>
    <row r="17" spans="1:9" hidden="1" x14ac:dyDescent="0.25">
      <c r="A17" s="5" t="s">
        <v>77</v>
      </c>
      <c r="B17" s="5" t="s">
        <v>73</v>
      </c>
      <c r="C17" s="5" t="s">
        <v>36</v>
      </c>
      <c r="D17" s="5" t="s">
        <v>17</v>
      </c>
      <c r="E17" s="5">
        <v>1456.94</v>
      </c>
      <c r="F17" s="5">
        <v>14</v>
      </c>
      <c r="G17" s="5">
        <v>0.05</v>
      </c>
      <c r="H17" s="6">
        <v>45745</v>
      </c>
      <c r="I17" s="5">
        <v>692.05</v>
      </c>
    </row>
    <row r="18" spans="1:9" hidden="1" x14ac:dyDescent="0.25">
      <c r="A18" s="5" t="s">
        <v>56</v>
      </c>
      <c r="B18" s="5" t="s">
        <v>57</v>
      </c>
      <c r="C18" s="5" t="s">
        <v>26</v>
      </c>
      <c r="D18" s="5" t="s">
        <v>23</v>
      </c>
      <c r="E18" s="5">
        <v>1450.71</v>
      </c>
      <c r="F18" s="5">
        <v>5</v>
      </c>
      <c r="G18" s="5">
        <v>0.1</v>
      </c>
      <c r="H18" s="6">
        <v>45427</v>
      </c>
      <c r="I18" s="5">
        <v>326.41000000000003</v>
      </c>
    </row>
    <row r="19" spans="1:9" hidden="1" x14ac:dyDescent="0.25">
      <c r="A19" s="5" t="s">
        <v>74</v>
      </c>
      <c r="B19" s="5" t="s">
        <v>66</v>
      </c>
      <c r="C19" s="5" t="s">
        <v>13</v>
      </c>
      <c r="D19" s="5" t="s">
        <v>41</v>
      </c>
      <c r="E19" s="5">
        <v>1443.98</v>
      </c>
      <c r="F19" s="5">
        <v>19</v>
      </c>
      <c r="G19" s="5">
        <v>0</v>
      </c>
      <c r="H19" s="6">
        <v>45547</v>
      </c>
      <c r="I19" s="5">
        <v>649.79</v>
      </c>
    </row>
    <row r="20" spans="1:9" hidden="1" x14ac:dyDescent="0.25">
      <c r="A20" s="5" t="s">
        <v>30</v>
      </c>
      <c r="B20" s="5" t="s">
        <v>28</v>
      </c>
      <c r="C20" s="5" t="s">
        <v>36</v>
      </c>
      <c r="D20" s="5" t="s">
        <v>29</v>
      </c>
      <c r="E20" s="5">
        <v>1432.47</v>
      </c>
      <c r="F20" s="5">
        <v>16</v>
      </c>
      <c r="G20" s="5">
        <v>0.15</v>
      </c>
      <c r="H20" s="6">
        <v>45640</v>
      </c>
      <c r="I20" s="5">
        <v>426.16</v>
      </c>
    </row>
    <row r="21" spans="1:9" hidden="1" x14ac:dyDescent="0.25">
      <c r="A21" s="5" t="s">
        <v>67</v>
      </c>
      <c r="B21" s="5" t="s">
        <v>52</v>
      </c>
      <c r="C21" s="5" t="s">
        <v>20</v>
      </c>
      <c r="D21" s="5" t="s">
        <v>23</v>
      </c>
      <c r="E21" s="5">
        <v>1410.59</v>
      </c>
      <c r="F21" s="5">
        <v>15</v>
      </c>
      <c r="G21" s="5">
        <v>0</v>
      </c>
      <c r="H21" s="6">
        <v>45615</v>
      </c>
      <c r="I21" s="5">
        <v>352.65</v>
      </c>
    </row>
    <row r="22" spans="1:9" hidden="1" x14ac:dyDescent="0.25">
      <c r="A22" s="5" t="s">
        <v>54</v>
      </c>
      <c r="B22" s="5" t="s">
        <v>50</v>
      </c>
      <c r="C22" s="5" t="s">
        <v>36</v>
      </c>
      <c r="D22" s="5" t="s">
        <v>29</v>
      </c>
      <c r="E22" s="5">
        <v>1410.06</v>
      </c>
      <c r="F22" s="5">
        <v>11</v>
      </c>
      <c r="G22" s="5">
        <v>0.05</v>
      </c>
      <c r="H22" s="6">
        <v>45434</v>
      </c>
      <c r="I22" s="5">
        <v>468.84</v>
      </c>
    </row>
    <row r="23" spans="1:9" hidden="1" x14ac:dyDescent="0.25">
      <c r="A23" s="5" t="s">
        <v>59</v>
      </c>
      <c r="B23" s="5" t="s">
        <v>33</v>
      </c>
      <c r="C23" s="5" t="s">
        <v>20</v>
      </c>
      <c r="D23" s="5" t="s">
        <v>14</v>
      </c>
      <c r="E23" s="5">
        <v>1383.3</v>
      </c>
      <c r="F23" s="5">
        <v>8</v>
      </c>
      <c r="G23" s="5">
        <v>0.1</v>
      </c>
      <c r="H23" s="6">
        <v>45478</v>
      </c>
      <c r="I23" s="5">
        <v>497.99</v>
      </c>
    </row>
    <row r="24" spans="1:9" hidden="1" x14ac:dyDescent="0.25">
      <c r="A24" s="5" t="s">
        <v>70</v>
      </c>
      <c r="B24" s="5" t="s">
        <v>57</v>
      </c>
      <c r="C24" s="5" t="s">
        <v>13</v>
      </c>
      <c r="D24" s="5" t="s">
        <v>29</v>
      </c>
      <c r="E24" s="5">
        <v>1371.34</v>
      </c>
      <c r="F24" s="5">
        <v>5</v>
      </c>
      <c r="G24" s="5">
        <v>0.05</v>
      </c>
      <c r="H24" s="6">
        <v>45488</v>
      </c>
      <c r="I24" s="5">
        <v>455.97</v>
      </c>
    </row>
    <row r="25" spans="1:9" hidden="1" x14ac:dyDescent="0.25">
      <c r="A25" s="5" t="s">
        <v>15</v>
      </c>
      <c r="B25" s="5" t="s">
        <v>61</v>
      </c>
      <c r="C25" s="5" t="s">
        <v>13</v>
      </c>
      <c r="D25" s="5" t="s">
        <v>17</v>
      </c>
      <c r="E25" s="5">
        <v>1360.36</v>
      </c>
      <c r="F25" s="5">
        <v>17</v>
      </c>
      <c r="G25" s="5">
        <v>0</v>
      </c>
      <c r="H25" s="6">
        <v>45473</v>
      </c>
      <c r="I25" s="5">
        <v>680.18</v>
      </c>
    </row>
    <row r="26" spans="1:9" hidden="1" x14ac:dyDescent="0.25">
      <c r="A26" s="5" t="s">
        <v>51</v>
      </c>
      <c r="B26" s="5" t="s">
        <v>25</v>
      </c>
      <c r="C26" s="5" t="s">
        <v>13</v>
      </c>
      <c r="D26" s="5" t="s">
        <v>14</v>
      </c>
      <c r="E26" s="5">
        <v>1353.79</v>
      </c>
      <c r="F26" s="5">
        <v>14</v>
      </c>
      <c r="G26" s="5">
        <v>0.1</v>
      </c>
      <c r="H26" s="6">
        <v>45656</v>
      </c>
      <c r="I26" s="5">
        <v>487.36</v>
      </c>
    </row>
    <row r="27" spans="1:9" hidden="1" x14ac:dyDescent="0.25">
      <c r="A27" s="5" t="s">
        <v>34</v>
      </c>
      <c r="B27" s="5" t="s">
        <v>63</v>
      </c>
      <c r="C27" s="5" t="s">
        <v>22</v>
      </c>
      <c r="D27" s="5" t="s">
        <v>29</v>
      </c>
      <c r="E27" s="5">
        <v>1350.33</v>
      </c>
      <c r="F27" s="5">
        <v>10</v>
      </c>
      <c r="G27" s="5">
        <v>0</v>
      </c>
      <c r="H27" s="6">
        <v>45615</v>
      </c>
      <c r="I27" s="5">
        <v>472.62</v>
      </c>
    </row>
    <row r="28" spans="1:9" hidden="1" x14ac:dyDescent="0.25">
      <c r="A28" s="5" t="s">
        <v>39</v>
      </c>
      <c r="B28" s="5" t="s">
        <v>38</v>
      </c>
      <c r="C28" s="5" t="s">
        <v>36</v>
      </c>
      <c r="D28" s="5" t="s">
        <v>14</v>
      </c>
      <c r="E28" s="5">
        <v>1343.13</v>
      </c>
      <c r="F28" s="5">
        <v>14</v>
      </c>
      <c r="G28" s="5">
        <v>0.15</v>
      </c>
      <c r="H28" s="6">
        <v>45404</v>
      </c>
      <c r="I28" s="5">
        <v>456.66</v>
      </c>
    </row>
    <row r="29" spans="1:9" hidden="1" x14ac:dyDescent="0.25">
      <c r="A29" s="5" t="s">
        <v>69</v>
      </c>
      <c r="B29" s="5" t="s">
        <v>12</v>
      </c>
      <c r="C29" s="5" t="s">
        <v>22</v>
      </c>
      <c r="D29" s="5" t="s">
        <v>23</v>
      </c>
      <c r="E29" s="5">
        <v>1335.87</v>
      </c>
      <c r="F29" s="5">
        <v>17</v>
      </c>
      <c r="G29" s="5">
        <v>0</v>
      </c>
      <c r="H29" s="6">
        <v>45544</v>
      </c>
      <c r="I29" s="5">
        <v>333.97</v>
      </c>
    </row>
    <row r="30" spans="1:9" hidden="1" x14ac:dyDescent="0.25">
      <c r="A30" s="5" t="s">
        <v>30</v>
      </c>
      <c r="B30" s="5" t="s">
        <v>31</v>
      </c>
      <c r="C30" s="5" t="s">
        <v>13</v>
      </c>
      <c r="D30" s="5" t="s">
        <v>23</v>
      </c>
      <c r="E30" s="5">
        <v>1317.53</v>
      </c>
      <c r="F30" s="5">
        <v>12</v>
      </c>
      <c r="G30" s="5">
        <v>0.05</v>
      </c>
      <c r="H30" s="6">
        <v>45398</v>
      </c>
      <c r="I30" s="5">
        <v>312.91000000000003</v>
      </c>
    </row>
    <row r="31" spans="1:9" hidden="1" x14ac:dyDescent="0.25">
      <c r="A31" s="5" t="s">
        <v>74</v>
      </c>
      <c r="B31" s="5" t="s">
        <v>12</v>
      </c>
      <c r="C31" s="5" t="s">
        <v>20</v>
      </c>
      <c r="D31" s="5" t="s">
        <v>41</v>
      </c>
      <c r="E31" s="5">
        <v>1311.26</v>
      </c>
      <c r="F31" s="5">
        <v>6</v>
      </c>
      <c r="G31" s="5">
        <v>0.1</v>
      </c>
      <c r="H31" s="6">
        <v>45698</v>
      </c>
      <c r="I31" s="5">
        <v>531.05999999999995</v>
      </c>
    </row>
    <row r="32" spans="1:9" hidden="1" x14ac:dyDescent="0.25">
      <c r="A32" s="5" t="s">
        <v>11</v>
      </c>
      <c r="B32" s="5" t="s">
        <v>35</v>
      </c>
      <c r="C32" s="5" t="s">
        <v>36</v>
      </c>
      <c r="D32" s="5" t="s">
        <v>17</v>
      </c>
      <c r="E32" s="5">
        <v>1301.8900000000001</v>
      </c>
      <c r="F32" s="5">
        <v>7</v>
      </c>
      <c r="G32" s="5">
        <v>0.15</v>
      </c>
      <c r="H32" s="6">
        <v>45581</v>
      </c>
      <c r="I32" s="5">
        <v>553.29999999999995</v>
      </c>
    </row>
    <row r="33" spans="1:9" hidden="1" x14ac:dyDescent="0.25">
      <c r="A33" s="5" t="s">
        <v>24</v>
      </c>
      <c r="B33" s="5" t="s">
        <v>33</v>
      </c>
      <c r="C33" s="5" t="s">
        <v>20</v>
      </c>
      <c r="D33" s="5" t="s">
        <v>17</v>
      </c>
      <c r="E33" s="5">
        <v>1291.47</v>
      </c>
      <c r="F33" s="5">
        <v>18</v>
      </c>
      <c r="G33" s="5">
        <v>0.1</v>
      </c>
      <c r="H33" s="6">
        <v>45526</v>
      </c>
      <c r="I33" s="5">
        <v>581.16</v>
      </c>
    </row>
    <row r="34" spans="1:9" hidden="1" x14ac:dyDescent="0.25">
      <c r="A34" s="5" t="s">
        <v>56</v>
      </c>
      <c r="B34" s="5" t="s">
        <v>49</v>
      </c>
      <c r="C34" s="5" t="s">
        <v>20</v>
      </c>
      <c r="D34" s="5" t="s">
        <v>29</v>
      </c>
      <c r="E34" s="5">
        <v>1286.54</v>
      </c>
      <c r="F34" s="5">
        <v>8</v>
      </c>
      <c r="G34" s="5">
        <v>0</v>
      </c>
      <c r="H34" s="6">
        <v>45575</v>
      </c>
      <c r="I34" s="5">
        <v>450.29</v>
      </c>
    </row>
    <row r="35" spans="1:9" hidden="1" x14ac:dyDescent="0.25">
      <c r="A35" s="5" t="s">
        <v>74</v>
      </c>
      <c r="B35" s="5" t="s">
        <v>19</v>
      </c>
      <c r="C35" s="5" t="s">
        <v>36</v>
      </c>
      <c r="D35" s="5" t="s">
        <v>17</v>
      </c>
      <c r="E35" s="5">
        <v>1277.8499999999999</v>
      </c>
      <c r="F35" s="5">
        <v>18</v>
      </c>
      <c r="G35" s="5">
        <v>0.2</v>
      </c>
      <c r="H35" s="6">
        <v>45613</v>
      </c>
      <c r="I35" s="5">
        <v>511.14</v>
      </c>
    </row>
    <row r="36" spans="1:9" hidden="1" x14ac:dyDescent="0.25">
      <c r="A36" s="5" t="s">
        <v>51</v>
      </c>
      <c r="B36" s="5" t="s">
        <v>52</v>
      </c>
      <c r="C36" s="5" t="s">
        <v>22</v>
      </c>
      <c r="D36" s="5" t="s">
        <v>14</v>
      </c>
      <c r="E36" s="5">
        <v>1264.49</v>
      </c>
      <c r="F36" s="5">
        <v>16</v>
      </c>
      <c r="G36" s="5">
        <v>0.05</v>
      </c>
      <c r="H36" s="6">
        <v>45549</v>
      </c>
      <c r="I36" s="5">
        <v>480.51</v>
      </c>
    </row>
    <row r="37" spans="1:9" hidden="1" x14ac:dyDescent="0.25">
      <c r="A37" s="5" t="s">
        <v>21</v>
      </c>
      <c r="B37" s="5" t="s">
        <v>55</v>
      </c>
      <c r="C37" s="5" t="s">
        <v>36</v>
      </c>
      <c r="D37" s="5" t="s">
        <v>29</v>
      </c>
      <c r="E37" s="5">
        <v>1261.3399999999999</v>
      </c>
      <c r="F37" s="5">
        <v>3</v>
      </c>
      <c r="G37" s="5">
        <v>0</v>
      </c>
      <c r="H37" s="6">
        <v>45519</v>
      </c>
      <c r="I37" s="5">
        <v>441.47</v>
      </c>
    </row>
    <row r="38" spans="1:9" hidden="1" x14ac:dyDescent="0.25">
      <c r="A38" s="5" t="s">
        <v>46</v>
      </c>
      <c r="B38" s="5" t="s">
        <v>33</v>
      </c>
      <c r="C38" s="5" t="s">
        <v>36</v>
      </c>
      <c r="D38" s="5" t="s">
        <v>41</v>
      </c>
      <c r="E38" s="5">
        <v>1250.71</v>
      </c>
      <c r="F38" s="5">
        <v>7</v>
      </c>
      <c r="G38" s="5">
        <v>0</v>
      </c>
      <c r="H38" s="6">
        <v>45674</v>
      </c>
      <c r="I38" s="5">
        <v>562.82000000000005</v>
      </c>
    </row>
    <row r="39" spans="1:9" hidden="1" x14ac:dyDescent="0.25">
      <c r="A39" s="5" t="s">
        <v>75</v>
      </c>
      <c r="B39" s="5" t="s">
        <v>31</v>
      </c>
      <c r="C39" s="5" t="s">
        <v>36</v>
      </c>
      <c r="D39" s="5" t="s">
        <v>14</v>
      </c>
      <c r="E39" s="5">
        <v>1249.0999999999999</v>
      </c>
      <c r="F39" s="5">
        <v>4</v>
      </c>
      <c r="G39" s="5">
        <v>0.05</v>
      </c>
      <c r="H39" s="6">
        <v>45597</v>
      </c>
      <c r="I39" s="5">
        <v>474.66</v>
      </c>
    </row>
    <row r="40" spans="1:9" hidden="1" x14ac:dyDescent="0.25">
      <c r="A40" s="5" t="s">
        <v>69</v>
      </c>
      <c r="B40" s="5" t="s">
        <v>40</v>
      </c>
      <c r="C40" s="5" t="s">
        <v>26</v>
      </c>
      <c r="D40" s="5" t="s">
        <v>14</v>
      </c>
      <c r="E40" s="5">
        <v>1248.82</v>
      </c>
      <c r="F40" s="5">
        <v>2</v>
      </c>
      <c r="G40" s="5">
        <v>0.1</v>
      </c>
      <c r="H40" s="6">
        <v>45473</v>
      </c>
      <c r="I40" s="5">
        <v>449.58</v>
      </c>
    </row>
    <row r="41" spans="1:9" hidden="1" x14ac:dyDescent="0.25">
      <c r="A41" s="5" t="s">
        <v>32</v>
      </c>
      <c r="B41" s="5" t="s">
        <v>68</v>
      </c>
      <c r="C41" s="5" t="s">
        <v>20</v>
      </c>
      <c r="D41" s="5" t="s">
        <v>14</v>
      </c>
      <c r="E41" s="5">
        <v>1231.26</v>
      </c>
      <c r="F41" s="5">
        <v>9</v>
      </c>
      <c r="G41" s="5">
        <v>0</v>
      </c>
      <c r="H41" s="6">
        <v>45646</v>
      </c>
      <c r="I41" s="5">
        <v>492.5</v>
      </c>
    </row>
    <row r="42" spans="1:9" hidden="1" x14ac:dyDescent="0.25">
      <c r="A42" s="5" t="s">
        <v>32</v>
      </c>
      <c r="B42" s="5" t="s">
        <v>63</v>
      </c>
      <c r="C42" s="5" t="s">
        <v>26</v>
      </c>
      <c r="D42" s="5" t="s">
        <v>29</v>
      </c>
      <c r="E42" s="5">
        <v>1227.25</v>
      </c>
      <c r="F42" s="5">
        <v>12</v>
      </c>
      <c r="G42" s="5">
        <v>0.15</v>
      </c>
      <c r="H42" s="6">
        <v>45448</v>
      </c>
      <c r="I42" s="5">
        <v>365.11</v>
      </c>
    </row>
    <row r="43" spans="1:9" hidden="1" x14ac:dyDescent="0.25">
      <c r="A43" s="5" t="s">
        <v>60</v>
      </c>
      <c r="B43" s="5" t="s">
        <v>25</v>
      </c>
      <c r="C43" s="5" t="s">
        <v>22</v>
      </c>
      <c r="D43" s="5" t="s">
        <v>17</v>
      </c>
      <c r="E43" s="5">
        <v>1226.6199999999999</v>
      </c>
      <c r="F43" s="5">
        <v>7</v>
      </c>
      <c r="G43" s="5">
        <v>0.1</v>
      </c>
      <c r="H43" s="6">
        <v>45463</v>
      </c>
      <c r="I43" s="5">
        <v>551.98</v>
      </c>
    </row>
    <row r="44" spans="1:9" hidden="1" x14ac:dyDescent="0.25">
      <c r="A44" s="5" t="s">
        <v>56</v>
      </c>
      <c r="B44" s="5" t="s">
        <v>58</v>
      </c>
      <c r="C44" s="5" t="s">
        <v>36</v>
      </c>
      <c r="D44" s="5" t="s">
        <v>41</v>
      </c>
      <c r="E44" s="5">
        <v>1225.42</v>
      </c>
      <c r="F44" s="5">
        <v>8</v>
      </c>
      <c r="G44" s="5">
        <v>0.15</v>
      </c>
      <c r="H44" s="6">
        <v>45449</v>
      </c>
      <c r="I44" s="5">
        <v>468.72</v>
      </c>
    </row>
    <row r="45" spans="1:9" hidden="1" x14ac:dyDescent="0.25">
      <c r="A45" s="5" t="s">
        <v>15</v>
      </c>
      <c r="B45" s="5" t="s">
        <v>31</v>
      </c>
      <c r="C45" s="5" t="s">
        <v>13</v>
      </c>
      <c r="D45" s="5" t="s">
        <v>23</v>
      </c>
      <c r="E45" s="5">
        <v>1215.26</v>
      </c>
      <c r="F45" s="5">
        <v>5</v>
      </c>
      <c r="G45" s="5">
        <v>0.15</v>
      </c>
      <c r="H45" s="6">
        <v>45513</v>
      </c>
      <c r="I45" s="5">
        <v>258.24</v>
      </c>
    </row>
    <row r="46" spans="1:9" hidden="1" x14ac:dyDescent="0.25">
      <c r="A46" s="5" t="s">
        <v>65</v>
      </c>
      <c r="B46" s="5" t="s">
        <v>63</v>
      </c>
      <c r="C46" s="5" t="s">
        <v>20</v>
      </c>
      <c r="D46" s="5" t="s">
        <v>14</v>
      </c>
      <c r="E46" s="5">
        <v>1213.48</v>
      </c>
      <c r="F46" s="5">
        <v>5</v>
      </c>
      <c r="G46" s="5">
        <v>0.05</v>
      </c>
      <c r="H46" s="6">
        <v>45616</v>
      </c>
      <c r="I46" s="5">
        <v>461.12</v>
      </c>
    </row>
    <row r="47" spans="1:9" hidden="1" x14ac:dyDescent="0.25">
      <c r="A47" s="5" t="s">
        <v>59</v>
      </c>
      <c r="B47" s="5" t="s">
        <v>25</v>
      </c>
      <c r="C47" s="5" t="s">
        <v>26</v>
      </c>
      <c r="D47" s="5" t="s">
        <v>17</v>
      </c>
      <c r="E47" s="5">
        <v>1205.82</v>
      </c>
      <c r="F47" s="5">
        <v>11</v>
      </c>
      <c r="G47" s="5">
        <v>0.1</v>
      </c>
      <c r="H47" s="6">
        <v>45559</v>
      </c>
      <c r="I47" s="5">
        <v>542.62</v>
      </c>
    </row>
    <row r="48" spans="1:9" hidden="1" x14ac:dyDescent="0.25">
      <c r="A48" s="5" t="s">
        <v>60</v>
      </c>
      <c r="B48" s="5" t="s">
        <v>55</v>
      </c>
      <c r="C48" s="5" t="s">
        <v>26</v>
      </c>
      <c r="D48" s="5" t="s">
        <v>41</v>
      </c>
      <c r="E48" s="5">
        <v>1200.9000000000001</v>
      </c>
      <c r="F48" s="5">
        <v>14</v>
      </c>
      <c r="G48" s="5">
        <v>0.05</v>
      </c>
      <c r="H48" s="6">
        <v>45429</v>
      </c>
      <c r="I48" s="5">
        <v>513.38</v>
      </c>
    </row>
    <row r="49" spans="1:9" hidden="1" x14ac:dyDescent="0.25">
      <c r="A49" s="5" t="s">
        <v>48</v>
      </c>
      <c r="B49" s="5" t="s">
        <v>73</v>
      </c>
      <c r="C49" s="5" t="s">
        <v>13</v>
      </c>
      <c r="D49" s="5" t="s">
        <v>29</v>
      </c>
      <c r="E49" s="5">
        <v>1193.6099999999999</v>
      </c>
      <c r="F49" s="5">
        <v>1</v>
      </c>
      <c r="G49" s="5">
        <v>0.15</v>
      </c>
      <c r="H49" s="6">
        <v>45584</v>
      </c>
      <c r="I49" s="5">
        <v>355.1</v>
      </c>
    </row>
    <row r="50" spans="1:9" hidden="1" x14ac:dyDescent="0.25">
      <c r="A50" s="5" t="s">
        <v>27</v>
      </c>
      <c r="B50" s="5" t="s">
        <v>28</v>
      </c>
      <c r="C50" s="5" t="s">
        <v>36</v>
      </c>
      <c r="D50" s="5" t="s">
        <v>14</v>
      </c>
      <c r="E50" s="5">
        <v>1191.58</v>
      </c>
      <c r="F50" s="5">
        <v>14</v>
      </c>
      <c r="G50" s="5">
        <v>0.05</v>
      </c>
      <c r="H50" s="6">
        <v>45406</v>
      </c>
      <c r="I50" s="5">
        <v>452.8</v>
      </c>
    </row>
    <row r="51" spans="1:9" hidden="1" x14ac:dyDescent="0.25">
      <c r="A51" s="5" t="s">
        <v>34</v>
      </c>
      <c r="B51" s="5" t="s">
        <v>33</v>
      </c>
      <c r="C51" s="5" t="s">
        <v>26</v>
      </c>
      <c r="D51" s="5" t="s">
        <v>14</v>
      </c>
      <c r="E51" s="5">
        <v>1189.83</v>
      </c>
      <c r="F51" s="5">
        <v>2</v>
      </c>
      <c r="G51" s="5">
        <v>0.2</v>
      </c>
      <c r="H51" s="6">
        <v>45709</v>
      </c>
      <c r="I51" s="5">
        <v>380.75</v>
      </c>
    </row>
    <row r="52" spans="1:9" hidden="1" x14ac:dyDescent="0.25">
      <c r="A52" s="5" t="s">
        <v>59</v>
      </c>
      <c r="B52" s="5" t="s">
        <v>28</v>
      </c>
      <c r="C52" s="5" t="s">
        <v>20</v>
      </c>
      <c r="D52" s="5" t="s">
        <v>29</v>
      </c>
      <c r="E52" s="5">
        <v>1186.8499999999999</v>
      </c>
      <c r="F52" s="5">
        <v>19</v>
      </c>
      <c r="G52" s="5">
        <v>0.2</v>
      </c>
      <c r="H52" s="6">
        <v>45451</v>
      </c>
      <c r="I52" s="5">
        <v>332.32</v>
      </c>
    </row>
    <row r="53" spans="1:9" hidden="1" x14ac:dyDescent="0.25">
      <c r="A53" s="5" t="s">
        <v>34</v>
      </c>
      <c r="B53" s="5" t="s">
        <v>28</v>
      </c>
      <c r="C53" s="5" t="s">
        <v>22</v>
      </c>
      <c r="D53" s="5" t="s">
        <v>29</v>
      </c>
      <c r="E53" s="5">
        <v>1184.25</v>
      </c>
      <c r="F53" s="5">
        <v>11</v>
      </c>
      <c r="G53" s="5">
        <v>0.2</v>
      </c>
      <c r="H53" s="6">
        <v>45742</v>
      </c>
      <c r="I53" s="5">
        <v>331.59</v>
      </c>
    </row>
    <row r="54" spans="1:9" hidden="1" x14ac:dyDescent="0.25">
      <c r="A54" s="5" t="s">
        <v>37</v>
      </c>
      <c r="B54" s="5" t="s">
        <v>52</v>
      </c>
      <c r="C54" s="5" t="s">
        <v>22</v>
      </c>
      <c r="D54" s="5" t="s">
        <v>23</v>
      </c>
      <c r="E54" s="5">
        <v>1173.1199999999999</v>
      </c>
      <c r="F54" s="5">
        <v>18</v>
      </c>
      <c r="G54" s="5">
        <v>0</v>
      </c>
      <c r="H54" s="6">
        <v>45418</v>
      </c>
      <c r="I54" s="5">
        <v>293.27999999999997</v>
      </c>
    </row>
    <row r="55" spans="1:9" hidden="1" x14ac:dyDescent="0.25">
      <c r="A55" s="5" t="s">
        <v>43</v>
      </c>
      <c r="B55" s="5" t="s">
        <v>63</v>
      </c>
      <c r="C55" s="5" t="s">
        <v>13</v>
      </c>
      <c r="D55" s="5" t="s">
        <v>29</v>
      </c>
      <c r="E55" s="5">
        <v>1172.97</v>
      </c>
      <c r="F55" s="5">
        <v>7</v>
      </c>
      <c r="G55" s="5">
        <v>0.15</v>
      </c>
      <c r="H55" s="6">
        <v>45559</v>
      </c>
      <c r="I55" s="5">
        <v>348.96</v>
      </c>
    </row>
    <row r="56" spans="1:9" hidden="1" x14ac:dyDescent="0.25">
      <c r="A56" s="5" t="s">
        <v>75</v>
      </c>
      <c r="B56" s="5" t="s">
        <v>61</v>
      </c>
      <c r="C56" s="5" t="s">
        <v>26</v>
      </c>
      <c r="D56" s="5" t="s">
        <v>17</v>
      </c>
      <c r="E56" s="5">
        <v>1171.18</v>
      </c>
      <c r="F56" s="5">
        <v>19</v>
      </c>
      <c r="G56" s="5">
        <v>0.05</v>
      </c>
      <c r="H56" s="6">
        <v>45667</v>
      </c>
      <c r="I56" s="5">
        <v>556.30999999999995</v>
      </c>
    </row>
    <row r="57" spans="1:9" hidden="1" x14ac:dyDescent="0.25">
      <c r="A57" s="5" t="s">
        <v>60</v>
      </c>
      <c r="B57" s="5" t="s">
        <v>38</v>
      </c>
      <c r="C57" s="5" t="s">
        <v>13</v>
      </c>
      <c r="D57" s="5" t="s">
        <v>17</v>
      </c>
      <c r="E57" s="5">
        <v>1168.8900000000001</v>
      </c>
      <c r="F57" s="5">
        <v>4</v>
      </c>
      <c r="G57" s="5">
        <v>0.1</v>
      </c>
      <c r="H57" s="6">
        <v>45544</v>
      </c>
      <c r="I57" s="5">
        <v>526</v>
      </c>
    </row>
    <row r="58" spans="1:9" hidden="1" x14ac:dyDescent="0.25">
      <c r="A58" s="5" t="s">
        <v>54</v>
      </c>
      <c r="B58" s="5" t="s">
        <v>52</v>
      </c>
      <c r="C58" s="5" t="s">
        <v>22</v>
      </c>
      <c r="D58" s="5" t="s">
        <v>17</v>
      </c>
      <c r="E58" s="5">
        <v>1163.01</v>
      </c>
      <c r="F58" s="5">
        <v>5</v>
      </c>
      <c r="G58" s="5">
        <v>0</v>
      </c>
      <c r="H58" s="6">
        <v>45611</v>
      </c>
      <c r="I58" s="5">
        <v>581.5</v>
      </c>
    </row>
    <row r="59" spans="1:9" hidden="1" x14ac:dyDescent="0.25">
      <c r="A59" s="5" t="s">
        <v>32</v>
      </c>
      <c r="B59" s="5" t="s">
        <v>45</v>
      </c>
      <c r="C59" s="5" t="s">
        <v>13</v>
      </c>
      <c r="D59" s="5" t="s">
        <v>23</v>
      </c>
      <c r="E59" s="5">
        <v>1161.67</v>
      </c>
      <c r="F59" s="5">
        <v>19</v>
      </c>
      <c r="G59" s="5">
        <v>0.2</v>
      </c>
      <c r="H59" s="6">
        <v>45647</v>
      </c>
      <c r="I59" s="5">
        <v>232.33</v>
      </c>
    </row>
    <row r="60" spans="1:9" hidden="1" x14ac:dyDescent="0.25">
      <c r="A60" s="5" t="s">
        <v>69</v>
      </c>
      <c r="B60" s="5" t="s">
        <v>25</v>
      </c>
      <c r="C60" s="5" t="s">
        <v>13</v>
      </c>
      <c r="D60" s="5" t="s">
        <v>23</v>
      </c>
      <c r="E60" s="5">
        <v>1158.94</v>
      </c>
      <c r="F60" s="5">
        <v>19</v>
      </c>
      <c r="G60" s="5">
        <v>0.2</v>
      </c>
      <c r="H60" s="6">
        <v>45553</v>
      </c>
      <c r="I60" s="5">
        <v>231.79</v>
      </c>
    </row>
    <row r="61" spans="1:9" hidden="1" x14ac:dyDescent="0.25">
      <c r="A61" s="5" t="s">
        <v>42</v>
      </c>
      <c r="B61" s="5" t="s">
        <v>25</v>
      </c>
      <c r="C61" s="5" t="s">
        <v>20</v>
      </c>
      <c r="D61" s="5" t="s">
        <v>41</v>
      </c>
      <c r="E61" s="5">
        <v>1154.33</v>
      </c>
      <c r="F61" s="5">
        <v>11</v>
      </c>
      <c r="G61" s="5">
        <v>0.15</v>
      </c>
      <c r="H61" s="6">
        <v>45549</v>
      </c>
      <c r="I61" s="5">
        <v>441.53</v>
      </c>
    </row>
    <row r="62" spans="1:9" hidden="1" x14ac:dyDescent="0.25">
      <c r="A62" s="5" t="s">
        <v>21</v>
      </c>
      <c r="B62" s="5" t="s">
        <v>44</v>
      </c>
      <c r="C62" s="5" t="s">
        <v>22</v>
      </c>
      <c r="D62" s="5" t="s">
        <v>14</v>
      </c>
      <c r="E62" s="5">
        <v>1151.21</v>
      </c>
      <c r="F62" s="5">
        <v>15</v>
      </c>
      <c r="G62" s="5">
        <v>0.1</v>
      </c>
      <c r="H62" s="6">
        <v>45445</v>
      </c>
      <c r="I62" s="5">
        <v>414.44</v>
      </c>
    </row>
    <row r="63" spans="1:9" hidden="1" x14ac:dyDescent="0.25">
      <c r="A63" s="5" t="s">
        <v>59</v>
      </c>
      <c r="B63" s="5" t="s">
        <v>40</v>
      </c>
      <c r="C63" s="5" t="s">
        <v>36</v>
      </c>
      <c r="D63" s="5" t="s">
        <v>14</v>
      </c>
      <c r="E63" s="5">
        <v>1150.28</v>
      </c>
      <c r="F63" s="5">
        <v>8</v>
      </c>
      <c r="G63" s="5">
        <v>0.05</v>
      </c>
      <c r="H63" s="6">
        <v>45622</v>
      </c>
      <c r="I63" s="5">
        <v>437.11</v>
      </c>
    </row>
    <row r="64" spans="1:9" hidden="1" x14ac:dyDescent="0.25">
      <c r="A64" s="5" t="s">
        <v>70</v>
      </c>
      <c r="B64" s="5" t="s">
        <v>35</v>
      </c>
      <c r="C64" s="5" t="s">
        <v>20</v>
      </c>
      <c r="D64" s="5" t="s">
        <v>29</v>
      </c>
      <c r="E64" s="5">
        <v>1143.69</v>
      </c>
      <c r="F64" s="5">
        <v>17</v>
      </c>
      <c r="G64" s="5">
        <v>0</v>
      </c>
      <c r="H64" s="6">
        <v>45534</v>
      </c>
      <c r="I64" s="5">
        <v>400.29</v>
      </c>
    </row>
    <row r="65" spans="1:9" hidden="1" x14ac:dyDescent="0.25">
      <c r="A65" s="5" t="s">
        <v>42</v>
      </c>
      <c r="B65" s="5" t="s">
        <v>19</v>
      </c>
      <c r="C65" s="5" t="s">
        <v>22</v>
      </c>
      <c r="D65" s="5" t="s">
        <v>17</v>
      </c>
      <c r="E65" s="5">
        <v>1118.3399999999999</v>
      </c>
      <c r="F65" s="5">
        <v>6</v>
      </c>
      <c r="G65" s="5">
        <v>0.2</v>
      </c>
      <c r="H65" s="6">
        <v>45674</v>
      </c>
      <c r="I65" s="5">
        <v>447.34</v>
      </c>
    </row>
    <row r="66" spans="1:9" hidden="1" x14ac:dyDescent="0.25">
      <c r="A66" s="5" t="s">
        <v>54</v>
      </c>
      <c r="B66" s="5" t="s">
        <v>25</v>
      </c>
      <c r="C66" s="5" t="s">
        <v>13</v>
      </c>
      <c r="D66" s="5" t="s">
        <v>23</v>
      </c>
      <c r="E66" s="5">
        <v>1115.22</v>
      </c>
      <c r="F66" s="5">
        <v>14</v>
      </c>
      <c r="G66" s="5">
        <v>0.2</v>
      </c>
      <c r="H66" s="6">
        <v>45705</v>
      </c>
      <c r="I66" s="5">
        <v>223.04</v>
      </c>
    </row>
    <row r="67" spans="1:9" hidden="1" x14ac:dyDescent="0.25">
      <c r="A67" s="5" t="s">
        <v>32</v>
      </c>
      <c r="B67" s="5" t="s">
        <v>31</v>
      </c>
      <c r="C67" s="5" t="s">
        <v>13</v>
      </c>
      <c r="D67" s="5" t="s">
        <v>41</v>
      </c>
      <c r="E67" s="5">
        <v>1111.3399999999999</v>
      </c>
      <c r="F67" s="5">
        <v>1</v>
      </c>
      <c r="G67" s="5">
        <v>0</v>
      </c>
      <c r="H67" s="6">
        <v>45523</v>
      </c>
      <c r="I67" s="5">
        <v>500.1</v>
      </c>
    </row>
    <row r="68" spans="1:9" hidden="1" x14ac:dyDescent="0.25">
      <c r="A68" s="5" t="s">
        <v>24</v>
      </c>
      <c r="B68" s="5" t="s">
        <v>33</v>
      </c>
      <c r="C68" s="5" t="s">
        <v>20</v>
      </c>
      <c r="D68" s="5" t="s">
        <v>17</v>
      </c>
      <c r="E68" s="5">
        <v>1109.98</v>
      </c>
      <c r="F68" s="5">
        <v>5</v>
      </c>
      <c r="G68" s="5">
        <v>0.2</v>
      </c>
      <c r="H68" s="6">
        <v>45690</v>
      </c>
      <c r="I68" s="5">
        <v>443.99</v>
      </c>
    </row>
    <row r="69" spans="1:9" hidden="1" x14ac:dyDescent="0.25">
      <c r="A69" s="5" t="s">
        <v>27</v>
      </c>
      <c r="B69" s="5" t="s">
        <v>68</v>
      </c>
      <c r="C69" s="5" t="s">
        <v>13</v>
      </c>
      <c r="D69" s="5" t="s">
        <v>29</v>
      </c>
      <c r="E69" s="5">
        <v>1101.55</v>
      </c>
      <c r="F69" s="5">
        <v>4</v>
      </c>
      <c r="G69" s="5">
        <v>0.1</v>
      </c>
      <c r="H69" s="6">
        <v>45551</v>
      </c>
      <c r="I69" s="5">
        <v>346.99</v>
      </c>
    </row>
    <row r="70" spans="1:9" hidden="1" x14ac:dyDescent="0.25">
      <c r="A70" s="5" t="s">
        <v>15</v>
      </c>
      <c r="B70" s="5" t="s">
        <v>16</v>
      </c>
      <c r="C70" s="5" t="s">
        <v>13</v>
      </c>
      <c r="D70" s="5" t="s">
        <v>17</v>
      </c>
      <c r="E70" s="5">
        <v>1101.28</v>
      </c>
      <c r="F70" s="5">
        <v>3</v>
      </c>
      <c r="G70" s="5">
        <v>0.2</v>
      </c>
      <c r="H70" s="6">
        <v>45393</v>
      </c>
      <c r="I70" s="5">
        <v>440.51</v>
      </c>
    </row>
    <row r="71" spans="1:9" hidden="1" x14ac:dyDescent="0.25">
      <c r="A71" s="5" t="s">
        <v>43</v>
      </c>
      <c r="B71" s="5" t="s">
        <v>63</v>
      </c>
      <c r="C71" s="5" t="s">
        <v>22</v>
      </c>
      <c r="D71" s="5" t="s">
        <v>23</v>
      </c>
      <c r="E71" s="5">
        <v>1100.0999999999999</v>
      </c>
      <c r="F71" s="5">
        <v>5</v>
      </c>
      <c r="G71" s="5">
        <v>0.05</v>
      </c>
      <c r="H71" s="6">
        <v>45482</v>
      </c>
      <c r="I71" s="5">
        <v>261.27</v>
      </c>
    </row>
    <row r="72" spans="1:9" hidden="1" x14ac:dyDescent="0.25">
      <c r="A72" s="5" t="s">
        <v>74</v>
      </c>
      <c r="B72" s="5" t="s">
        <v>31</v>
      </c>
      <c r="C72" s="5" t="s">
        <v>20</v>
      </c>
      <c r="D72" s="5" t="s">
        <v>14</v>
      </c>
      <c r="E72" s="5">
        <v>1099.69</v>
      </c>
      <c r="F72" s="5">
        <v>6</v>
      </c>
      <c r="G72" s="5">
        <v>0</v>
      </c>
      <c r="H72" s="6">
        <v>45718</v>
      </c>
      <c r="I72" s="5">
        <v>439.88</v>
      </c>
    </row>
    <row r="73" spans="1:9" hidden="1" x14ac:dyDescent="0.25">
      <c r="A73" s="5" t="s">
        <v>60</v>
      </c>
      <c r="B73" s="5" t="s">
        <v>47</v>
      </c>
      <c r="C73" s="5" t="s">
        <v>20</v>
      </c>
      <c r="D73" s="5" t="s">
        <v>14</v>
      </c>
      <c r="E73" s="5">
        <v>1098.08</v>
      </c>
      <c r="F73" s="5">
        <v>9</v>
      </c>
      <c r="G73" s="5">
        <v>0.1</v>
      </c>
      <c r="H73" s="6">
        <v>45692</v>
      </c>
      <c r="I73" s="5">
        <v>395.31</v>
      </c>
    </row>
    <row r="74" spans="1:9" hidden="1" x14ac:dyDescent="0.25">
      <c r="A74" s="5" t="s">
        <v>46</v>
      </c>
      <c r="B74" s="5" t="s">
        <v>63</v>
      </c>
      <c r="C74" s="5" t="s">
        <v>20</v>
      </c>
      <c r="D74" s="5" t="s">
        <v>29</v>
      </c>
      <c r="E74" s="5">
        <v>1093.3800000000001</v>
      </c>
      <c r="F74" s="5">
        <v>17</v>
      </c>
      <c r="G74" s="5">
        <v>0.1</v>
      </c>
      <c r="H74" s="6">
        <v>45745</v>
      </c>
      <c r="I74" s="5">
        <v>344.41</v>
      </c>
    </row>
    <row r="75" spans="1:9" hidden="1" x14ac:dyDescent="0.25">
      <c r="A75" s="5" t="s">
        <v>24</v>
      </c>
      <c r="B75" s="5" t="s">
        <v>66</v>
      </c>
      <c r="C75" s="5" t="s">
        <v>22</v>
      </c>
      <c r="D75" s="5" t="s">
        <v>29</v>
      </c>
      <c r="E75" s="5">
        <v>1086.93</v>
      </c>
      <c r="F75" s="5">
        <v>2</v>
      </c>
      <c r="G75" s="5">
        <v>0</v>
      </c>
      <c r="H75" s="6">
        <v>45464</v>
      </c>
      <c r="I75" s="5">
        <v>380.43</v>
      </c>
    </row>
    <row r="76" spans="1:9" hidden="1" x14ac:dyDescent="0.25">
      <c r="A76" s="5" t="s">
        <v>46</v>
      </c>
      <c r="B76" s="5" t="s">
        <v>25</v>
      </c>
      <c r="C76" s="5" t="s">
        <v>20</v>
      </c>
      <c r="D76" s="5" t="s">
        <v>14</v>
      </c>
      <c r="E76" s="5">
        <v>1081.1400000000001</v>
      </c>
      <c r="F76" s="5">
        <v>19</v>
      </c>
      <c r="G76" s="5">
        <v>0.15</v>
      </c>
      <c r="H76" s="6">
        <v>45577</v>
      </c>
      <c r="I76" s="5">
        <v>367.59</v>
      </c>
    </row>
    <row r="77" spans="1:9" hidden="1" x14ac:dyDescent="0.25">
      <c r="A77" s="5" t="s">
        <v>30</v>
      </c>
      <c r="B77" s="5" t="s">
        <v>47</v>
      </c>
      <c r="C77" s="5" t="s">
        <v>26</v>
      </c>
      <c r="D77" s="5" t="s">
        <v>29</v>
      </c>
      <c r="E77" s="5">
        <v>1077.92</v>
      </c>
      <c r="F77" s="5">
        <v>3</v>
      </c>
      <c r="G77" s="5">
        <v>0.05</v>
      </c>
      <c r="H77" s="6">
        <v>45608</v>
      </c>
      <c r="I77" s="5">
        <v>358.41</v>
      </c>
    </row>
    <row r="78" spans="1:9" hidden="1" x14ac:dyDescent="0.25">
      <c r="A78" s="5" t="s">
        <v>46</v>
      </c>
      <c r="B78" s="5" t="s">
        <v>47</v>
      </c>
      <c r="C78" s="5" t="s">
        <v>36</v>
      </c>
      <c r="D78" s="5" t="s">
        <v>17</v>
      </c>
      <c r="E78" s="5">
        <v>1076.33</v>
      </c>
      <c r="F78" s="5">
        <v>2</v>
      </c>
      <c r="G78" s="5">
        <v>0.1</v>
      </c>
      <c r="H78" s="6">
        <v>45674</v>
      </c>
      <c r="I78" s="5">
        <v>484.35</v>
      </c>
    </row>
    <row r="79" spans="1:9" hidden="1" x14ac:dyDescent="0.25">
      <c r="A79" s="5" t="s">
        <v>32</v>
      </c>
      <c r="B79" s="5" t="s">
        <v>33</v>
      </c>
      <c r="C79" s="5" t="s">
        <v>20</v>
      </c>
      <c r="D79" s="5" t="s">
        <v>29</v>
      </c>
      <c r="E79" s="5">
        <v>1074.47</v>
      </c>
      <c r="F79" s="5">
        <v>6</v>
      </c>
      <c r="G79" s="5">
        <v>0.2</v>
      </c>
      <c r="H79" s="6">
        <v>45401</v>
      </c>
      <c r="I79" s="5">
        <v>300.85000000000002</v>
      </c>
    </row>
    <row r="80" spans="1:9" hidden="1" x14ac:dyDescent="0.25">
      <c r="A80" s="5" t="s">
        <v>21</v>
      </c>
      <c r="B80" s="5" t="s">
        <v>50</v>
      </c>
      <c r="C80" s="5" t="s">
        <v>36</v>
      </c>
      <c r="D80" s="5" t="s">
        <v>14</v>
      </c>
      <c r="E80" s="5">
        <v>1070.68</v>
      </c>
      <c r="F80" s="5">
        <v>7</v>
      </c>
      <c r="G80" s="5">
        <v>0.05</v>
      </c>
      <c r="H80" s="6">
        <v>45536</v>
      </c>
      <c r="I80" s="5">
        <v>406.86</v>
      </c>
    </row>
    <row r="81" spans="1:9" hidden="1" x14ac:dyDescent="0.25">
      <c r="A81" s="5" t="s">
        <v>39</v>
      </c>
      <c r="B81" s="5" t="s">
        <v>40</v>
      </c>
      <c r="C81" s="5" t="s">
        <v>22</v>
      </c>
      <c r="D81" s="5" t="s">
        <v>14</v>
      </c>
      <c r="E81" s="5">
        <v>1064.19</v>
      </c>
      <c r="F81" s="5">
        <v>18</v>
      </c>
      <c r="G81" s="5">
        <v>0.05</v>
      </c>
      <c r="H81" s="6">
        <v>45725</v>
      </c>
      <c r="I81" s="5">
        <v>404.39</v>
      </c>
    </row>
    <row r="82" spans="1:9" hidden="1" x14ac:dyDescent="0.25">
      <c r="A82" s="5" t="s">
        <v>77</v>
      </c>
      <c r="B82" s="5" t="s">
        <v>47</v>
      </c>
      <c r="C82" s="5" t="s">
        <v>22</v>
      </c>
      <c r="D82" s="5" t="s">
        <v>23</v>
      </c>
      <c r="E82" s="5">
        <v>1061.04</v>
      </c>
      <c r="F82" s="5">
        <v>1</v>
      </c>
      <c r="G82" s="5">
        <v>0</v>
      </c>
      <c r="H82" s="6">
        <v>45624</v>
      </c>
      <c r="I82" s="5">
        <v>265.26</v>
      </c>
    </row>
    <row r="83" spans="1:9" hidden="1" x14ac:dyDescent="0.25">
      <c r="A83" s="5" t="s">
        <v>60</v>
      </c>
      <c r="B83" s="5" t="s">
        <v>16</v>
      </c>
      <c r="C83" s="5" t="s">
        <v>22</v>
      </c>
      <c r="D83" s="5" t="s">
        <v>29</v>
      </c>
      <c r="E83" s="5">
        <v>1054.56</v>
      </c>
      <c r="F83" s="5">
        <v>11</v>
      </c>
      <c r="G83" s="5">
        <v>0.1</v>
      </c>
      <c r="H83" s="6">
        <v>45669</v>
      </c>
      <c r="I83" s="5">
        <v>332.19</v>
      </c>
    </row>
    <row r="84" spans="1:9" hidden="1" x14ac:dyDescent="0.25">
      <c r="A84" s="5" t="s">
        <v>11</v>
      </c>
      <c r="B84" s="5" t="s">
        <v>12</v>
      </c>
      <c r="C84" s="5" t="s">
        <v>13</v>
      </c>
      <c r="D84" s="5" t="s">
        <v>14</v>
      </c>
      <c r="E84" s="5">
        <v>1036.0899999999999</v>
      </c>
      <c r="F84" s="5">
        <v>4</v>
      </c>
      <c r="G84" s="5">
        <v>0.2</v>
      </c>
      <c r="H84" s="6">
        <v>45392</v>
      </c>
      <c r="I84" s="5">
        <v>331.55</v>
      </c>
    </row>
    <row r="85" spans="1:9" hidden="1" x14ac:dyDescent="0.25">
      <c r="A85" s="5" t="s">
        <v>69</v>
      </c>
      <c r="B85" s="5" t="s">
        <v>25</v>
      </c>
      <c r="C85" s="5" t="s">
        <v>26</v>
      </c>
      <c r="D85" s="5" t="s">
        <v>29</v>
      </c>
      <c r="E85" s="5">
        <v>1034.7</v>
      </c>
      <c r="F85" s="5">
        <v>15</v>
      </c>
      <c r="G85" s="5">
        <v>0.15</v>
      </c>
      <c r="H85" s="6">
        <v>45487</v>
      </c>
      <c r="I85" s="5">
        <v>307.82</v>
      </c>
    </row>
    <row r="86" spans="1:9" hidden="1" x14ac:dyDescent="0.25">
      <c r="A86" s="5" t="s">
        <v>32</v>
      </c>
      <c r="B86" s="5" t="s">
        <v>57</v>
      </c>
      <c r="C86" s="5" t="s">
        <v>13</v>
      </c>
      <c r="D86" s="5" t="s">
        <v>23</v>
      </c>
      <c r="E86" s="5">
        <v>1029.8</v>
      </c>
      <c r="F86" s="5">
        <v>3</v>
      </c>
      <c r="G86" s="5">
        <v>0</v>
      </c>
      <c r="H86" s="6">
        <v>45708</v>
      </c>
      <c r="I86" s="5">
        <v>257.45</v>
      </c>
    </row>
    <row r="87" spans="1:9" hidden="1" x14ac:dyDescent="0.25">
      <c r="A87" s="5" t="s">
        <v>54</v>
      </c>
      <c r="B87" s="5" t="s">
        <v>25</v>
      </c>
      <c r="C87" s="5" t="s">
        <v>36</v>
      </c>
      <c r="D87" s="5" t="s">
        <v>41</v>
      </c>
      <c r="E87" s="5">
        <v>1025.98</v>
      </c>
      <c r="F87" s="5">
        <v>5</v>
      </c>
      <c r="G87" s="5">
        <v>0.2</v>
      </c>
      <c r="H87" s="6">
        <v>45447</v>
      </c>
      <c r="I87" s="5">
        <v>369.35</v>
      </c>
    </row>
    <row r="88" spans="1:9" hidden="1" x14ac:dyDescent="0.25">
      <c r="A88" s="5" t="s">
        <v>51</v>
      </c>
      <c r="B88" s="5" t="s">
        <v>58</v>
      </c>
      <c r="C88" s="5" t="s">
        <v>36</v>
      </c>
      <c r="D88" s="5" t="s">
        <v>14</v>
      </c>
      <c r="E88" s="5">
        <v>1023.21</v>
      </c>
      <c r="F88" s="5">
        <v>18</v>
      </c>
      <c r="G88" s="5">
        <v>0.05</v>
      </c>
      <c r="H88" s="6">
        <v>45428</v>
      </c>
      <c r="I88" s="5">
        <v>388.82</v>
      </c>
    </row>
    <row r="89" spans="1:9" hidden="1" x14ac:dyDescent="0.25">
      <c r="A89" s="5" t="s">
        <v>18</v>
      </c>
      <c r="B89" s="5" t="s">
        <v>33</v>
      </c>
      <c r="C89" s="5" t="s">
        <v>36</v>
      </c>
      <c r="D89" s="5" t="s">
        <v>17</v>
      </c>
      <c r="E89" s="5">
        <v>1022.23</v>
      </c>
      <c r="F89" s="5">
        <v>8</v>
      </c>
      <c r="G89" s="5">
        <v>0.1</v>
      </c>
      <c r="H89" s="6">
        <v>45717</v>
      </c>
      <c r="I89" s="5">
        <v>460</v>
      </c>
    </row>
    <row r="90" spans="1:9" hidden="1" x14ac:dyDescent="0.25">
      <c r="A90" s="5" t="s">
        <v>27</v>
      </c>
      <c r="B90" s="5" t="s">
        <v>35</v>
      </c>
      <c r="C90" s="5" t="s">
        <v>22</v>
      </c>
      <c r="D90" s="5" t="s">
        <v>23</v>
      </c>
      <c r="E90" s="5">
        <v>1021.47</v>
      </c>
      <c r="F90" s="5">
        <v>6</v>
      </c>
      <c r="G90" s="5">
        <v>0.05</v>
      </c>
      <c r="H90" s="6">
        <v>45461</v>
      </c>
      <c r="I90" s="5">
        <v>242.6</v>
      </c>
    </row>
    <row r="91" spans="1:9" hidden="1" x14ac:dyDescent="0.25">
      <c r="A91" s="5" t="s">
        <v>59</v>
      </c>
      <c r="B91" s="5" t="s">
        <v>49</v>
      </c>
      <c r="C91" s="5" t="s">
        <v>26</v>
      </c>
      <c r="D91" s="5" t="s">
        <v>23</v>
      </c>
      <c r="E91" s="5">
        <v>1020.26</v>
      </c>
      <c r="F91" s="5">
        <v>11</v>
      </c>
      <c r="G91" s="5">
        <v>0.05</v>
      </c>
      <c r="H91" s="6">
        <v>45494</v>
      </c>
      <c r="I91" s="5">
        <v>242.31</v>
      </c>
    </row>
    <row r="92" spans="1:9" hidden="1" x14ac:dyDescent="0.25">
      <c r="A92" s="5" t="s">
        <v>56</v>
      </c>
      <c r="B92" s="5" t="s">
        <v>47</v>
      </c>
      <c r="C92" s="5" t="s">
        <v>20</v>
      </c>
      <c r="D92" s="5" t="s">
        <v>41</v>
      </c>
      <c r="E92" s="5">
        <v>1014.56</v>
      </c>
      <c r="F92" s="5">
        <v>10</v>
      </c>
      <c r="G92" s="5">
        <v>0.1</v>
      </c>
      <c r="H92" s="6">
        <v>45612</v>
      </c>
      <c r="I92" s="5">
        <v>410.9</v>
      </c>
    </row>
    <row r="93" spans="1:9" hidden="1" x14ac:dyDescent="0.25">
      <c r="A93" s="5" t="s">
        <v>75</v>
      </c>
      <c r="B93" s="5" t="s">
        <v>55</v>
      </c>
      <c r="C93" s="5" t="s">
        <v>36</v>
      </c>
      <c r="D93" s="5" t="s">
        <v>14</v>
      </c>
      <c r="E93" s="5">
        <v>1014.43</v>
      </c>
      <c r="F93" s="5">
        <v>2</v>
      </c>
      <c r="G93" s="5">
        <v>0.15</v>
      </c>
      <c r="H93" s="6">
        <v>45713</v>
      </c>
      <c r="I93" s="5">
        <v>344.91</v>
      </c>
    </row>
    <row r="94" spans="1:9" hidden="1" x14ac:dyDescent="0.25">
      <c r="A94" s="5" t="s">
        <v>46</v>
      </c>
      <c r="B94" s="5" t="s">
        <v>25</v>
      </c>
      <c r="C94" s="5" t="s">
        <v>20</v>
      </c>
      <c r="D94" s="5" t="s">
        <v>41</v>
      </c>
      <c r="E94" s="5">
        <v>1014.22</v>
      </c>
      <c r="F94" s="5">
        <v>14</v>
      </c>
      <c r="G94" s="5">
        <v>0.05</v>
      </c>
      <c r="H94" s="6">
        <v>45599</v>
      </c>
      <c r="I94" s="5">
        <v>433.58</v>
      </c>
    </row>
    <row r="95" spans="1:9" hidden="1" x14ac:dyDescent="0.25">
      <c r="A95" s="5" t="s">
        <v>46</v>
      </c>
      <c r="B95" s="5" t="s">
        <v>58</v>
      </c>
      <c r="C95" s="5" t="s">
        <v>36</v>
      </c>
      <c r="D95" s="5" t="s">
        <v>23</v>
      </c>
      <c r="E95" s="5">
        <v>1014.09</v>
      </c>
      <c r="F95" s="5">
        <v>13</v>
      </c>
      <c r="G95" s="5">
        <v>0.2</v>
      </c>
      <c r="H95" s="6">
        <v>45567</v>
      </c>
      <c r="I95" s="5">
        <v>202.82</v>
      </c>
    </row>
    <row r="96" spans="1:9" hidden="1" x14ac:dyDescent="0.25">
      <c r="A96" s="5" t="s">
        <v>56</v>
      </c>
      <c r="B96" s="5" t="s">
        <v>50</v>
      </c>
      <c r="C96" s="5" t="s">
        <v>20</v>
      </c>
      <c r="D96" s="5" t="s">
        <v>14</v>
      </c>
      <c r="E96" s="5">
        <v>1010.58</v>
      </c>
      <c r="F96" s="5">
        <v>2</v>
      </c>
      <c r="G96" s="5">
        <v>0.15</v>
      </c>
      <c r="H96" s="6">
        <v>45605</v>
      </c>
      <c r="I96" s="5">
        <v>343.6</v>
      </c>
    </row>
    <row r="97" spans="1:9" hidden="1" x14ac:dyDescent="0.25">
      <c r="A97" s="5" t="s">
        <v>69</v>
      </c>
      <c r="B97" s="5" t="s">
        <v>12</v>
      </c>
      <c r="C97" s="5" t="s">
        <v>13</v>
      </c>
      <c r="D97" s="5" t="s">
        <v>23</v>
      </c>
      <c r="E97" s="5">
        <v>1005.53</v>
      </c>
      <c r="F97" s="5">
        <v>17</v>
      </c>
      <c r="G97" s="5">
        <v>0.2</v>
      </c>
      <c r="H97" s="6">
        <v>45481</v>
      </c>
      <c r="I97" s="5">
        <v>201.11</v>
      </c>
    </row>
    <row r="98" spans="1:9" hidden="1" x14ac:dyDescent="0.25">
      <c r="A98" s="5" t="s">
        <v>65</v>
      </c>
      <c r="B98" s="5" t="s">
        <v>33</v>
      </c>
      <c r="C98" s="5" t="s">
        <v>26</v>
      </c>
      <c r="D98" s="5" t="s">
        <v>41</v>
      </c>
      <c r="E98" s="5">
        <v>1001.57</v>
      </c>
      <c r="F98" s="5">
        <v>12</v>
      </c>
      <c r="G98" s="5">
        <v>0</v>
      </c>
      <c r="H98" s="6">
        <v>45450</v>
      </c>
      <c r="I98" s="5">
        <v>450.71</v>
      </c>
    </row>
    <row r="99" spans="1:9" hidden="1" x14ac:dyDescent="0.25">
      <c r="A99" s="5" t="s">
        <v>37</v>
      </c>
      <c r="B99" s="5" t="s">
        <v>38</v>
      </c>
      <c r="C99" s="5" t="s">
        <v>20</v>
      </c>
      <c r="D99" s="5" t="s">
        <v>14</v>
      </c>
      <c r="E99" s="5">
        <v>997.61</v>
      </c>
      <c r="F99" s="5">
        <v>8</v>
      </c>
      <c r="G99" s="5">
        <v>0.05</v>
      </c>
      <c r="H99" s="6">
        <v>45752</v>
      </c>
      <c r="I99" s="5">
        <v>379.09</v>
      </c>
    </row>
    <row r="100" spans="1:9" hidden="1" x14ac:dyDescent="0.25">
      <c r="A100" s="5" t="s">
        <v>62</v>
      </c>
      <c r="B100" s="5" t="s">
        <v>28</v>
      </c>
      <c r="C100" s="5" t="s">
        <v>26</v>
      </c>
      <c r="D100" s="5" t="s">
        <v>17</v>
      </c>
      <c r="E100" s="5">
        <v>990.19</v>
      </c>
      <c r="F100" s="5">
        <v>8</v>
      </c>
      <c r="G100" s="5">
        <v>0.1</v>
      </c>
      <c r="H100" s="6">
        <v>45565</v>
      </c>
      <c r="I100" s="5">
        <v>445.59</v>
      </c>
    </row>
    <row r="101" spans="1:9" hidden="1" x14ac:dyDescent="0.25">
      <c r="A101" s="5" t="s">
        <v>59</v>
      </c>
      <c r="B101" s="5" t="s">
        <v>57</v>
      </c>
      <c r="C101" s="5" t="s">
        <v>13</v>
      </c>
      <c r="D101" s="5" t="s">
        <v>29</v>
      </c>
      <c r="E101" s="5">
        <v>984.93</v>
      </c>
      <c r="F101" s="5">
        <v>14</v>
      </c>
      <c r="G101" s="5">
        <v>0.2</v>
      </c>
      <c r="H101" s="6">
        <v>45733</v>
      </c>
      <c r="I101" s="5">
        <v>275.77999999999997</v>
      </c>
    </row>
    <row r="102" spans="1:9" hidden="1" x14ac:dyDescent="0.25">
      <c r="A102" s="5" t="s">
        <v>54</v>
      </c>
      <c r="B102" s="5" t="s">
        <v>55</v>
      </c>
      <c r="C102" s="5" t="s">
        <v>20</v>
      </c>
      <c r="D102" s="5" t="s">
        <v>41</v>
      </c>
      <c r="E102" s="5">
        <v>983.34</v>
      </c>
      <c r="F102" s="5">
        <v>19</v>
      </c>
      <c r="G102" s="5">
        <v>0.1</v>
      </c>
      <c r="H102" s="6">
        <v>45426</v>
      </c>
      <c r="I102" s="5">
        <v>398.25</v>
      </c>
    </row>
    <row r="103" spans="1:9" hidden="1" x14ac:dyDescent="0.25">
      <c r="A103" s="5" t="s">
        <v>70</v>
      </c>
      <c r="B103" s="5" t="s">
        <v>71</v>
      </c>
      <c r="C103" s="5" t="s">
        <v>22</v>
      </c>
      <c r="D103" s="5" t="s">
        <v>41</v>
      </c>
      <c r="E103" s="5">
        <v>981.2</v>
      </c>
      <c r="F103" s="5">
        <v>19</v>
      </c>
      <c r="G103" s="5">
        <v>0</v>
      </c>
      <c r="H103" s="6">
        <v>45504</v>
      </c>
      <c r="I103" s="5">
        <v>441.54</v>
      </c>
    </row>
    <row r="104" spans="1:9" hidden="1" x14ac:dyDescent="0.25">
      <c r="A104" s="5" t="s">
        <v>72</v>
      </c>
      <c r="B104" s="5" t="s">
        <v>68</v>
      </c>
      <c r="C104" s="5" t="s">
        <v>20</v>
      </c>
      <c r="D104" s="5" t="s">
        <v>14</v>
      </c>
      <c r="E104" s="5">
        <v>980.18</v>
      </c>
      <c r="F104" s="5">
        <v>16</v>
      </c>
      <c r="G104" s="5">
        <v>0.1</v>
      </c>
      <c r="H104" s="6">
        <v>45582</v>
      </c>
      <c r="I104" s="5">
        <v>352.86</v>
      </c>
    </row>
    <row r="105" spans="1:9" hidden="1" x14ac:dyDescent="0.25">
      <c r="A105" s="5" t="s">
        <v>24</v>
      </c>
      <c r="B105" s="5" t="s">
        <v>68</v>
      </c>
      <c r="C105" s="5" t="s">
        <v>36</v>
      </c>
      <c r="D105" s="5" t="s">
        <v>14</v>
      </c>
      <c r="E105" s="5">
        <v>973.26</v>
      </c>
      <c r="F105" s="5">
        <v>11</v>
      </c>
      <c r="G105" s="5">
        <v>0</v>
      </c>
      <c r="H105" s="6">
        <v>45470</v>
      </c>
      <c r="I105" s="5">
        <v>389.3</v>
      </c>
    </row>
    <row r="106" spans="1:9" hidden="1" x14ac:dyDescent="0.25">
      <c r="A106" s="5" t="s">
        <v>59</v>
      </c>
      <c r="B106" s="5" t="s">
        <v>45</v>
      </c>
      <c r="C106" s="5" t="s">
        <v>22</v>
      </c>
      <c r="D106" s="5" t="s">
        <v>23</v>
      </c>
      <c r="E106" s="5">
        <v>967.89</v>
      </c>
      <c r="F106" s="5">
        <v>10</v>
      </c>
      <c r="G106" s="5">
        <v>0.1</v>
      </c>
      <c r="H106" s="6">
        <v>45429</v>
      </c>
      <c r="I106" s="5">
        <v>217.78</v>
      </c>
    </row>
    <row r="107" spans="1:9" hidden="1" x14ac:dyDescent="0.25">
      <c r="A107" s="5" t="s">
        <v>77</v>
      </c>
      <c r="B107" s="5" t="s">
        <v>49</v>
      </c>
      <c r="C107" s="5" t="s">
        <v>22</v>
      </c>
      <c r="D107" s="5" t="s">
        <v>14</v>
      </c>
      <c r="E107" s="5">
        <v>966.3</v>
      </c>
      <c r="F107" s="5">
        <v>2</v>
      </c>
      <c r="G107" s="5">
        <v>0.15</v>
      </c>
      <c r="H107" s="6">
        <v>45557</v>
      </c>
      <c r="I107" s="5">
        <v>328.54</v>
      </c>
    </row>
    <row r="108" spans="1:9" hidden="1" x14ac:dyDescent="0.25">
      <c r="A108" s="5" t="s">
        <v>27</v>
      </c>
      <c r="B108" s="5" t="s">
        <v>28</v>
      </c>
      <c r="C108" s="5" t="s">
        <v>26</v>
      </c>
      <c r="D108" s="5" t="s">
        <v>29</v>
      </c>
      <c r="E108" s="5">
        <v>965.64</v>
      </c>
      <c r="F108" s="5">
        <v>8</v>
      </c>
      <c r="G108" s="5">
        <v>0.1</v>
      </c>
      <c r="H108" s="6">
        <v>45398</v>
      </c>
      <c r="I108" s="5">
        <v>304.18</v>
      </c>
    </row>
    <row r="109" spans="1:9" hidden="1" x14ac:dyDescent="0.25">
      <c r="A109" s="5" t="s">
        <v>39</v>
      </c>
      <c r="B109" s="5" t="s">
        <v>66</v>
      </c>
      <c r="C109" s="5" t="s">
        <v>22</v>
      </c>
      <c r="D109" s="5" t="s">
        <v>14</v>
      </c>
      <c r="E109" s="5">
        <v>961.62</v>
      </c>
      <c r="F109" s="5">
        <v>8</v>
      </c>
      <c r="G109" s="5">
        <v>0.2</v>
      </c>
      <c r="H109" s="6">
        <v>45577</v>
      </c>
      <c r="I109" s="5">
        <v>307.72000000000003</v>
      </c>
    </row>
    <row r="110" spans="1:9" hidden="1" x14ac:dyDescent="0.25">
      <c r="A110" s="5" t="s">
        <v>32</v>
      </c>
      <c r="B110" s="5" t="s">
        <v>61</v>
      </c>
      <c r="C110" s="5" t="s">
        <v>26</v>
      </c>
      <c r="D110" s="5" t="s">
        <v>29</v>
      </c>
      <c r="E110" s="5">
        <v>957.29</v>
      </c>
      <c r="F110" s="5">
        <v>4</v>
      </c>
      <c r="G110" s="5">
        <v>0.05</v>
      </c>
      <c r="H110" s="6">
        <v>45605</v>
      </c>
      <c r="I110" s="5">
        <v>318.3</v>
      </c>
    </row>
    <row r="111" spans="1:9" hidden="1" x14ac:dyDescent="0.25">
      <c r="A111" s="5" t="s">
        <v>27</v>
      </c>
      <c r="B111" s="5" t="s">
        <v>50</v>
      </c>
      <c r="C111" s="5" t="s">
        <v>22</v>
      </c>
      <c r="D111" s="5" t="s">
        <v>17</v>
      </c>
      <c r="E111" s="5">
        <v>953.3</v>
      </c>
      <c r="F111" s="5">
        <v>11</v>
      </c>
      <c r="G111" s="5">
        <v>0</v>
      </c>
      <c r="H111" s="6">
        <v>45415</v>
      </c>
      <c r="I111" s="5">
        <v>476.65</v>
      </c>
    </row>
    <row r="112" spans="1:9" hidden="1" x14ac:dyDescent="0.25">
      <c r="A112" s="5" t="s">
        <v>67</v>
      </c>
      <c r="B112" s="5" t="s">
        <v>50</v>
      </c>
      <c r="C112" s="5" t="s">
        <v>13</v>
      </c>
      <c r="D112" s="5" t="s">
        <v>14</v>
      </c>
      <c r="E112" s="5">
        <v>942.9</v>
      </c>
      <c r="F112" s="5">
        <v>18</v>
      </c>
      <c r="G112" s="5">
        <v>0.1</v>
      </c>
      <c r="H112" s="6">
        <v>45466</v>
      </c>
      <c r="I112" s="5">
        <v>339.44</v>
      </c>
    </row>
    <row r="113" spans="1:9" hidden="1" x14ac:dyDescent="0.25">
      <c r="A113" s="5" t="s">
        <v>27</v>
      </c>
      <c r="B113" s="5" t="s">
        <v>16</v>
      </c>
      <c r="C113" s="5" t="s">
        <v>36</v>
      </c>
      <c r="D113" s="5" t="s">
        <v>14</v>
      </c>
      <c r="E113" s="5">
        <v>939.09</v>
      </c>
      <c r="F113" s="5">
        <v>2</v>
      </c>
      <c r="G113" s="5">
        <v>0.05</v>
      </c>
      <c r="H113" s="6">
        <v>45422</v>
      </c>
      <c r="I113" s="5">
        <v>356.85</v>
      </c>
    </row>
    <row r="114" spans="1:9" hidden="1" x14ac:dyDescent="0.25">
      <c r="A114" s="5" t="s">
        <v>39</v>
      </c>
      <c r="B114" s="5" t="s">
        <v>45</v>
      </c>
      <c r="C114" s="5" t="s">
        <v>13</v>
      </c>
      <c r="D114" s="5" t="s">
        <v>17</v>
      </c>
      <c r="E114" s="5">
        <v>934.27</v>
      </c>
      <c r="F114" s="5">
        <v>8</v>
      </c>
      <c r="G114" s="5">
        <v>0.15</v>
      </c>
      <c r="H114" s="6">
        <v>45746</v>
      </c>
      <c r="I114" s="5">
        <v>397.06</v>
      </c>
    </row>
    <row r="115" spans="1:9" hidden="1" x14ac:dyDescent="0.25">
      <c r="A115" s="5" t="s">
        <v>32</v>
      </c>
      <c r="B115" s="5" t="s">
        <v>33</v>
      </c>
      <c r="C115" s="5" t="s">
        <v>20</v>
      </c>
      <c r="D115" s="5" t="s">
        <v>29</v>
      </c>
      <c r="E115" s="5">
        <v>933.71</v>
      </c>
      <c r="F115" s="5">
        <v>17</v>
      </c>
      <c r="G115" s="5">
        <v>0.1</v>
      </c>
      <c r="H115" s="6">
        <v>45481</v>
      </c>
      <c r="I115" s="5">
        <v>294.12</v>
      </c>
    </row>
    <row r="116" spans="1:9" hidden="1" x14ac:dyDescent="0.25">
      <c r="A116" s="5" t="s">
        <v>62</v>
      </c>
      <c r="B116" s="5" t="s">
        <v>38</v>
      </c>
      <c r="C116" s="5" t="s">
        <v>22</v>
      </c>
      <c r="D116" s="5" t="s">
        <v>17</v>
      </c>
      <c r="E116" s="5">
        <v>928.32</v>
      </c>
      <c r="F116" s="5">
        <v>2</v>
      </c>
      <c r="G116" s="5">
        <v>0.05</v>
      </c>
      <c r="H116" s="6">
        <v>45754</v>
      </c>
      <c r="I116" s="5">
        <v>440.95</v>
      </c>
    </row>
    <row r="117" spans="1:9" hidden="1" x14ac:dyDescent="0.25">
      <c r="A117" s="5" t="s">
        <v>15</v>
      </c>
      <c r="B117" s="5" t="s">
        <v>33</v>
      </c>
      <c r="C117" s="5" t="s">
        <v>36</v>
      </c>
      <c r="D117" s="5" t="s">
        <v>41</v>
      </c>
      <c r="E117" s="5">
        <v>925.31</v>
      </c>
      <c r="F117" s="5">
        <v>8</v>
      </c>
      <c r="G117" s="5">
        <v>0.1</v>
      </c>
      <c r="H117" s="6">
        <v>45418</v>
      </c>
      <c r="I117" s="5">
        <v>374.75</v>
      </c>
    </row>
    <row r="118" spans="1:9" hidden="1" x14ac:dyDescent="0.25">
      <c r="A118" s="5" t="s">
        <v>15</v>
      </c>
      <c r="B118" s="5" t="s">
        <v>50</v>
      </c>
      <c r="C118" s="5" t="s">
        <v>26</v>
      </c>
      <c r="D118" s="5" t="s">
        <v>23</v>
      </c>
      <c r="E118" s="5">
        <v>925.29</v>
      </c>
      <c r="F118" s="5">
        <v>17</v>
      </c>
      <c r="G118" s="5">
        <v>0</v>
      </c>
      <c r="H118" s="6">
        <v>45570</v>
      </c>
      <c r="I118" s="5">
        <v>231.32</v>
      </c>
    </row>
    <row r="119" spans="1:9" hidden="1" x14ac:dyDescent="0.25">
      <c r="A119" s="5" t="s">
        <v>43</v>
      </c>
      <c r="B119" s="5" t="s">
        <v>47</v>
      </c>
      <c r="C119" s="5" t="s">
        <v>20</v>
      </c>
      <c r="D119" s="5" t="s">
        <v>23</v>
      </c>
      <c r="E119" s="5">
        <v>919.18</v>
      </c>
      <c r="F119" s="5">
        <v>4</v>
      </c>
      <c r="G119" s="5">
        <v>0.15</v>
      </c>
      <c r="H119" s="6">
        <v>45615</v>
      </c>
      <c r="I119" s="5">
        <v>195.33</v>
      </c>
    </row>
    <row r="120" spans="1:9" hidden="1" x14ac:dyDescent="0.25">
      <c r="A120" s="5" t="s">
        <v>21</v>
      </c>
      <c r="B120" s="5" t="s">
        <v>16</v>
      </c>
      <c r="C120" s="5" t="s">
        <v>22</v>
      </c>
      <c r="D120" s="5" t="s">
        <v>29</v>
      </c>
      <c r="E120" s="5">
        <v>919.04</v>
      </c>
      <c r="F120" s="5">
        <v>10</v>
      </c>
      <c r="G120" s="5">
        <v>0.2</v>
      </c>
      <c r="H120" s="6">
        <v>45468</v>
      </c>
      <c r="I120" s="5">
        <v>257.33</v>
      </c>
    </row>
    <row r="121" spans="1:9" hidden="1" x14ac:dyDescent="0.25">
      <c r="A121" s="5" t="s">
        <v>70</v>
      </c>
      <c r="B121" s="5" t="s">
        <v>19</v>
      </c>
      <c r="C121" s="5" t="s">
        <v>22</v>
      </c>
      <c r="D121" s="5" t="s">
        <v>14</v>
      </c>
      <c r="E121" s="5">
        <v>917.48</v>
      </c>
      <c r="F121" s="5">
        <v>6</v>
      </c>
      <c r="G121" s="5">
        <v>0</v>
      </c>
      <c r="H121" s="6">
        <v>45558</v>
      </c>
      <c r="I121" s="5">
        <v>366.99</v>
      </c>
    </row>
    <row r="122" spans="1:9" hidden="1" x14ac:dyDescent="0.25">
      <c r="A122" s="5" t="s">
        <v>69</v>
      </c>
      <c r="B122" s="5" t="s">
        <v>25</v>
      </c>
      <c r="C122" s="5" t="s">
        <v>36</v>
      </c>
      <c r="D122" s="5" t="s">
        <v>17</v>
      </c>
      <c r="E122" s="5">
        <v>902.19</v>
      </c>
      <c r="F122" s="5">
        <v>12</v>
      </c>
      <c r="G122" s="5">
        <v>0</v>
      </c>
      <c r="H122" s="6">
        <v>45564</v>
      </c>
      <c r="I122" s="5">
        <v>451.1</v>
      </c>
    </row>
    <row r="123" spans="1:9" hidden="1" x14ac:dyDescent="0.25">
      <c r="A123" s="5" t="s">
        <v>30</v>
      </c>
      <c r="B123" s="5" t="s">
        <v>45</v>
      </c>
      <c r="C123" s="5" t="s">
        <v>13</v>
      </c>
      <c r="D123" s="5" t="s">
        <v>23</v>
      </c>
      <c r="E123" s="5">
        <v>894.55</v>
      </c>
      <c r="F123" s="5">
        <v>19</v>
      </c>
      <c r="G123" s="5">
        <v>0.2</v>
      </c>
      <c r="H123" s="6">
        <v>45625</v>
      </c>
      <c r="I123" s="5">
        <v>178.91</v>
      </c>
    </row>
    <row r="124" spans="1:9" hidden="1" x14ac:dyDescent="0.25">
      <c r="A124" s="5" t="s">
        <v>65</v>
      </c>
      <c r="B124" s="5" t="s">
        <v>31</v>
      </c>
      <c r="C124" s="5" t="s">
        <v>26</v>
      </c>
      <c r="D124" s="5" t="s">
        <v>14</v>
      </c>
      <c r="E124" s="5">
        <v>884.63</v>
      </c>
      <c r="F124" s="5">
        <v>18</v>
      </c>
      <c r="G124" s="5">
        <v>0.1</v>
      </c>
      <c r="H124" s="6">
        <v>45659</v>
      </c>
      <c r="I124" s="5">
        <v>318.47000000000003</v>
      </c>
    </row>
    <row r="125" spans="1:9" hidden="1" x14ac:dyDescent="0.25">
      <c r="A125" s="5" t="s">
        <v>46</v>
      </c>
      <c r="B125" s="5" t="s">
        <v>16</v>
      </c>
      <c r="C125" s="5" t="s">
        <v>22</v>
      </c>
      <c r="D125" s="5" t="s">
        <v>14</v>
      </c>
      <c r="E125" s="5">
        <v>877.58</v>
      </c>
      <c r="F125" s="5">
        <v>10</v>
      </c>
      <c r="G125" s="5">
        <v>0.15</v>
      </c>
      <c r="H125" s="6">
        <v>45411</v>
      </c>
      <c r="I125" s="5">
        <v>298.38</v>
      </c>
    </row>
    <row r="126" spans="1:9" hidden="1" x14ac:dyDescent="0.25">
      <c r="A126" s="5" t="s">
        <v>67</v>
      </c>
      <c r="B126" s="5" t="s">
        <v>33</v>
      </c>
      <c r="C126" s="5" t="s">
        <v>22</v>
      </c>
      <c r="D126" s="5" t="s">
        <v>14</v>
      </c>
      <c r="E126" s="5">
        <v>876.44</v>
      </c>
      <c r="F126" s="5">
        <v>12</v>
      </c>
      <c r="G126" s="5">
        <v>0.05</v>
      </c>
      <c r="H126" s="6">
        <v>45488</v>
      </c>
      <c r="I126" s="5">
        <v>333.05</v>
      </c>
    </row>
    <row r="127" spans="1:9" hidden="1" x14ac:dyDescent="0.25">
      <c r="A127" s="5" t="s">
        <v>76</v>
      </c>
      <c r="B127" s="5" t="s">
        <v>40</v>
      </c>
      <c r="C127" s="5" t="s">
        <v>20</v>
      </c>
      <c r="D127" s="5" t="s">
        <v>41</v>
      </c>
      <c r="E127" s="5">
        <v>875.41</v>
      </c>
      <c r="F127" s="5">
        <v>13</v>
      </c>
      <c r="G127" s="5">
        <v>0.15</v>
      </c>
      <c r="H127" s="6">
        <v>45552</v>
      </c>
      <c r="I127" s="5">
        <v>334.84</v>
      </c>
    </row>
    <row r="128" spans="1:9" hidden="1" x14ac:dyDescent="0.25">
      <c r="A128" s="5" t="s">
        <v>42</v>
      </c>
      <c r="B128" s="5" t="s">
        <v>57</v>
      </c>
      <c r="C128" s="5" t="s">
        <v>20</v>
      </c>
      <c r="D128" s="5" t="s">
        <v>29</v>
      </c>
      <c r="E128" s="5">
        <v>873.7</v>
      </c>
      <c r="F128" s="5">
        <v>9</v>
      </c>
      <c r="G128" s="5">
        <v>0</v>
      </c>
      <c r="H128" s="6">
        <v>45546</v>
      </c>
      <c r="I128" s="5">
        <v>305.8</v>
      </c>
    </row>
    <row r="129" spans="1:9" hidden="1" x14ac:dyDescent="0.25">
      <c r="A129" s="5" t="s">
        <v>62</v>
      </c>
      <c r="B129" s="5" t="s">
        <v>19</v>
      </c>
      <c r="C129" s="5" t="s">
        <v>22</v>
      </c>
      <c r="D129" s="5" t="s">
        <v>17</v>
      </c>
      <c r="E129" s="5">
        <v>870.23</v>
      </c>
      <c r="F129" s="5">
        <v>5</v>
      </c>
      <c r="G129" s="5">
        <v>0.05</v>
      </c>
      <c r="H129" s="6">
        <v>45660</v>
      </c>
      <c r="I129" s="5">
        <v>413.36</v>
      </c>
    </row>
    <row r="130" spans="1:9" hidden="1" x14ac:dyDescent="0.25">
      <c r="A130" s="5" t="s">
        <v>43</v>
      </c>
      <c r="B130" s="5" t="s">
        <v>57</v>
      </c>
      <c r="C130" s="5" t="s">
        <v>13</v>
      </c>
      <c r="D130" s="5" t="s">
        <v>17</v>
      </c>
      <c r="E130" s="5">
        <v>864.98</v>
      </c>
      <c r="F130" s="5">
        <v>2</v>
      </c>
      <c r="G130" s="5">
        <v>0.05</v>
      </c>
      <c r="H130" s="6">
        <v>45727</v>
      </c>
      <c r="I130" s="5">
        <v>410.87</v>
      </c>
    </row>
    <row r="131" spans="1:9" hidden="1" x14ac:dyDescent="0.25">
      <c r="A131" s="5" t="s">
        <v>37</v>
      </c>
      <c r="B131" s="5" t="s">
        <v>31</v>
      </c>
      <c r="C131" s="5" t="s">
        <v>13</v>
      </c>
      <c r="D131" s="5" t="s">
        <v>29</v>
      </c>
      <c r="E131" s="5">
        <v>862.19</v>
      </c>
      <c r="F131" s="5">
        <v>18</v>
      </c>
      <c r="G131" s="5">
        <v>0.05</v>
      </c>
      <c r="H131" s="6">
        <v>45663</v>
      </c>
      <c r="I131" s="5">
        <v>286.68</v>
      </c>
    </row>
    <row r="132" spans="1:9" hidden="1" x14ac:dyDescent="0.25">
      <c r="A132" s="5" t="s">
        <v>18</v>
      </c>
      <c r="B132" s="5" t="s">
        <v>64</v>
      </c>
      <c r="C132" s="5" t="s">
        <v>36</v>
      </c>
      <c r="D132" s="5" t="s">
        <v>23</v>
      </c>
      <c r="E132" s="5">
        <v>856.7</v>
      </c>
      <c r="F132" s="5">
        <v>2</v>
      </c>
      <c r="G132" s="5">
        <v>0</v>
      </c>
      <c r="H132" s="6">
        <v>45449</v>
      </c>
      <c r="I132" s="5">
        <v>214.18</v>
      </c>
    </row>
    <row r="133" spans="1:9" hidden="1" x14ac:dyDescent="0.25">
      <c r="A133" s="5" t="s">
        <v>39</v>
      </c>
      <c r="B133" s="5" t="s">
        <v>73</v>
      </c>
      <c r="C133" s="5" t="s">
        <v>22</v>
      </c>
      <c r="D133" s="5" t="s">
        <v>29</v>
      </c>
      <c r="E133" s="5">
        <v>853.86</v>
      </c>
      <c r="F133" s="5">
        <v>8</v>
      </c>
      <c r="G133" s="5">
        <v>0.1</v>
      </c>
      <c r="H133" s="6">
        <v>45622</v>
      </c>
      <c r="I133" s="5">
        <v>268.97000000000003</v>
      </c>
    </row>
    <row r="134" spans="1:9" hidden="1" x14ac:dyDescent="0.25">
      <c r="A134" s="5" t="s">
        <v>30</v>
      </c>
      <c r="B134" s="5" t="s">
        <v>49</v>
      </c>
      <c r="C134" s="5" t="s">
        <v>13</v>
      </c>
      <c r="D134" s="5" t="s">
        <v>29</v>
      </c>
      <c r="E134" s="5">
        <v>853.72</v>
      </c>
      <c r="F134" s="5">
        <v>5</v>
      </c>
      <c r="G134" s="5">
        <v>0.15</v>
      </c>
      <c r="H134" s="6">
        <v>45428</v>
      </c>
      <c r="I134" s="5">
        <v>253.98</v>
      </c>
    </row>
    <row r="135" spans="1:9" hidden="1" x14ac:dyDescent="0.25">
      <c r="A135" s="5" t="s">
        <v>24</v>
      </c>
      <c r="B135" s="5" t="s">
        <v>25</v>
      </c>
      <c r="C135" s="5" t="s">
        <v>26</v>
      </c>
      <c r="D135" s="5" t="s">
        <v>14</v>
      </c>
      <c r="E135" s="5">
        <v>847</v>
      </c>
      <c r="F135" s="5">
        <v>12</v>
      </c>
      <c r="G135" s="5">
        <v>0.2</v>
      </c>
      <c r="H135" s="6">
        <v>45397</v>
      </c>
      <c r="I135" s="5">
        <v>271.04000000000002</v>
      </c>
    </row>
    <row r="136" spans="1:9" hidden="1" x14ac:dyDescent="0.25">
      <c r="A136" s="5" t="s">
        <v>15</v>
      </c>
      <c r="B136" s="5" t="s">
        <v>47</v>
      </c>
      <c r="C136" s="5" t="s">
        <v>26</v>
      </c>
      <c r="D136" s="5" t="s">
        <v>17</v>
      </c>
      <c r="E136" s="5">
        <v>845.84</v>
      </c>
      <c r="F136" s="5">
        <v>4</v>
      </c>
      <c r="G136" s="5">
        <v>0</v>
      </c>
      <c r="H136" s="6">
        <v>45707</v>
      </c>
      <c r="I136" s="5">
        <v>422.92</v>
      </c>
    </row>
    <row r="137" spans="1:9" hidden="1" x14ac:dyDescent="0.25">
      <c r="A137" s="5" t="s">
        <v>11</v>
      </c>
      <c r="B137" s="5" t="s">
        <v>57</v>
      </c>
      <c r="C137" s="5" t="s">
        <v>20</v>
      </c>
      <c r="D137" s="5" t="s">
        <v>41</v>
      </c>
      <c r="E137" s="5">
        <v>840.92</v>
      </c>
      <c r="F137" s="5">
        <v>9</v>
      </c>
      <c r="G137" s="5">
        <v>0.05</v>
      </c>
      <c r="H137" s="6">
        <v>45429</v>
      </c>
      <c r="I137" s="5">
        <v>359.49</v>
      </c>
    </row>
    <row r="138" spans="1:9" hidden="1" x14ac:dyDescent="0.25">
      <c r="A138" s="5" t="s">
        <v>59</v>
      </c>
      <c r="B138" s="5" t="s">
        <v>25</v>
      </c>
      <c r="C138" s="5" t="s">
        <v>36</v>
      </c>
      <c r="D138" s="5" t="s">
        <v>14</v>
      </c>
      <c r="E138" s="5">
        <v>840.85</v>
      </c>
      <c r="F138" s="5">
        <v>19</v>
      </c>
      <c r="G138" s="5">
        <v>0.1</v>
      </c>
      <c r="H138" s="6">
        <v>45448</v>
      </c>
      <c r="I138" s="5">
        <v>302.70999999999998</v>
      </c>
    </row>
    <row r="139" spans="1:9" hidden="1" x14ac:dyDescent="0.25">
      <c r="A139" s="5" t="s">
        <v>27</v>
      </c>
      <c r="B139" s="5" t="s">
        <v>40</v>
      </c>
      <c r="C139" s="5" t="s">
        <v>26</v>
      </c>
      <c r="D139" s="5" t="s">
        <v>41</v>
      </c>
      <c r="E139" s="5">
        <v>833.91</v>
      </c>
      <c r="F139" s="5">
        <v>3</v>
      </c>
      <c r="G139" s="5">
        <v>0.05</v>
      </c>
      <c r="H139" s="6">
        <v>45626</v>
      </c>
      <c r="I139" s="5">
        <v>356.5</v>
      </c>
    </row>
    <row r="140" spans="1:9" hidden="1" x14ac:dyDescent="0.25">
      <c r="A140" s="5" t="s">
        <v>67</v>
      </c>
      <c r="B140" s="5" t="s">
        <v>50</v>
      </c>
      <c r="C140" s="5" t="s">
        <v>13</v>
      </c>
      <c r="D140" s="5" t="s">
        <v>41</v>
      </c>
      <c r="E140" s="5">
        <v>827.25</v>
      </c>
      <c r="F140" s="5">
        <v>7</v>
      </c>
      <c r="G140" s="5">
        <v>0.1</v>
      </c>
      <c r="H140" s="6">
        <v>45693</v>
      </c>
      <c r="I140" s="5">
        <v>335.04</v>
      </c>
    </row>
    <row r="141" spans="1:9" hidden="1" x14ac:dyDescent="0.25">
      <c r="A141" s="5" t="s">
        <v>77</v>
      </c>
      <c r="B141" s="5" t="s">
        <v>33</v>
      </c>
      <c r="C141" s="5" t="s">
        <v>36</v>
      </c>
      <c r="D141" s="5" t="s">
        <v>17</v>
      </c>
      <c r="E141" s="5">
        <v>826.97</v>
      </c>
      <c r="F141" s="5">
        <v>18</v>
      </c>
      <c r="G141" s="5">
        <v>0.2</v>
      </c>
      <c r="H141" s="6">
        <v>45715</v>
      </c>
      <c r="I141" s="5">
        <v>330.79</v>
      </c>
    </row>
    <row r="142" spans="1:9" hidden="1" x14ac:dyDescent="0.25">
      <c r="A142" s="5" t="s">
        <v>18</v>
      </c>
      <c r="B142" s="5" t="s">
        <v>66</v>
      </c>
      <c r="C142" s="5" t="s">
        <v>13</v>
      </c>
      <c r="D142" s="5" t="s">
        <v>41</v>
      </c>
      <c r="E142" s="5">
        <v>826.93</v>
      </c>
      <c r="F142" s="5">
        <v>10</v>
      </c>
      <c r="G142" s="5">
        <v>0.2</v>
      </c>
      <c r="H142" s="6">
        <v>45564</v>
      </c>
      <c r="I142" s="5">
        <v>297.69</v>
      </c>
    </row>
    <row r="143" spans="1:9" hidden="1" x14ac:dyDescent="0.25">
      <c r="A143" s="5" t="s">
        <v>42</v>
      </c>
      <c r="B143" s="5" t="s">
        <v>16</v>
      </c>
      <c r="C143" s="5" t="s">
        <v>13</v>
      </c>
      <c r="D143" s="5" t="s">
        <v>29</v>
      </c>
      <c r="E143" s="5">
        <v>822.28</v>
      </c>
      <c r="F143" s="5">
        <v>7</v>
      </c>
      <c r="G143" s="5">
        <v>0.05</v>
      </c>
      <c r="H143" s="6">
        <v>45406</v>
      </c>
      <c r="I143" s="5">
        <v>273.41000000000003</v>
      </c>
    </row>
    <row r="144" spans="1:9" hidden="1" x14ac:dyDescent="0.25">
      <c r="A144" s="5" t="s">
        <v>60</v>
      </c>
      <c r="B144" s="5" t="s">
        <v>73</v>
      </c>
      <c r="C144" s="5" t="s">
        <v>13</v>
      </c>
      <c r="D144" s="5" t="s">
        <v>29</v>
      </c>
      <c r="E144" s="5">
        <v>820.19</v>
      </c>
      <c r="F144" s="5">
        <v>4</v>
      </c>
      <c r="G144" s="5">
        <v>0.2</v>
      </c>
      <c r="H144" s="6">
        <v>45630</v>
      </c>
      <c r="I144" s="5">
        <v>229.65</v>
      </c>
    </row>
    <row r="145" spans="1:9" hidden="1" x14ac:dyDescent="0.25">
      <c r="A145" s="5" t="s">
        <v>34</v>
      </c>
      <c r="B145" s="5" t="s">
        <v>40</v>
      </c>
      <c r="C145" s="5" t="s">
        <v>26</v>
      </c>
      <c r="D145" s="5" t="s">
        <v>23</v>
      </c>
      <c r="E145" s="5">
        <v>818.8</v>
      </c>
      <c r="F145" s="5">
        <v>15</v>
      </c>
      <c r="G145" s="5">
        <v>0.15</v>
      </c>
      <c r="H145" s="6">
        <v>45468</v>
      </c>
      <c r="I145" s="5">
        <v>173.99</v>
      </c>
    </row>
    <row r="146" spans="1:9" hidden="1" x14ac:dyDescent="0.25">
      <c r="A146" s="5" t="s">
        <v>67</v>
      </c>
      <c r="B146" s="5" t="s">
        <v>63</v>
      </c>
      <c r="C146" s="5" t="s">
        <v>22</v>
      </c>
      <c r="D146" s="5" t="s">
        <v>29</v>
      </c>
      <c r="E146" s="5">
        <v>806.03</v>
      </c>
      <c r="F146" s="5">
        <v>19</v>
      </c>
      <c r="G146" s="5">
        <v>0.05</v>
      </c>
      <c r="H146" s="6">
        <v>45638</v>
      </c>
      <c r="I146" s="5">
        <v>268</v>
      </c>
    </row>
    <row r="147" spans="1:9" hidden="1" x14ac:dyDescent="0.25">
      <c r="A147" s="5" t="s">
        <v>46</v>
      </c>
      <c r="B147" s="5" t="s">
        <v>12</v>
      </c>
      <c r="C147" s="5" t="s">
        <v>36</v>
      </c>
      <c r="D147" s="5" t="s">
        <v>41</v>
      </c>
      <c r="E147" s="5">
        <v>804.81</v>
      </c>
      <c r="F147" s="5">
        <v>1</v>
      </c>
      <c r="G147" s="5">
        <v>0.05</v>
      </c>
      <c r="H147" s="6">
        <v>45502</v>
      </c>
      <c r="I147" s="5">
        <v>344.06</v>
      </c>
    </row>
    <row r="148" spans="1:9" hidden="1" x14ac:dyDescent="0.25">
      <c r="A148" s="5" t="s">
        <v>15</v>
      </c>
      <c r="B148" s="5" t="s">
        <v>73</v>
      </c>
      <c r="C148" s="5" t="s">
        <v>22</v>
      </c>
      <c r="D148" s="5" t="s">
        <v>14</v>
      </c>
      <c r="E148" s="5">
        <v>804.45</v>
      </c>
      <c r="F148" s="5">
        <v>5</v>
      </c>
      <c r="G148" s="5">
        <v>0.2</v>
      </c>
      <c r="H148" s="6">
        <v>45509</v>
      </c>
      <c r="I148" s="5">
        <v>257.42</v>
      </c>
    </row>
    <row r="149" spans="1:9" hidden="1" x14ac:dyDescent="0.25">
      <c r="A149" s="5" t="s">
        <v>54</v>
      </c>
      <c r="B149" s="5" t="s">
        <v>25</v>
      </c>
      <c r="C149" s="5" t="s">
        <v>22</v>
      </c>
      <c r="D149" s="5" t="s">
        <v>23</v>
      </c>
      <c r="E149" s="5">
        <v>801.21</v>
      </c>
      <c r="F149" s="5">
        <v>3</v>
      </c>
      <c r="G149" s="5">
        <v>0.2</v>
      </c>
      <c r="H149" s="6">
        <v>45426</v>
      </c>
      <c r="I149" s="5">
        <v>160.24</v>
      </c>
    </row>
    <row r="150" spans="1:9" hidden="1" x14ac:dyDescent="0.25">
      <c r="A150" s="5" t="s">
        <v>54</v>
      </c>
      <c r="B150" s="5" t="s">
        <v>52</v>
      </c>
      <c r="C150" s="5" t="s">
        <v>36</v>
      </c>
      <c r="D150" s="5" t="s">
        <v>23</v>
      </c>
      <c r="E150" s="5">
        <v>790.08</v>
      </c>
      <c r="F150" s="5">
        <v>7</v>
      </c>
      <c r="G150" s="5">
        <v>0.1</v>
      </c>
      <c r="H150" s="6">
        <v>45536</v>
      </c>
      <c r="I150" s="5">
        <v>177.77</v>
      </c>
    </row>
    <row r="151" spans="1:9" hidden="1" x14ac:dyDescent="0.25">
      <c r="A151" s="5" t="s">
        <v>46</v>
      </c>
      <c r="B151" s="5" t="s">
        <v>53</v>
      </c>
      <c r="C151" s="5" t="s">
        <v>22</v>
      </c>
      <c r="D151" s="5" t="s">
        <v>23</v>
      </c>
      <c r="E151" s="5">
        <v>775.45</v>
      </c>
      <c r="F151" s="5">
        <v>6</v>
      </c>
      <c r="G151" s="5">
        <v>0.1</v>
      </c>
      <c r="H151" s="6">
        <v>45457</v>
      </c>
      <c r="I151" s="5">
        <v>174.48</v>
      </c>
    </row>
    <row r="152" spans="1:9" hidden="1" x14ac:dyDescent="0.25">
      <c r="A152" s="5" t="s">
        <v>46</v>
      </c>
      <c r="B152" s="5" t="s">
        <v>61</v>
      </c>
      <c r="C152" s="5" t="s">
        <v>36</v>
      </c>
      <c r="D152" s="5" t="s">
        <v>29</v>
      </c>
      <c r="E152" s="5">
        <v>773.09</v>
      </c>
      <c r="F152" s="5">
        <v>13</v>
      </c>
      <c r="G152" s="5">
        <v>0.15</v>
      </c>
      <c r="H152" s="6">
        <v>45434</v>
      </c>
      <c r="I152" s="5">
        <v>229.99</v>
      </c>
    </row>
    <row r="153" spans="1:9" hidden="1" x14ac:dyDescent="0.25">
      <c r="A153" s="5" t="s">
        <v>34</v>
      </c>
      <c r="B153" s="5" t="s">
        <v>40</v>
      </c>
      <c r="C153" s="5" t="s">
        <v>22</v>
      </c>
      <c r="D153" s="5" t="s">
        <v>23</v>
      </c>
      <c r="E153" s="5">
        <v>771.02</v>
      </c>
      <c r="F153" s="5">
        <v>1</v>
      </c>
      <c r="G153" s="5">
        <v>0</v>
      </c>
      <c r="H153" s="6">
        <v>45585</v>
      </c>
      <c r="I153" s="5">
        <v>192.76</v>
      </c>
    </row>
    <row r="154" spans="1:9" hidden="1" x14ac:dyDescent="0.25">
      <c r="A154" s="5" t="s">
        <v>27</v>
      </c>
      <c r="B154" s="5" t="s">
        <v>12</v>
      </c>
      <c r="C154" s="5" t="s">
        <v>22</v>
      </c>
      <c r="D154" s="5" t="s">
        <v>17</v>
      </c>
      <c r="E154" s="5">
        <v>762.14</v>
      </c>
      <c r="F154" s="5">
        <v>9</v>
      </c>
      <c r="G154" s="5">
        <v>0</v>
      </c>
      <c r="H154" s="6">
        <v>45743</v>
      </c>
      <c r="I154" s="5">
        <v>381.07</v>
      </c>
    </row>
    <row r="155" spans="1:9" hidden="1" x14ac:dyDescent="0.25">
      <c r="A155" s="5" t="s">
        <v>21</v>
      </c>
      <c r="B155" s="5" t="s">
        <v>16</v>
      </c>
      <c r="C155" s="5" t="s">
        <v>22</v>
      </c>
      <c r="D155" s="5" t="s">
        <v>23</v>
      </c>
      <c r="E155" s="5">
        <v>760.93</v>
      </c>
      <c r="F155" s="5">
        <v>4</v>
      </c>
      <c r="G155" s="5">
        <v>0.15</v>
      </c>
      <c r="H155" s="6">
        <v>45396</v>
      </c>
      <c r="I155" s="5">
        <v>161.69999999999999</v>
      </c>
    </row>
    <row r="156" spans="1:9" hidden="1" x14ac:dyDescent="0.25">
      <c r="A156" s="5" t="s">
        <v>24</v>
      </c>
      <c r="B156" s="5" t="s">
        <v>55</v>
      </c>
      <c r="C156" s="5" t="s">
        <v>26</v>
      </c>
      <c r="D156" s="5" t="s">
        <v>14</v>
      </c>
      <c r="E156" s="5">
        <v>750.71</v>
      </c>
      <c r="F156" s="5">
        <v>10</v>
      </c>
      <c r="G156" s="5">
        <v>0.15</v>
      </c>
      <c r="H156" s="6">
        <v>45743</v>
      </c>
      <c r="I156" s="5">
        <v>255.24</v>
      </c>
    </row>
    <row r="157" spans="1:9" hidden="1" x14ac:dyDescent="0.25">
      <c r="A157" s="5" t="s">
        <v>54</v>
      </c>
      <c r="B157" s="5" t="s">
        <v>25</v>
      </c>
      <c r="C157" s="5" t="s">
        <v>36</v>
      </c>
      <c r="D157" s="5" t="s">
        <v>41</v>
      </c>
      <c r="E157" s="5">
        <v>745.05</v>
      </c>
      <c r="F157" s="5">
        <v>10</v>
      </c>
      <c r="G157" s="5">
        <v>0.1</v>
      </c>
      <c r="H157" s="6">
        <v>45660</v>
      </c>
      <c r="I157" s="5">
        <v>301.75</v>
      </c>
    </row>
    <row r="158" spans="1:9" hidden="1" x14ac:dyDescent="0.25">
      <c r="A158" s="5" t="s">
        <v>11</v>
      </c>
      <c r="B158" s="5" t="s">
        <v>33</v>
      </c>
      <c r="C158" s="5" t="s">
        <v>13</v>
      </c>
      <c r="D158" s="5" t="s">
        <v>14</v>
      </c>
      <c r="E158" s="5">
        <v>743.17</v>
      </c>
      <c r="F158" s="5">
        <v>9</v>
      </c>
      <c r="G158" s="5">
        <v>0</v>
      </c>
      <c r="H158" s="6">
        <v>45416</v>
      </c>
      <c r="I158" s="5">
        <v>297.27</v>
      </c>
    </row>
    <row r="159" spans="1:9" hidden="1" x14ac:dyDescent="0.25">
      <c r="A159" s="5" t="s">
        <v>72</v>
      </c>
      <c r="B159" s="5" t="s">
        <v>31</v>
      </c>
      <c r="C159" s="5" t="s">
        <v>36</v>
      </c>
      <c r="D159" s="5" t="s">
        <v>17</v>
      </c>
      <c r="E159" s="5">
        <v>741.88</v>
      </c>
      <c r="F159" s="5">
        <v>16</v>
      </c>
      <c r="G159" s="5">
        <v>0.1</v>
      </c>
      <c r="H159" s="6">
        <v>45695</v>
      </c>
      <c r="I159" s="5">
        <v>333.85</v>
      </c>
    </row>
    <row r="160" spans="1:9" hidden="1" x14ac:dyDescent="0.25">
      <c r="A160" s="5" t="s">
        <v>43</v>
      </c>
      <c r="B160" s="5" t="s">
        <v>66</v>
      </c>
      <c r="C160" s="5" t="s">
        <v>26</v>
      </c>
      <c r="D160" s="5" t="s">
        <v>23</v>
      </c>
      <c r="E160" s="5">
        <v>741.61</v>
      </c>
      <c r="F160" s="5">
        <v>1</v>
      </c>
      <c r="G160" s="5">
        <v>0.2</v>
      </c>
      <c r="H160" s="6">
        <v>45471</v>
      </c>
      <c r="I160" s="5">
        <v>148.32</v>
      </c>
    </row>
    <row r="161" spans="1:9" hidden="1" x14ac:dyDescent="0.25">
      <c r="A161" s="5" t="s">
        <v>54</v>
      </c>
      <c r="B161" s="5" t="s">
        <v>16</v>
      </c>
      <c r="C161" s="5" t="s">
        <v>22</v>
      </c>
      <c r="D161" s="5" t="s">
        <v>41</v>
      </c>
      <c r="E161" s="5">
        <v>740.8</v>
      </c>
      <c r="F161" s="5">
        <v>3</v>
      </c>
      <c r="G161" s="5">
        <v>0</v>
      </c>
      <c r="H161" s="6">
        <v>45749</v>
      </c>
      <c r="I161" s="5">
        <v>333.36</v>
      </c>
    </row>
    <row r="162" spans="1:9" hidden="1" x14ac:dyDescent="0.25">
      <c r="A162" s="5" t="s">
        <v>37</v>
      </c>
      <c r="B162" s="5" t="s">
        <v>38</v>
      </c>
      <c r="C162" s="5" t="s">
        <v>36</v>
      </c>
      <c r="D162" s="5" t="s">
        <v>17</v>
      </c>
      <c r="E162" s="5">
        <v>737.31</v>
      </c>
      <c r="F162" s="5">
        <v>2</v>
      </c>
      <c r="G162" s="5">
        <v>0.05</v>
      </c>
      <c r="H162" s="6">
        <v>45401</v>
      </c>
      <c r="I162" s="5">
        <v>350.22</v>
      </c>
    </row>
    <row r="163" spans="1:9" hidden="1" x14ac:dyDescent="0.25">
      <c r="A163" s="5" t="s">
        <v>56</v>
      </c>
      <c r="B163" s="5" t="s">
        <v>68</v>
      </c>
      <c r="C163" s="5" t="s">
        <v>36</v>
      </c>
      <c r="D163" s="5" t="s">
        <v>17</v>
      </c>
      <c r="E163" s="5">
        <v>728.71</v>
      </c>
      <c r="F163" s="5">
        <v>14</v>
      </c>
      <c r="G163" s="5">
        <v>0.1</v>
      </c>
      <c r="H163" s="6">
        <v>45581</v>
      </c>
      <c r="I163" s="5">
        <v>327.92</v>
      </c>
    </row>
    <row r="164" spans="1:9" hidden="1" x14ac:dyDescent="0.25">
      <c r="A164" s="5" t="s">
        <v>75</v>
      </c>
      <c r="B164" s="5" t="s">
        <v>16</v>
      </c>
      <c r="C164" s="5" t="s">
        <v>22</v>
      </c>
      <c r="D164" s="5" t="s">
        <v>29</v>
      </c>
      <c r="E164" s="5">
        <v>727.73</v>
      </c>
      <c r="F164" s="5">
        <v>1</v>
      </c>
      <c r="G164" s="5">
        <v>0.1</v>
      </c>
      <c r="H164" s="6">
        <v>45552</v>
      </c>
      <c r="I164" s="5">
        <v>229.23</v>
      </c>
    </row>
    <row r="165" spans="1:9" hidden="1" x14ac:dyDescent="0.25">
      <c r="A165" s="5" t="s">
        <v>11</v>
      </c>
      <c r="B165" s="5" t="s">
        <v>19</v>
      </c>
      <c r="C165" s="5" t="s">
        <v>22</v>
      </c>
      <c r="D165" s="5" t="s">
        <v>23</v>
      </c>
      <c r="E165" s="5">
        <v>718.04</v>
      </c>
      <c r="F165" s="5">
        <v>14</v>
      </c>
      <c r="G165" s="5">
        <v>0</v>
      </c>
      <c r="H165" s="6">
        <v>45613</v>
      </c>
      <c r="I165" s="5">
        <v>179.51</v>
      </c>
    </row>
    <row r="166" spans="1:9" hidden="1" x14ac:dyDescent="0.25">
      <c r="A166" s="5" t="s">
        <v>18</v>
      </c>
      <c r="B166" s="5" t="s">
        <v>19</v>
      </c>
      <c r="C166" s="5" t="s">
        <v>20</v>
      </c>
      <c r="D166" s="5" t="s">
        <v>14</v>
      </c>
      <c r="E166" s="5">
        <v>713.34</v>
      </c>
      <c r="F166" s="5">
        <v>17</v>
      </c>
      <c r="G166" s="5">
        <v>0</v>
      </c>
      <c r="H166" s="6">
        <v>45396</v>
      </c>
      <c r="I166" s="5">
        <v>285.33999999999997</v>
      </c>
    </row>
    <row r="167" spans="1:9" hidden="1" x14ac:dyDescent="0.25">
      <c r="A167" s="5" t="s">
        <v>54</v>
      </c>
      <c r="B167" s="5" t="s">
        <v>66</v>
      </c>
      <c r="C167" s="5" t="s">
        <v>26</v>
      </c>
      <c r="D167" s="5" t="s">
        <v>14</v>
      </c>
      <c r="E167" s="5">
        <v>710.52</v>
      </c>
      <c r="F167" s="5">
        <v>8</v>
      </c>
      <c r="G167" s="5">
        <v>0.1</v>
      </c>
      <c r="H167" s="6">
        <v>45721</v>
      </c>
      <c r="I167" s="5">
        <v>255.79</v>
      </c>
    </row>
    <row r="168" spans="1:9" hidden="1" x14ac:dyDescent="0.25">
      <c r="A168" s="5" t="s">
        <v>72</v>
      </c>
      <c r="B168" s="5" t="s">
        <v>25</v>
      </c>
      <c r="C168" s="5" t="s">
        <v>26</v>
      </c>
      <c r="D168" s="5" t="s">
        <v>23</v>
      </c>
      <c r="E168" s="5">
        <v>706.73</v>
      </c>
      <c r="F168" s="5">
        <v>1</v>
      </c>
      <c r="G168" s="5">
        <v>0.15</v>
      </c>
      <c r="H168" s="6">
        <v>45613</v>
      </c>
      <c r="I168" s="5">
        <v>150.18</v>
      </c>
    </row>
    <row r="169" spans="1:9" hidden="1" x14ac:dyDescent="0.25">
      <c r="A169" s="5" t="s">
        <v>42</v>
      </c>
      <c r="B169" s="5" t="s">
        <v>33</v>
      </c>
      <c r="C169" s="5" t="s">
        <v>36</v>
      </c>
      <c r="D169" s="5" t="s">
        <v>23</v>
      </c>
      <c r="E169" s="5">
        <v>706.37</v>
      </c>
      <c r="F169" s="5">
        <v>6</v>
      </c>
      <c r="G169" s="5">
        <v>0</v>
      </c>
      <c r="H169" s="6">
        <v>45416</v>
      </c>
      <c r="I169" s="5">
        <v>176.59</v>
      </c>
    </row>
    <row r="170" spans="1:9" hidden="1" x14ac:dyDescent="0.25">
      <c r="A170" s="5" t="s">
        <v>69</v>
      </c>
      <c r="B170" s="5" t="s">
        <v>45</v>
      </c>
      <c r="C170" s="5" t="s">
        <v>22</v>
      </c>
      <c r="D170" s="5" t="s">
        <v>14</v>
      </c>
      <c r="E170" s="5">
        <v>704.28</v>
      </c>
      <c r="F170" s="5">
        <v>15</v>
      </c>
      <c r="G170" s="5">
        <v>0.2</v>
      </c>
      <c r="H170" s="6">
        <v>45712</v>
      </c>
      <c r="I170" s="5">
        <v>225.37</v>
      </c>
    </row>
    <row r="171" spans="1:9" hidden="1" x14ac:dyDescent="0.25">
      <c r="A171" s="5" t="s">
        <v>76</v>
      </c>
      <c r="B171" s="5" t="s">
        <v>25</v>
      </c>
      <c r="C171" s="5" t="s">
        <v>13</v>
      </c>
      <c r="D171" s="5" t="s">
        <v>17</v>
      </c>
      <c r="E171" s="5">
        <v>697.57</v>
      </c>
      <c r="F171" s="5">
        <v>17</v>
      </c>
      <c r="G171" s="5">
        <v>0.1</v>
      </c>
      <c r="H171" s="6">
        <v>45584</v>
      </c>
      <c r="I171" s="5">
        <v>313.91000000000003</v>
      </c>
    </row>
    <row r="172" spans="1:9" hidden="1" x14ac:dyDescent="0.25">
      <c r="A172" s="5" t="s">
        <v>34</v>
      </c>
      <c r="B172" s="5" t="s">
        <v>55</v>
      </c>
      <c r="C172" s="5" t="s">
        <v>22</v>
      </c>
      <c r="D172" s="5" t="s">
        <v>17</v>
      </c>
      <c r="E172" s="5">
        <v>689.43</v>
      </c>
      <c r="F172" s="5">
        <v>9</v>
      </c>
      <c r="G172" s="5">
        <v>0.1</v>
      </c>
      <c r="H172" s="6">
        <v>45736</v>
      </c>
      <c r="I172" s="5">
        <v>310.24</v>
      </c>
    </row>
    <row r="173" spans="1:9" hidden="1" x14ac:dyDescent="0.25">
      <c r="A173" s="5" t="s">
        <v>15</v>
      </c>
      <c r="B173" s="5" t="s">
        <v>57</v>
      </c>
      <c r="C173" s="5" t="s">
        <v>13</v>
      </c>
      <c r="D173" s="5" t="s">
        <v>23</v>
      </c>
      <c r="E173" s="5">
        <v>688.83</v>
      </c>
      <c r="F173" s="5">
        <v>15</v>
      </c>
      <c r="G173" s="5">
        <v>0</v>
      </c>
      <c r="H173" s="6">
        <v>45595</v>
      </c>
      <c r="I173" s="5">
        <v>172.21</v>
      </c>
    </row>
    <row r="174" spans="1:9" hidden="1" x14ac:dyDescent="0.25">
      <c r="A174" s="5" t="s">
        <v>42</v>
      </c>
      <c r="B174" s="5" t="s">
        <v>61</v>
      </c>
      <c r="C174" s="5" t="s">
        <v>22</v>
      </c>
      <c r="D174" s="5" t="s">
        <v>17</v>
      </c>
      <c r="E174" s="5">
        <v>682.24</v>
      </c>
      <c r="F174" s="5">
        <v>1</v>
      </c>
      <c r="G174" s="5">
        <v>0</v>
      </c>
      <c r="H174" s="6">
        <v>45738</v>
      </c>
      <c r="I174" s="5">
        <v>341.12</v>
      </c>
    </row>
    <row r="175" spans="1:9" hidden="1" x14ac:dyDescent="0.25">
      <c r="A175" s="5" t="s">
        <v>27</v>
      </c>
      <c r="B175" s="5" t="s">
        <v>57</v>
      </c>
      <c r="C175" s="5" t="s">
        <v>26</v>
      </c>
      <c r="D175" s="5" t="s">
        <v>14</v>
      </c>
      <c r="E175" s="5">
        <v>679.71</v>
      </c>
      <c r="F175" s="5">
        <v>19</v>
      </c>
      <c r="G175" s="5">
        <v>0</v>
      </c>
      <c r="H175" s="6">
        <v>45534</v>
      </c>
      <c r="I175" s="5">
        <v>271.88</v>
      </c>
    </row>
    <row r="176" spans="1:9" hidden="1" x14ac:dyDescent="0.25">
      <c r="A176" s="5" t="s">
        <v>24</v>
      </c>
      <c r="B176" s="5" t="s">
        <v>53</v>
      </c>
      <c r="C176" s="5" t="s">
        <v>26</v>
      </c>
      <c r="D176" s="5" t="s">
        <v>29</v>
      </c>
      <c r="E176" s="5">
        <v>675.54</v>
      </c>
      <c r="F176" s="5">
        <v>17</v>
      </c>
      <c r="G176" s="5">
        <v>0</v>
      </c>
      <c r="H176" s="6">
        <v>45420</v>
      </c>
      <c r="I176" s="5">
        <v>236.44</v>
      </c>
    </row>
    <row r="177" spans="1:9" hidden="1" x14ac:dyDescent="0.25">
      <c r="A177" s="5" t="s">
        <v>65</v>
      </c>
      <c r="B177" s="5" t="s">
        <v>71</v>
      </c>
      <c r="C177" s="5" t="s">
        <v>36</v>
      </c>
      <c r="D177" s="5" t="s">
        <v>17</v>
      </c>
      <c r="E177" s="5">
        <v>662.61</v>
      </c>
      <c r="F177" s="5">
        <v>11</v>
      </c>
      <c r="G177" s="5">
        <v>0.05</v>
      </c>
      <c r="H177" s="6">
        <v>45658</v>
      </c>
      <c r="I177" s="5">
        <v>314.74</v>
      </c>
    </row>
    <row r="178" spans="1:9" hidden="1" x14ac:dyDescent="0.25">
      <c r="A178" s="5" t="s">
        <v>69</v>
      </c>
      <c r="B178" s="5" t="s">
        <v>71</v>
      </c>
      <c r="C178" s="5" t="s">
        <v>26</v>
      </c>
      <c r="D178" s="5" t="s">
        <v>17</v>
      </c>
      <c r="E178" s="5">
        <v>661.09</v>
      </c>
      <c r="F178" s="5">
        <v>1</v>
      </c>
      <c r="G178" s="5">
        <v>0.2</v>
      </c>
      <c r="H178" s="6">
        <v>45593</v>
      </c>
      <c r="I178" s="5">
        <v>264.44</v>
      </c>
    </row>
    <row r="179" spans="1:9" hidden="1" x14ac:dyDescent="0.25">
      <c r="A179" s="5" t="s">
        <v>32</v>
      </c>
      <c r="B179" s="5" t="s">
        <v>33</v>
      </c>
      <c r="C179" s="5" t="s">
        <v>36</v>
      </c>
      <c r="D179" s="5" t="s">
        <v>23</v>
      </c>
      <c r="E179" s="5">
        <v>645.02</v>
      </c>
      <c r="F179" s="5">
        <v>4</v>
      </c>
      <c r="G179" s="5">
        <v>0</v>
      </c>
      <c r="H179" s="6">
        <v>45414</v>
      </c>
      <c r="I179" s="5">
        <v>161.26</v>
      </c>
    </row>
    <row r="180" spans="1:9" hidden="1" x14ac:dyDescent="0.25">
      <c r="A180" s="5" t="s">
        <v>77</v>
      </c>
      <c r="B180" s="5" t="s">
        <v>50</v>
      </c>
      <c r="C180" s="5" t="s">
        <v>26</v>
      </c>
      <c r="D180" s="5" t="s">
        <v>14</v>
      </c>
      <c r="E180" s="5">
        <v>640.64</v>
      </c>
      <c r="F180" s="5">
        <v>11</v>
      </c>
      <c r="G180" s="5">
        <v>0.2</v>
      </c>
      <c r="H180" s="6">
        <v>45678</v>
      </c>
      <c r="I180" s="5">
        <v>205</v>
      </c>
    </row>
    <row r="181" spans="1:9" hidden="1" x14ac:dyDescent="0.25">
      <c r="A181" s="5" t="s">
        <v>30</v>
      </c>
      <c r="B181" s="5" t="s">
        <v>47</v>
      </c>
      <c r="C181" s="5" t="s">
        <v>13</v>
      </c>
      <c r="D181" s="5" t="s">
        <v>14</v>
      </c>
      <c r="E181" s="5">
        <v>636.70000000000005</v>
      </c>
      <c r="F181" s="5">
        <v>4</v>
      </c>
      <c r="G181" s="5">
        <v>0.2</v>
      </c>
      <c r="H181" s="6">
        <v>45411</v>
      </c>
      <c r="I181" s="5">
        <v>203.74</v>
      </c>
    </row>
    <row r="182" spans="1:9" hidden="1" x14ac:dyDescent="0.25">
      <c r="A182" s="5" t="s">
        <v>24</v>
      </c>
      <c r="B182" s="5" t="s">
        <v>57</v>
      </c>
      <c r="C182" s="5" t="s">
        <v>36</v>
      </c>
      <c r="D182" s="5" t="s">
        <v>23</v>
      </c>
      <c r="E182" s="5">
        <v>608.66</v>
      </c>
      <c r="F182" s="5">
        <v>1</v>
      </c>
      <c r="G182" s="5">
        <v>0.05</v>
      </c>
      <c r="H182" s="6">
        <v>45503</v>
      </c>
      <c r="I182" s="5">
        <v>144.56</v>
      </c>
    </row>
    <row r="183" spans="1:9" hidden="1" x14ac:dyDescent="0.25">
      <c r="A183" s="5" t="s">
        <v>76</v>
      </c>
      <c r="B183" s="5" t="s">
        <v>40</v>
      </c>
      <c r="C183" s="5" t="s">
        <v>26</v>
      </c>
      <c r="D183" s="5" t="s">
        <v>14</v>
      </c>
      <c r="E183" s="5">
        <v>585.97</v>
      </c>
      <c r="F183" s="5">
        <v>17</v>
      </c>
      <c r="G183" s="5">
        <v>0.1</v>
      </c>
      <c r="H183" s="6">
        <v>45565</v>
      </c>
      <c r="I183" s="5">
        <v>210.95</v>
      </c>
    </row>
    <row r="184" spans="1:9" hidden="1" x14ac:dyDescent="0.25">
      <c r="A184" s="5" t="s">
        <v>24</v>
      </c>
      <c r="B184" s="5" t="s">
        <v>45</v>
      </c>
      <c r="C184" s="5" t="s">
        <v>13</v>
      </c>
      <c r="D184" s="5" t="s">
        <v>17</v>
      </c>
      <c r="E184" s="5">
        <v>585.16</v>
      </c>
      <c r="F184" s="5">
        <v>17</v>
      </c>
      <c r="G184" s="5">
        <v>0.1</v>
      </c>
      <c r="H184" s="6">
        <v>45684</v>
      </c>
      <c r="I184" s="5">
        <v>263.32</v>
      </c>
    </row>
    <row r="185" spans="1:9" hidden="1" x14ac:dyDescent="0.25">
      <c r="A185" s="5" t="s">
        <v>62</v>
      </c>
      <c r="B185" s="5" t="s">
        <v>63</v>
      </c>
      <c r="C185" s="5" t="s">
        <v>20</v>
      </c>
      <c r="D185" s="5" t="s">
        <v>14</v>
      </c>
      <c r="E185" s="5">
        <v>580.42999999999995</v>
      </c>
      <c r="F185" s="5">
        <v>19</v>
      </c>
      <c r="G185" s="5">
        <v>0.15</v>
      </c>
      <c r="H185" s="6">
        <v>45435</v>
      </c>
      <c r="I185" s="5">
        <v>197.35</v>
      </c>
    </row>
    <row r="186" spans="1:9" hidden="1" x14ac:dyDescent="0.25">
      <c r="A186" s="5" t="s">
        <v>74</v>
      </c>
      <c r="B186" s="5" t="s">
        <v>33</v>
      </c>
      <c r="C186" s="5" t="s">
        <v>22</v>
      </c>
      <c r="D186" s="5" t="s">
        <v>41</v>
      </c>
      <c r="E186" s="5">
        <v>573.32000000000005</v>
      </c>
      <c r="F186" s="5">
        <v>19</v>
      </c>
      <c r="G186" s="5">
        <v>0.1</v>
      </c>
      <c r="H186" s="6">
        <v>45703</v>
      </c>
      <c r="I186" s="5">
        <v>232.19</v>
      </c>
    </row>
    <row r="187" spans="1:9" hidden="1" x14ac:dyDescent="0.25">
      <c r="A187" s="5" t="s">
        <v>42</v>
      </c>
      <c r="B187" s="5" t="s">
        <v>58</v>
      </c>
      <c r="C187" s="5" t="s">
        <v>20</v>
      </c>
      <c r="D187" s="5" t="s">
        <v>41</v>
      </c>
      <c r="E187" s="5">
        <v>556.41999999999996</v>
      </c>
      <c r="F187" s="5">
        <v>11</v>
      </c>
      <c r="G187" s="5">
        <v>0.15</v>
      </c>
      <c r="H187" s="6">
        <v>45447</v>
      </c>
      <c r="I187" s="5">
        <v>212.83</v>
      </c>
    </row>
    <row r="188" spans="1:9" hidden="1" x14ac:dyDescent="0.25">
      <c r="A188" s="5" t="s">
        <v>60</v>
      </c>
      <c r="B188" s="5" t="s">
        <v>45</v>
      </c>
      <c r="C188" s="5" t="s">
        <v>13</v>
      </c>
      <c r="D188" s="5" t="s">
        <v>41</v>
      </c>
      <c r="E188" s="5">
        <v>545.44000000000005</v>
      </c>
      <c r="F188" s="5">
        <v>17</v>
      </c>
      <c r="G188" s="5">
        <v>0</v>
      </c>
      <c r="H188" s="6">
        <v>45752</v>
      </c>
      <c r="I188" s="5">
        <v>245.45</v>
      </c>
    </row>
    <row r="189" spans="1:9" hidden="1" x14ac:dyDescent="0.25">
      <c r="A189" s="5" t="s">
        <v>72</v>
      </c>
      <c r="B189" s="5" t="s">
        <v>57</v>
      </c>
      <c r="C189" s="5" t="s">
        <v>20</v>
      </c>
      <c r="D189" s="5" t="s">
        <v>23</v>
      </c>
      <c r="E189" s="5">
        <v>539.77</v>
      </c>
      <c r="F189" s="5">
        <v>10</v>
      </c>
      <c r="G189" s="5">
        <v>0.15</v>
      </c>
      <c r="H189" s="6">
        <v>45509</v>
      </c>
      <c r="I189" s="5">
        <v>114.7</v>
      </c>
    </row>
    <row r="190" spans="1:9" hidden="1" x14ac:dyDescent="0.25">
      <c r="A190" s="5" t="s">
        <v>43</v>
      </c>
      <c r="B190" s="5" t="s">
        <v>44</v>
      </c>
      <c r="C190" s="5" t="s">
        <v>26</v>
      </c>
      <c r="D190" s="5" t="s">
        <v>29</v>
      </c>
      <c r="E190" s="5">
        <v>521.66999999999996</v>
      </c>
      <c r="F190" s="5">
        <v>15</v>
      </c>
      <c r="G190" s="5">
        <v>0.15</v>
      </c>
      <c r="H190" s="6">
        <v>45409</v>
      </c>
      <c r="I190" s="5">
        <v>155.19999999999999</v>
      </c>
    </row>
    <row r="191" spans="1:9" hidden="1" x14ac:dyDescent="0.25">
      <c r="A191" s="5" t="s">
        <v>74</v>
      </c>
      <c r="B191" s="5" t="s">
        <v>47</v>
      </c>
      <c r="C191" s="5" t="s">
        <v>26</v>
      </c>
      <c r="D191" s="5" t="s">
        <v>29</v>
      </c>
      <c r="E191" s="5">
        <v>518.07000000000005</v>
      </c>
      <c r="F191" s="5">
        <v>7</v>
      </c>
      <c r="G191" s="5">
        <v>0.05</v>
      </c>
      <c r="H191" s="6">
        <v>45522</v>
      </c>
      <c r="I191" s="5">
        <v>172.26</v>
      </c>
    </row>
    <row r="192" spans="1:9" hidden="1" x14ac:dyDescent="0.25">
      <c r="A192" s="5" t="s">
        <v>60</v>
      </c>
      <c r="B192" s="5" t="s">
        <v>40</v>
      </c>
      <c r="C192" s="5" t="s">
        <v>36</v>
      </c>
      <c r="D192" s="5" t="s">
        <v>23</v>
      </c>
      <c r="E192" s="5">
        <v>511.74</v>
      </c>
      <c r="F192" s="5">
        <v>8</v>
      </c>
      <c r="G192" s="5">
        <v>0.05</v>
      </c>
      <c r="H192" s="6">
        <v>45631</v>
      </c>
      <c r="I192" s="5">
        <v>121.54</v>
      </c>
    </row>
    <row r="193" spans="1:9" hidden="1" x14ac:dyDescent="0.25">
      <c r="A193" s="5" t="s">
        <v>34</v>
      </c>
      <c r="B193" s="5" t="s">
        <v>35</v>
      </c>
      <c r="C193" s="5" t="s">
        <v>36</v>
      </c>
      <c r="D193" s="5" t="s">
        <v>14</v>
      </c>
      <c r="E193" s="5">
        <v>501.54</v>
      </c>
      <c r="F193" s="5">
        <v>11</v>
      </c>
      <c r="G193" s="5">
        <v>0.05</v>
      </c>
      <c r="H193" s="6">
        <v>45401</v>
      </c>
      <c r="I193" s="5">
        <v>190.59</v>
      </c>
    </row>
    <row r="194" spans="1:9" hidden="1" x14ac:dyDescent="0.25">
      <c r="A194" s="5" t="s">
        <v>54</v>
      </c>
      <c r="B194" s="5" t="s">
        <v>61</v>
      </c>
      <c r="C194" s="5" t="s">
        <v>26</v>
      </c>
      <c r="D194" s="5" t="s">
        <v>14</v>
      </c>
      <c r="E194" s="5">
        <v>499.18</v>
      </c>
      <c r="F194" s="5">
        <v>15</v>
      </c>
      <c r="G194" s="5">
        <v>0.2</v>
      </c>
      <c r="H194" s="6">
        <v>45724</v>
      </c>
      <c r="I194" s="5">
        <v>159.74</v>
      </c>
    </row>
    <row r="195" spans="1:9" hidden="1" x14ac:dyDescent="0.25">
      <c r="A195" s="5" t="s">
        <v>37</v>
      </c>
      <c r="B195" s="5" t="s">
        <v>57</v>
      </c>
      <c r="C195" s="5" t="s">
        <v>36</v>
      </c>
      <c r="D195" s="5" t="s">
        <v>41</v>
      </c>
      <c r="E195" s="5">
        <v>488.99</v>
      </c>
      <c r="F195" s="5">
        <v>9</v>
      </c>
      <c r="G195" s="5">
        <v>0</v>
      </c>
      <c r="H195" s="6">
        <v>45479</v>
      </c>
      <c r="I195" s="5">
        <v>220.05</v>
      </c>
    </row>
    <row r="196" spans="1:9" hidden="1" x14ac:dyDescent="0.25">
      <c r="A196" s="5" t="s">
        <v>15</v>
      </c>
      <c r="B196" s="5" t="s">
        <v>28</v>
      </c>
      <c r="C196" s="5" t="s">
        <v>13</v>
      </c>
      <c r="D196" s="5" t="s">
        <v>14</v>
      </c>
      <c r="E196" s="5">
        <v>472.38</v>
      </c>
      <c r="F196" s="5">
        <v>12</v>
      </c>
      <c r="G196" s="5">
        <v>0.2</v>
      </c>
      <c r="H196" s="6">
        <v>45429</v>
      </c>
      <c r="I196" s="5">
        <v>151.16</v>
      </c>
    </row>
    <row r="197" spans="1:9" hidden="1" x14ac:dyDescent="0.25">
      <c r="A197" s="5" t="s">
        <v>43</v>
      </c>
      <c r="B197" s="5" t="s">
        <v>28</v>
      </c>
      <c r="C197" s="5" t="s">
        <v>26</v>
      </c>
      <c r="D197" s="5" t="s">
        <v>23</v>
      </c>
      <c r="E197" s="5">
        <v>458.54</v>
      </c>
      <c r="F197" s="5">
        <v>15</v>
      </c>
      <c r="G197" s="5">
        <v>0.2</v>
      </c>
      <c r="H197" s="6">
        <v>45741</v>
      </c>
      <c r="I197" s="5">
        <v>91.71</v>
      </c>
    </row>
    <row r="198" spans="1:9" hidden="1" x14ac:dyDescent="0.25">
      <c r="A198" s="5" t="s">
        <v>69</v>
      </c>
      <c r="B198" s="5" t="s">
        <v>40</v>
      </c>
      <c r="C198" s="5" t="s">
        <v>20</v>
      </c>
      <c r="D198" s="5" t="s">
        <v>41</v>
      </c>
      <c r="E198" s="5">
        <v>438.76</v>
      </c>
      <c r="F198" s="5">
        <v>18</v>
      </c>
      <c r="G198" s="5">
        <v>0.05</v>
      </c>
      <c r="H198" s="6">
        <v>45726</v>
      </c>
      <c r="I198" s="5">
        <v>187.57</v>
      </c>
    </row>
    <row r="199" spans="1:9" hidden="1" x14ac:dyDescent="0.25">
      <c r="A199" s="5" t="s">
        <v>51</v>
      </c>
      <c r="B199" s="5" t="s">
        <v>16</v>
      </c>
      <c r="C199" s="5" t="s">
        <v>26</v>
      </c>
      <c r="D199" s="5" t="s">
        <v>23</v>
      </c>
      <c r="E199" s="5">
        <v>388.56</v>
      </c>
      <c r="F199" s="5">
        <v>14</v>
      </c>
      <c r="G199" s="5">
        <v>0.15</v>
      </c>
      <c r="H199" s="6">
        <v>45416</v>
      </c>
      <c r="I199" s="5">
        <v>82.57</v>
      </c>
    </row>
    <row r="200" spans="1:9" hidden="1" x14ac:dyDescent="0.25">
      <c r="A200" s="5" t="s">
        <v>51</v>
      </c>
      <c r="B200" s="5" t="s">
        <v>47</v>
      </c>
      <c r="C200" s="5" t="s">
        <v>36</v>
      </c>
      <c r="D200" s="5" t="s">
        <v>41</v>
      </c>
      <c r="E200" s="5">
        <v>388.23</v>
      </c>
      <c r="F200" s="5">
        <v>16</v>
      </c>
      <c r="G200" s="5">
        <v>0.05</v>
      </c>
      <c r="H200" s="6">
        <v>45650</v>
      </c>
      <c r="I200" s="5">
        <v>165.97</v>
      </c>
    </row>
    <row r="201" spans="1:9" hidden="1" x14ac:dyDescent="0.25">
      <c r="A201" s="5" t="s">
        <v>60</v>
      </c>
      <c r="B201" s="5" t="s">
        <v>38</v>
      </c>
      <c r="C201" s="5" t="s">
        <v>13</v>
      </c>
      <c r="D201" s="5" t="s">
        <v>17</v>
      </c>
      <c r="E201" s="5">
        <v>379.77</v>
      </c>
      <c r="F201" s="5">
        <v>9</v>
      </c>
      <c r="G201" s="5">
        <v>0.05</v>
      </c>
      <c r="H201" s="6">
        <v>45673</v>
      </c>
      <c r="I201" s="5">
        <v>180.39</v>
      </c>
    </row>
    <row r="202" spans="1:9" hidden="1" x14ac:dyDescent="0.25">
      <c r="A202" s="5" t="s">
        <v>30</v>
      </c>
      <c r="B202" s="5" t="s">
        <v>73</v>
      </c>
      <c r="C202" s="5" t="s">
        <v>26</v>
      </c>
      <c r="D202" s="5" t="s">
        <v>17</v>
      </c>
      <c r="E202" s="5">
        <v>336.66</v>
      </c>
      <c r="F202" s="5">
        <v>13</v>
      </c>
      <c r="G202" s="5">
        <v>0.2</v>
      </c>
      <c r="H202" s="6">
        <v>45651</v>
      </c>
      <c r="I202" s="5">
        <v>134.66</v>
      </c>
    </row>
    <row r="203" spans="1:9" hidden="1" x14ac:dyDescent="0.25">
      <c r="A203" s="5" t="s">
        <v>54</v>
      </c>
      <c r="B203" s="5" t="s">
        <v>50</v>
      </c>
      <c r="C203" s="5" t="s">
        <v>26</v>
      </c>
      <c r="D203" s="5" t="s">
        <v>41</v>
      </c>
      <c r="E203" s="5">
        <v>309.42</v>
      </c>
      <c r="F203" s="5">
        <v>1</v>
      </c>
      <c r="G203" s="5">
        <v>0.2</v>
      </c>
      <c r="H203" s="6">
        <v>45658</v>
      </c>
      <c r="I203" s="5">
        <v>111.39</v>
      </c>
    </row>
    <row r="204" spans="1:9" hidden="1" x14ac:dyDescent="0.25">
      <c r="A204" s="5" t="s">
        <v>76</v>
      </c>
      <c r="B204" s="5" t="s">
        <v>25</v>
      </c>
      <c r="C204" s="5" t="s">
        <v>13</v>
      </c>
      <c r="D204" s="5" t="s">
        <v>23</v>
      </c>
      <c r="E204" s="5">
        <v>258.51</v>
      </c>
      <c r="F204" s="5">
        <v>19</v>
      </c>
      <c r="G204" s="5">
        <v>0</v>
      </c>
      <c r="H204" s="6">
        <v>45616</v>
      </c>
      <c r="I204" s="5">
        <v>64.63</v>
      </c>
    </row>
  </sheetData>
  <mergeCells count="1">
    <mergeCell ref="A1:I1"/>
  </mergeCells>
  <conditionalFormatting sqref="E5:E204">
    <cfRule type="top10" dxfId="71"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3" sqref="A3"/>
    </sheetView>
  </sheetViews>
  <sheetFormatPr defaultRowHeight="15" x14ac:dyDescent="0.25"/>
  <sheetData>
    <row r="1" spans="1:10" x14ac:dyDescent="0.25">
      <c r="A1" s="59" t="s">
        <v>79</v>
      </c>
      <c r="B1" s="59"/>
      <c r="C1" s="59"/>
      <c r="D1" s="59"/>
      <c r="E1" s="59"/>
      <c r="F1" s="59"/>
      <c r="G1" s="59"/>
      <c r="H1" s="59"/>
      <c r="I1" s="59"/>
      <c r="J1" s="59"/>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H8" sqref="H8"/>
    </sheetView>
  </sheetViews>
  <sheetFormatPr defaultRowHeight="15" x14ac:dyDescent="0.25"/>
  <cols>
    <col min="1" max="1" width="18" customWidth="1"/>
    <col min="2" max="2" width="12" customWidth="1"/>
    <col min="3" max="3" width="14.5703125" customWidth="1"/>
    <col min="4" max="5" width="12" customWidth="1"/>
    <col min="6" max="6" width="13.42578125" customWidth="1"/>
    <col min="7" max="7" width="12" customWidth="1"/>
    <col min="8" max="8" width="12.42578125" customWidth="1"/>
    <col min="9" max="9" width="12.5703125" customWidth="1"/>
  </cols>
  <sheetData>
    <row r="1" spans="1:9" ht="15.75" thickBot="1" x14ac:dyDescent="0.3">
      <c r="A1" s="59" t="s">
        <v>80</v>
      </c>
      <c r="B1" s="59"/>
      <c r="C1" s="59"/>
      <c r="D1" s="59"/>
      <c r="E1" s="59"/>
      <c r="F1" s="59"/>
      <c r="G1" s="59"/>
      <c r="H1" s="59"/>
      <c r="I1" s="59"/>
    </row>
    <row r="2" spans="1:9" ht="15.75" thickBot="1" x14ac:dyDescent="0.3">
      <c r="A2" s="35" t="s">
        <v>81</v>
      </c>
    </row>
    <row r="3" spans="1:9" ht="15.75" thickBot="1" x14ac:dyDescent="0.3"/>
    <row r="4" spans="1:9" x14ac:dyDescent="0.25">
      <c r="A4" s="20" t="s">
        <v>82</v>
      </c>
      <c r="B4" s="21"/>
    </row>
    <row r="5" spans="1:9" x14ac:dyDescent="0.25">
      <c r="A5" s="16" t="s">
        <v>83</v>
      </c>
      <c r="B5" s="17">
        <v>0.77340306414342619</v>
      </c>
    </row>
    <row r="6" spans="1:9" x14ac:dyDescent="0.25">
      <c r="A6" s="16" t="s">
        <v>84</v>
      </c>
      <c r="B6" s="17">
        <v>0.59815229962644068</v>
      </c>
    </row>
    <row r="7" spans="1:9" x14ac:dyDescent="0.25">
      <c r="A7" s="16" t="s">
        <v>85</v>
      </c>
      <c r="B7" s="17">
        <v>0.59612276578617018</v>
      </c>
    </row>
    <row r="8" spans="1:9" x14ac:dyDescent="0.25">
      <c r="A8" s="16" t="s">
        <v>86</v>
      </c>
      <c r="B8" s="17">
        <v>190.19247302285618</v>
      </c>
    </row>
    <row r="9" spans="1:9" ht="15.75" thickBot="1" x14ac:dyDescent="0.3">
      <c r="A9" s="18" t="s">
        <v>87</v>
      </c>
      <c r="B9" s="19">
        <v>200</v>
      </c>
    </row>
    <row r="11" spans="1:9" ht="15.75" thickBot="1" x14ac:dyDescent="0.3">
      <c r="A11" t="s">
        <v>88</v>
      </c>
    </row>
    <row r="12" spans="1:9" x14ac:dyDescent="0.25">
      <c r="A12" s="14"/>
      <c r="B12" s="13" t="s">
        <v>93</v>
      </c>
      <c r="C12" s="13" t="s">
        <v>94</v>
      </c>
      <c r="D12" s="13" t="s">
        <v>95</v>
      </c>
      <c r="E12" s="13" t="s">
        <v>96</v>
      </c>
      <c r="F12" s="15" t="s">
        <v>97</v>
      </c>
    </row>
    <row r="13" spans="1:9" x14ac:dyDescent="0.25">
      <c r="A13" s="16" t="s">
        <v>89</v>
      </c>
      <c r="B13" s="11">
        <v>1</v>
      </c>
      <c r="C13" s="11">
        <v>10661102.788791124</v>
      </c>
      <c r="D13" s="11">
        <v>10661102.788791124</v>
      </c>
      <c r="E13" s="11">
        <v>294.72398427548137</v>
      </c>
      <c r="F13" s="17">
        <v>4.6269367558908521E-41</v>
      </c>
    </row>
    <row r="14" spans="1:9" x14ac:dyDescent="0.25">
      <c r="A14" s="16" t="s">
        <v>90</v>
      </c>
      <c r="B14" s="11">
        <v>198</v>
      </c>
      <c r="C14" s="11">
        <v>7162289.005320874</v>
      </c>
      <c r="D14" s="11">
        <v>36173.176794549872</v>
      </c>
      <c r="E14" s="11"/>
      <c r="F14" s="17"/>
    </row>
    <row r="15" spans="1:9" ht="15.75" thickBot="1" x14ac:dyDescent="0.3">
      <c r="A15" s="18" t="s">
        <v>91</v>
      </c>
      <c r="B15" s="12">
        <v>199</v>
      </c>
      <c r="C15" s="12">
        <v>17823391.794111997</v>
      </c>
      <c r="D15" s="12"/>
      <c r="E15" s="12"/>
      <c r="F15" s="19"/>
    </row>
    <row r="16" spans="1:9" ht="15.75" thickBot="1" x14ac:dyDescent="0.3"/>
    <row r="17" spans="1:9" x14ac:dyDescent="0.25">
      <c r="A17" s="25"/>
      <c r="B17" s="26" t="s">
        <v>98</v>
      </c>
      <c r="C17" s="27" t="s">
        <v>86</v>
      </c>
      <c r="D17" s="27" t="s">
        <v>99</v>
      </c>
      <c r="E17" s="27" t="s">
        <v>100</v>
      </c>
      <c r="F17" s="27" t="s">
        <v>101</v>
      </c>
      <c r="G17" s="27" t="s">
        <v>102</v>
      </c>
      <c r="H17" s="27" t="s">
        <v>103</v>
      </c>
      <c r="I17" s="28" t="s">
        <v>104</v>
      </c>
    </row>
    <row r="18" spans="1:9" x14ac:dyDescent="0.25">
      <c r="A18" s="29" t="s">
        <v>92</v>
      </c>
      <c r="B18" s="24">
        <v>393.99766516951786</v>
      </c>
      <c r="C18" s="23">
        <v>36.476267980965957</v>
      </c>
      <c r="D18" s="23">
        <v>10.80147961888847</v>
      </c>
      <c r="E18" s="23">
        <v>1.1137843314422145E-21</v>
      </c>
      <c r="F18" s="23">
        <v>322.06582718481212</v>
      </c>
      <c r="G18" s="23">
        <v>465.9295031542236</v>
      </c>
      <c r="H18" s="23">
        <v>322.06582718481212</v>
      </c>
      <c r="I18" s="30">
        <v>465.9295031542236</v>
      </c>
    </row>
    <row r="19" spans="1:9" ht="15.75" thickBot="1" x14ac:dyDescent="0.3">
      <c r="A19" s="31" t="s">
        <v>105</v>
      </c>
      <c r="B19" s="32">
        <v>1.7048370834525679</v>
      </c>
      <c r="C19" s="33">
        <v>9.9305921034454653E-2</v>
      </c>
      <c r="D19" s="33">
        <v>17.167527028535051</v>
      </c>
      <c r="E19" s="33">
        <v>4.6269367558907205E-41</v>
      </c>
      <c r="F19" s="33">
        <v>1.5090040715199911</v>
      </c>
      <c r="G19" s="33">
        <v>1.9006700953851448</v>
      </c>
      <c r="H19" s="33">
        <v>1.5090040715199911</v>
      </c>
      <c r="I19" s="34">
        <v>1.9006700953851448</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16" sqref="A3:J16"/>
    </sheetView>
  </sheetViews>
  <sheetFormatPr defaultRowHeight="15" x14ac:dyDescent="0.25"/>
  <cols>
    <col min="1" max="1" width="18.140625" customWidth="1"/>
    <col min="2" max="2" width="12.7109375" customWidth="1"/>
    <col min="3" max="3" width="18.140625" customWidth="1"/>
    <col min="5" max="5" width="18.140625" customWidth="1"/>
    <col min="7" max="7" width="18.140625" customWidth="1"/>
    <col min="9" max="9" width="18.140625" customWidth="1"/>
  </cols>
  <sheetData>
    <row r="1" spans="1:11" ht="15.75" thickBot="1" x14ac:dyDescent="0.3">
      <c r="A1" s="60" t="s">
        <v>106</v>
      </c>
      <c r="B1" s="61"/>
      <c r="C1" s="61"/>
      <c r="D1" s="61"/>
      <c r="E1" s="61"/>
      <c r="F1" s="61"/>
      <c r="G1" s="61"/>
      <c r="H1" s="61"/>
      <c r="I1" s="61"/>
      <c r="J1" s="61"/>
      <c r="K1" s="62"/>
    </row>
    <row r="2" spans="1:11" x14ac:dyDescent="0.25">
      <c r="A2" s="37" t="s">
        <v>6</v>
      </c>
      <c r="B2" s="22"/>
      <c r="C2" s="37" t="s">
        <v>7</v>
      </c>
      <c r="D2" s="22"/>
      <c r="E2" s="37" t="s">
        <v>8</v>
      </c>
      <c r="F2" s="22"/>
      <c r="G2" s="37" t="s">
        <v>9</v>
      </c>
      <c r="H2" s="22"/>
      <c r="I2" s="37" t="s">
        <v>10</v>
      </c>
      <c r="J2" s="22"/>
    </row>
    <row r="3" spans="1:11" x14ac:dyDescent="0.25">
      <c r="A3" s="23"/>
      <c r="B3" s="23"/>
      <c r="C3" s="23"/>
      <c r="D3" s="23"/>
      <c r="E3" s="23"/>
      <c r="F3" s="23"/>
      <c r="G3" s="23"/>
      <c r="H3" s="23"/>
      <c r="I3" s="23"/>
      <c r="J3" s="23"/>
    </row>
    <row r="4" spans="1:11" x14ac:dyDescent="0.25">
      <c r="A4" s="23" t="s">
        <v>107</v>
      </c>
      <c r="B4" s="23">
        <v>976.08879999999999</v>
      </c>
      <c r="C4" s="23" t="s">
        <v>107</v>
      </c>
      <c r="D4" s="23">
        <v>9.9949999999999992</v>
      </c>
      <c r="E4" s="23" t="s">
        <v>107</v>
      </c>
      <c r="F4" s="23">
        <v>9.7250000000000003E-2</v>
      </c>
      <c r="G4" s="23" t="s">
        <v>107</v>
      </c>
      <c r="H4" s="23">
        <v>45564.144999999997</v>
      </c>
      <c r="I4" s="23" t="s">
        <v>107</v>
      </c>
      <c r="J4" s="23">
        <v>341.43505000000005</v>
      </c>
    </row>
    <row r="5" spans="1:11" x14ac:dyDescent="0.25">
      <c r="A5" s="23" t="s">
        <v>86</v>
      </c>
      <c r="B5" s="23">
        <v>21.161850448978406</v>
      </c>
      <c r="C5" s="23" t="s">
        <v>86</v>
      </c>
      <c r="D5" s="23">
        <v>0.39927682743257598</v>
      </c>
      <c r="E5" s="23" t="s">
        <v>86</v>
      </c>
      <c r="F5" s="23">
        <v>5.1142413732752686E-3</v>
      </c>
      <c r="G5" s="23" t="s">
        <v>86</v>
      </c>
      <c r="H5" s="23">
        <v>7.9187976775702165</v>
      </c>
      <c r="I5" s="23" t="s">
        <v>86</v>
      </c>
      <c r="J5" s="23">
        <v>9.6001196472332531</v>
      </c>
    </row>
    <row r="6" spans="1:11" x14ac:dyDescent="0.25">
      <c r="A6" s="23" t="s">
        <v>108</v>
      </c>
      <c r="B6" s="23">
        <v>976.72</v>
      </c>
      <c r="C6" s="23" t="s">
        <v>108</v>
      </c>
      <c r="D6" s="23">
        <v>10</v>
      </c>
      <c r="E6" s="23" t="s">
        <v>108</v>
      </c>
      <c r="F6" s="23">
        <v>0.1</v>
      </c>
      <c r="G6" s="23" t="s">
        <v>108</v>
      </c>
      <c r="H6" s="23">
        <v>45564.5</v>
      </c>
      <c r="I6" s="23" t="s">
        <v>108</v>
      </c>
      <c r="J6" s="23">
        <v>332.255</v>
      </c>
    </row>
    <row r="7" spans="1:11" x14ac:dyDescent="0.25">
      <c r="A7" s="23" t="s">
        <v>109</v>
      </c>
      <c r="B7" s="23" t="e">
        <v>#N/A</v>
      </c>
      <c r="C7" s="23" t="s">
        <v>109</v>
      </c>
      <c r="D7" s="23">
        <v>8</v>
      </c>
      <c r="E7" s="23" t="s">
        <v>109</v>
      </c>
      <c r="F7" s="23">
        <v>0.2</v>
      </c>
      <c r="G7" s="23" t="s">
        <v>109</v>
      </c>
      <c r="H7" s="23">
        <v>45429</v>
      </c>
      <c r="I7" s="23" t="s">
        <v>109</v>
      </c>
      <c r="J7" s="23" t="e">
        <v>#N/A</v>
      </c>
    </row>
    <row r="8" spans="1:11" x14ac:dyDescent="0.25">
      <c r="A8" s="23" t="s">
        <v>110</v>
      </c>
      <c r="B8" s="23">
        <v>299.27375909856431</v>
      </c>
      <c r="C8" s="23" t="s">
        <v>110</v>
      </c>
      <c r="D8" s="23">
        <v>5.6466270449645082</v>
      </c>
      <c r="E8" s="23" t="s">
        <v>110</v>
      </c>
      <c r="F8" s="23">
        <v>7.232629511335488E-2</v>
      </c>
      <c r="G8" s="23" t="s">
        <v>110</v>
      </c>
      <c r="H8" s="23">
        <v>111.98871073308368</v>
      </c>
      <c r="I8" s="23" t="s">
        <v>110</v>
      </c>
      <c r="J8" s="23">
        <v>135.7661940552168</v>
      </c>
    </row>
    <row r="9" spans="1:11" x14ac:dyDescent="0.25">
      <c r="A9" s="23" t="s">
        <v>111</v>
      </c>
      <c r="B9" s="23">
        <v>89564.782884985514</v>
      </c>
      <c r="C9" s="23" t="s">
        <v>111</v>
      </c>
      <c r="D9" s="23">
        <v>31.884396984924617</v>
      </c>
      <c r="E9" s="23" t="s">
        <v>111</v>
      </c>
      <c r="F9" s="23">
        <v>5.2310929648241022E-3</v>
      </c>
      <c r="G9" s="23" t="s">
        <v>111</v>
      </c>
      <c r="H9" s="23">
        <v>12541.471331658293</v>
      </c>
      <c r="I9" s="23" t="s">
        <v>111</v>
      </c>
      <c r="J9" s="23">
        <v>18432.459448238787</v>
      </c>
    </row>
    <row r="10" spans="1:11" x14ac:dyDescent="0.25">
      <c r="A10" s="23" t="s">
        <v>112</v>
      </c>
      <c r="B10" s="23">
        <v>-8.8595231919740502E-2</v>
      </c>
      <c r="C10" s="23" t="s">
        <v>112</v>
      </c>
      <c r="D10" s="23">
        <v>-1.2091053826620759</v>
      </c>
      <c r="E10" s="23" t="s">
        <v>112</v>
      </c>
      <c r="F10" s="23">
        <v>-1.3257012415855784</v>
      </c>
      <c r="G10" s="23" t="s">
        <v>112</v>
      </c>
      <c r="H10" s="23">
        <v>-1.2820132193662439</v>
      </c>
      <c r="I10" s="23" t="s">
        <v>112</v>
      </c>
      <c r="J10" s="23">
        <v>0.26450643813582442</v>
      </c>
    </row>
    <row r="11" spans="1:11" x14ac:dyDescent="0.25">
      <c r="A11" s="23" t="s">
        <v>113</v>
      </c>
      <c r="B11" s="23">
        <v>0.14685796564193557</v>
      </c>
      <c r="C11" s="23" t="s">
        <v>113</v>
      </c>
      <c r="D11" s="23">
        <v>6.084586432077814E-2</v>
      </c>
      <c r="E11" s="23" t="s">
        <v>113</v>
      </c>
      <c r="F11" s="23">
        <v>9.6827385576684841E-2</v>
      </c>
      <c r="G11" s="23" t="s">
        <v>113</v>
      </c>
      <c r="H11" s="23">
        <v>6.0697356405978772E-2</v>
      </c>
      <c r="I11" s="23" t="s">
        <v>113</v>
      </c>
      <c r="J11" s="23">
        <v>0.57339636063424715</v>
      </c>
    </row>
    <row r="12" spans="1:11" x14ac:dyDescent="0.25">
      <c r="A12" s="23" t="s">
        <v>114</v>
      </c>
      <c r="B12" s="23">
        <v>1665.15</v>
      </c>
      <c r="C12" s="23" t="s">
        <v>114</v>
      </c>
      <c r="D12" s="23">
        <v>18</v>
      </c>
      <c r="E12" s="23" t="s">
        <v>114</v>
      </c>
      <c r="F12" s="23">
        <v>0.2</v>
      </c>
      <c r="G12" s="23" t="s">
        <v>114</v>
      </c>
      <c r="H12" s="23">
        <v>362</v>
      </c>
      <c r="I12" s="23" t="s">
        <v>114</v>
      </c>
      <c r="J12" s="23">
        <v>704.83</v>
      </c>
    </row>
    <row r="13" spans="1:11" x14ac:dyDescent="0.25">
      <c r="A13" s="23" t="s">
        <v>115</v>
      </c>
      <c r="B13" s="23">
        <v>258.51</v>
      </c>
      <c r="C13" s="23" t="s">
        <v>115</v>
      </c>
      <c r="D13" s="23">
        <v>1</v>
      </c>
      <c r="E13" s="23" t="s">
        <v>115</v>
      </c>
      <c r="F13" s="23">
        <v>0</v>
      </c>
      <c r="G13" s="23" t="s">
        <v>115</v>
      </c>
      <c r="H13" s="23">
        <v>45392</v>
      </c>
      <c r="I13" s="23" t="s">
        <v>115</v>
      </c>
      <c r="J13" s="23">
        <v>64.63</v>
      </c>
    </row>
    <row r="14" spans="1:11" x14ac:dyDescent="0.25">
      <c r="A14" s="23" t="s">
        <v>116</v>
      </c>
      <c r="B14" s="23">
        <v>1923.66</v>
      </c>
      <c r="C14" s="23" t="s">
        <v>116</v>
      </c>
      <c r="D14" s="23">
        <v>19</v>
      </c>
      <c r="E14" s="23" t="s">
        <v>116</v>
      </c>
      <c r="F14" s="23">
        <v>0.2</v>
      </c>
      <c r="G14" s="23" t="s">
        <v>116</v>
      </c>
      <c r="H14" s="23">
        <v>45754</v>
      </c>
      <c r="I14" s="23" t="s">
        <v>116</v>
      </c>
      <c r="J14" s="23">
        <v>769.46</v>
      </c>
    </row>
    <row r="15" spans="1:11" x14ac:dyDescent="0.25">
      <c r="A15" s="23" t="s">
        <v>117</v>
      </c>
      <c r="B15" s="23">
        <v>195217.75999999992</v>
      </c>
      <c r="C15" s="23" t="s">
        <v>117</v>
      </c>
      <c r="D15" s="23">
        <v>1999</v>
      </c>
      <c r="E15" s="23" t="s">
        <v>117</v>
      </c>
      <c r="F15" s="23">
        <v>19.45</v>
      </c>
      <c r="G15" s="23" t="s">
        <v>117</v>
      </c>
      <c r="H15" s="23">
        <v>9112829</v>
      </c>
      <c r="I15" s="23" t="s">
        <v>117</v>
      </c>
      <c r="J15" s="23">
        <v>68287.010000000009</v>
      </c>
    </row>
    <row r="16" spans="1:11" x14ac:dyDescent="0.25">
      <c r="A16" s="23" t="s">
        <v>118</v>
      </c>
      <c r="B16" s="23">
        <v>200</v>
      </c>
      <c r="C16" s="23" t="s">
        <v>118</v>
      </c>
      <c r="D16" s="23">
        <v>200</v>
      </c>
      <c r="E16" s="23" t="s">
        <v>118</v>
      </c>
      <c r="F16" s="23">
        <v>200</v>
      </c>
      <c r="G16" s="23" t="s">
        <v>118</v>
      </c>
      <c r="H16" s="23">
        <v>200</v>
      </c>
      <c r="I16" s="23" t="s">
        <v>118</v>
      </c>
      <c r="J16" s="23">
        <v>200</v>
      </c>
    </row>
  </sheetData>
  <mergeCells count="1">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3"/>
  <sheetViews>
    <sheetView workbookViewId="0">
      <selection activeCell="G29" sqref="G29"/>
    </sheetView>
  </sheetViews>
  <sheetFormatPr defaultRowHeight="15" x14ac:dyDescent="0.25"/>
  <cols>
    <col min="1" max="1" width="14.5703125" customWidth="1"/>
    <col min="2" max="2" width="18" customWidth="1"/>
    <col min="3" max="3" width="9.28515625" customWidth="1"/>
    <col min="4" max="4" width="18.85546875" customWidth="1"/>
    <col min="5" max="5" width="12.140625" customWidth="1"/>
    <col min="6" max="7" width="10.85546875" customWidth="1"/>
    <col min="8" max="8" width="13.42578125" customWidth="1"/>
    <col min="9" max="9" width="8.140625" customWidth="1"/>
    <col min="11" max="11" width="13.140625" customWidth="1"/>
    <col min="12" max="12" width="12.140625" customWidth="1"/>
    <col min="13" max="14" width="13.140625" customWidth="1"/>
    <col min="15" max="15" width="12.140625" bestFit="1" customWidth="1"/>
  </cols>
  <sheetData>
    <row r="1" spans="1:13" ht="15.75" thickBot="1" x14ac:dyDescent="0.3">
      <c r="A1" s="63" t="s">
        <v>119</v>
      </c>
      <c r="B1" s="64"/>
      <c r="C1" s="64"/>
      <c r="D1" s="64"/>
      <c r="E1" s="64"/>
      <c r="F1" s="64"/>
      <c r="G1" s="64"/>
      <c r="H1" s="64"/>
      <c r="I1" s="62"/>
    </row>
    <row r="3" spans="1:13" x14ac:dyDescent="0.25">
      <c r="A3" s="41" t="s">
        <v>137</v>
      </c>
      <c r="B3" s="10" t="s">
        <v>122</v>
      </c>
      <c r="C3" s="3"/>
      <c r="D3" s="41" t="s">
        <v>137</v>
      </c>
      <c r="E3" s="10" t="s">
        <v>132</v>
      </c>
      <c r="F3" s="3"/>
      <c r="G3" s="3"/>
      <c r="H3" s="3"/>
      <c r="I3" s="3"/>
    </row>
    <row r="4" spans="1:13" x14ac:dyDescent="0.25">
      <c r="C4" s="5"/>
      <c r="F4" s="5"/>
      <c r="G4" s="5"/>
      <c r="H4" s="6"/>
      <c r="I4" s="5"/>
    </row>
    <row r="5" spans="1:13" x14ac:dyDescent="0.25">
      <c r="A5" s="41" t="s">
        <v>120</v>
      </c>
      <c r="B5" s="10" t="s">
        <v>136</v>
      </c>
      <c r="C5" s="5"/>
      <c r="D5" s="41" t="s">
        <v>120</v>
      </c>
      <c r="E5" s="10" t="s">
        <v>136</v>
      </c>
      <c r="F5" s="5"/>
      <c r="G5" s="5"/>
      <c r="H5" s="6"/>
      <c r="I5" s="5"/>
    </row>
    <row r="6" spans="1:13" x14ac:dyDescent="0.25">
      <c r="A6" s="42" t="s">
        <v>123</v>
      </c>
      <c r="B6" s="43">
        <v>19029.96</v>
      </c>
      <c r="C6" s="5"/>
      <c r="D6" s="42" t="s">
        <v>133</v>
      </c>
      <c r="E6" s="43">
        <v>14914.649999999998</v>
      </c>
      <c r="F6" s="5"/>
      <c r="G6" s="5"/>
      <c r="H6" s="6"/>
      <c r="I6" s="5"/>
    </row>
    <row r="7" spans="1:13" x14ac:dyDescent="0.25">
      <c r="A7" s="42" t="s">
        <v>124</v>
      </c>
      <c r="B7" s="43">
        <v>18507.339999999997</v>
      </c>
      <c r="C7" s="5"/>
      <c r="D7" s="42" t="s">
        <v>134</v>
      </c>
      <c r="E7" s="43">
        <v>14006.359999999999</v>
      </c>
      <c r="F7" s="5"/>
      <c r="G7" s="5"/>
      <c r="H7" s="6"/>
      <c r="I7" s="5"/>
    </row>
    <row r="8" spans="1:13" x14ac:dyDescent="0.25">
      <c r="A8" s="42" t="s">
        <v>125</v>
      </c>
      <c r="B8" s="43">
        <v>20187.509999999998</v>
      </c>
      <c r="C8" s="5"/>
      <c r="D8" s="42" t="s">
        <v>135</v>
      </c>
      <c r="E8" s="43">
        <v>17655.22</v>
      </c>
      <c r="F8" s="5"/>
      <c r="G8" s="5"/>
      <c r="H8" s="6"/>
      <c r="I8" s="5"/>
    </row>
    <row r="9" spans="1:13" x14ac:dyDescent="0.25">
      <c r="A9" s="42" t="s">
        <v>126</v>
      </c>
      <c r="B9" s="43">
        <v>11609.039999999999</v>
      </c>
      <c r="C9" s="5"/>
      <c r="D9" s="42" t="s">
        <v>123</v>
      </c>
      <c r="E9" s="43">
        <v>3212.17</v>
      </c>
      <c r="F9" s="5"/>
      <c r="G9" s="5"/>
      <c r="H9" s="6"/>
      <c r="I9" s="5"/>
    </row>
    <row r="10" spans="1:13" x14ac:dyDescent="0.25">
      <c r="A10" s="42" t="s">
        <v>127</v>
      </c>
      <c r="B10" s="43">
        <v>10091.699999999999</v>
      </c>
      <c r="C10" s="5"/>
      <c r="D10" s="42" t="s">
        <v>121</v>
      </c>
      <c r="E10" s="43">
        <v>49788.399999999994</v>
      </c>
      <c r="F10" s="5"/>
      <c r="G10" s="5"/>
      <c r="H10" s="6"/>
      <c r="I10" s="5"/>
      <c r="M10" s="44"/>
    </row>
    <row r="11" spans="1:13" x14ac:dyDescent="0.25">
      <c r="A11" s="42" t="s">
        <v>128</v>
      </c>
      <c r="B11" s="43">
        <v>20533.499999999996</v>
      </c>
      <c r="C11" s="5"/>
      <c r="D11" s="5"/>
      <c r="E11" s="5"/>
      <c r="F11" s="5"/>
      <c r="G11" s="5"/>
      <c r="H11" s="6"/>
      <c r="I11" s="5"/>
    </row>
    <row r="12" spans="1:13" x14ac:dyDescent="0.25">
      <c r="A12" s="42" t="s">
        <v>129</v>
      </c>
      <c r="B12" s="43">
        <v>14215.240000000002</v>
      </c>
      <c r="C12" s="5"/>
      <c r="D12" s="5"/>
      <c r="E12" s="5"/>
      <c r="F12" s="5"/>
      <c r="G12" s="5"/>
      <c r="H12" s="6"/>
      <c r="I12" s="5"/>
    </row>
    <row r="13" spans="1:13" x14ac:dyDescent="0.25">
      <c r="A13" s="42" t="s">
        <v>130</v>
      </c>
      <c r="B13" s="43">
        <v>20135.030000000002</v>
      </c>
      <c r="C13" s="5"/>
      <c r="D13" s="5"/>
      <c r="E13" s="5"/>
      <c r="F13" s="5"/>
      <c r="G13" s="5"/>
      <c r="H13" s="6"/>
      <c r="I13" s="5"/>
    </row>
    <row r="14" spans="1:13" x14ac:dyDescent="0.25">
      <c r="A14" s="42" t="s">
        <v>131</v>
      </c>
      <c r="B14" s="43">
        <v>11120.04</v>
      </c>
      <c r="C14" s="5"/>
      <c r="D14" s="5"/>
      <c r="E14" s="5"/>
      <c r="F14" s="5"/>
      <c r="G14" s="5"/>
      <c r="H14" s="6"/>
      <c r="I14" s="5"/>
    </row>
    <row r="15" spans="1:13" x14ac:dyDescent="0.25">
      <c r="A15" s="42" t="s">
        <v>121</v>
      </c>
      <c r="B15" s="43">
        <v>145429.36000000002</v>
      </c>
      <c r="C15" s="5"/>
      <c r="D15" s="5"/>
      <c r="E15" s="5"/>
      <c r="F15" s="5"/>
      <c r="G15" s="5"/>
      <c r="H15" s="6"/>
      <c r="I15" s="5"/>
    </row>
    <row r="16" spans="1:13" x14ac:dyDescent="0.25">
      <c r="C16" s="5"/>
      <c r="D16" s="5"/>
      <c r="E16" s="5"/>
      <c r="F16" s="5"/>
      <c r="G16" s="5"/>
      <c r="H16" s="6"/>
      <c r="I16" s="5"/>
    </row>
    <row r="17" spans="1:9" x14ac:dyDescent="0.25">
      <c r="A17" s="5"/>
      <c r="B17" s="5"/>
      <c r="C17" s="5"/>
      <c r="D17" s="5"/>
      <c r="E17" s="5"/>
      <c r="F17" s="5"/>
      <c r="G17" s="5"/>
      <c r="H17" s="6"/>
      <c r="I17" s="5"/>
    </row>
    <row r="18" spans="1:9" x14ac:dyDescent="0.25">
      <c r="A18" s="5"/>
      <c r="B18" s="5"/>
      <c r="C18" s="5"/>
      <c r="D18" s="5"/>
      <c r="E18" s="5"/>
      <c r="F18" s="5"/>
      <c r="G18" s="5"/>
      <c r="H18" s="6"/>
      <c r="I18" s="5"/>
    </row>
    <row r="19" spans="1:9" x14ac:dyDescent="0.25">
      <c r="A19" s="5"/>
      <c r="B19" s="5"/>
      <c r="C19" s="5"/>
      <c r="D19" s="5"/>
      <c r="E19" s="5"/>
      <c r="F19" s="5"/>
      <c r="G19" s="5"/>
      <c r="H19" s="6"/>
      <c r="I19" s="5"/>
    </row>
    <row r="20" spans="1:9" x14ac:dyDescent="0.25">
      <c r="A20" s="5"/>
      <c r="B20" s="5"/>
      <c r="C20" s="5"/>
      <c r="D20" s="5"/>
      <c r="E20" s="5"/>
      <c r="F20" s="5"/>
      <c r="G20" s="5"/>
      <c r="H20" s="6"/>
      <c r="I20" s="5"/>
    </row>
    <row r="21" spans="1:9" x14ac:dyDescent="0.25">
      <c r="A21" s="5"/>
      <c r="B21" s="5"/>
      <c r="C21" s="5"/>
      <c r="D21" s="5"/>
      <c r="E21" s="5"/>
      <c r="F21" s="5"/>
      <c r="G21" s="5"/>
      <c r="H21" s="6"/>
      <c r="I21" s="5"/>
    </row>
    <row r="22" spans="1:9" x14ac:dyDescent="0.25">
      <c r="A22" s="5"/>
      <c r="B22" s="5"/>
      <c r="C22" s="5"/>
      <c r="D22" s="5"/>
      <c r="E22" s="5"/>
      <c r="F22" s="5"/>
      <c r="G22" s="5"/>
      <c r="H22" s="6"/>
      <c r="I22" s="5"/>
    </row>
    <row r="23" spans="1:9" x14ac:dyDescent="0.25">
      <c r="A23" s="5"/>
      <c r="B23" s="5"/>
      <c r="C23" s="5"/>
      <c r="D23" s="5"/>
      <c r="E23" s="5"/>
      <c r="F23" s="5"/>
      <c r="G23" s="5"/>
      <c r="H23" s="6"/>
      <c r="I23" s="5"/>
    </row>
    <row r="24" spans="1:9" x14ac:dyDescent="0.25">
      <c r="A24" s="5"/>
      <c r="B24" s="5"/>
      <c r="C24" s="5"/>
      <c r="D24" s="5"/>
      <c r="E24" s="5"/>
      <c r="F24" s="5"/>
      <c r="G24" s="5"/>
      <c r="H24" s="6"/>
      <c r="I24" s="5"/>
    </row>
    <row r="25" spans="1:9" x14ac:dyDescent="0.25">
      <c r="A25" s="5"/>
      <c r="B25" s="5"/>
      <c r="C25" s="5"/>
      <c r="D25" s="5"/>
      <c r="E25" s="5"/>
      <c r="F25" s="5"/>
      <c r="G25" s="5"/>
      <c r="H25" s="6"/>
      <c r="I25" s="5"/>
    </row>
    <row r="26" spans="1:9" x14ac:dyDescent="0.25">
      <c r="A26" s="5"/>
      <c r="B26" s="5"/>
      <c r="C26" s="5"/>
      <c r="D26" s="5"/>
      <c r="E26" s="5"/>
      <c r="F26" s="5"/>
      <c r="G26" s="5"/>
      <c r="H26" s="6"/>
      <c r="I26" s="5"/>
    </row>
    <row r="27" spans="1:9" x14ac:dyDescent="0.25">
      <c r="A27" s="5"/>
      <c r="B27" s="5"/>
      <c r="C27" s="5"/>
      <c r="D27" s="5"/>
      <c r="E27" s="5"/>
      <c r="F27" s="5"/>
      <c r="G27" s="5"/>
      <c r="H27" s="6"/>
      <c r="I27" s="5"/>
    </row>
    <row r="28" spans="1:9" x14ac:dyDescent="0.25">
      <c r="A28" s="5"/>
      <c r="B28" s="5"/>
      <c r="C28" s="5"/>
      <c r="D28" s="5"/>
      <c r="E28" s="5"/>
      <c r="F28" s="5"/>
      <c r="G28" s="5"/>
      <c r="H28" s="6"/>
      <c r="I28" s="5"/>
    </row>
    <row r="29" spans="1:9" x14ac:dyDescent="0.25">
      <c r="A29" s="5"/>
      <c r="B29" s="5"/>
      <c r="C29" s="5"/>
      <c r="D29" s="5"/>
      <c r="E29" s="5"/>
      <c r="F29" s="5"/>
      <c r="G29" s="5"/>
      <c r="H29" s="6"/>
      <c r="I29" s="5"/>
    </row>
    <row r="30" spans="1:9" x14ac:dyDescent="0.25">
      <c r="A30" s="5"/>
      <c r="B30" s="5"/>
      <c r="C30" s="5"/>
      <c r="D30" s="5"/>
      <c r="E30" s="5"/>
      <c r="F30" s="5"/>
      <c r="G30" s="5"/>
      <c r="H30" s="6"/>
      <c r="I30" s="5"/>
    </row>
    <row r="31" spans="1:9" x14ac:dyDescent="0.25">
      <c r="A31" s="5"/>
      <c r="B31" s="5"/>
      <c r="C31" s="5"/>
      <c r="D31" s="5"/>
      <c r="E31" s="5"/>
      <c r="F31" s="5"/>
      <c r="G31" s="5"/>
      <c r="H31" s="6"/>
      <c r="I31" s="5"/>
    </row>
    <row r="32" spans="1:9" x14ac:dyDescent="0.25">
      <c r="A32" s="5"/>
      <c r="B32" s="5"/>
      <c r="C32" s="5"/>
      <c r="D32" s="5"/>
      <c r="E32" s="5"/>
      <c r="F32" s="5"/>
      <c r="G32" s="5"/>
      <c r="H32" s="6"/>
      <c r="I32" s="5"/>
    </row>
    <row r="33" spans="1:9" x14ac:dyDescent="0.25">
      <c r="A33" s="5"/>
      <c r="B33" s="5"/>
      <c r="C33" s="5"/>
      <c r="D33" s="5"/>
      <c r="E33" s="5"/>
      <c r="F33" s="5"/>
      <c r="G33" s="5"/>
      <c r="H33" s="6"/>
      <c r="I33" s="5"/>
    </row>
    <row r="34" spans="1:9" x14ac:dyDescent="0.25">
      <c r="A34" s="5"/>
      <c r="B34" s="5"/>
      <c r="C34" s="5"/>
      <c r="D34" s="5"/>
      <c r="E34" s="5"/>
      <c r="F34" s="5"/>
      <c r="G34" s="5"/>
      <c r="H34" s="6"/>
      <c r="I34" s="5"/>
    </row>
    <row r="35" spans="1:9" x14ac:dyDescent="0.25">
      <c r="A35" s="5"/>
      <c r="B35" s="5"/>
      <c r="C35" s="5"/>
      <c r="D35" s="5"/>
      <c r="E35" s="5"/>
      <c r="F35" s="5"/>
      <c r="G35" s="5"/>
      <c r="H35" s="6"/>
      <c r="I35" s="5"/>
    </row>
    <row r="36" spans="1:9" x14ac:dyDescent="0.25">
      <c r="A36" s="5"/>
      <c r="B36" s="5"/>
      <c r="C36" s="5"/>
      <c r="D36" s="5"/>
      <c r="E36" s="5"/>
      <c r="F36" s="5"/>
      <c r="G36" s="5"/>
      <c r="H36" s="6"/>
      <c r="I36" s="5"/>
    </row>
    <row r="37" spans="1:9" x14ac:dyDescent="0.25">
      <c r="A37" s="5"/>
      <c r="B37" s="5"/>
      <c r="C37" s="5"/>
      <c r="D37" s="5"/>
      <c r="E37" s="5"/>
      <c r="F37" s="5"/>
      <c r="G37" s="5"/>
      <c r="H37" s="6"/>
      <c r="I37" s="5"/>
    </row>
    <row r="38" spans="1:9" x14ac:dyDescent="0.25">
      <c r="A38" s="5"/>
      <c r="B38" s="5"/>
      <c r="C38" s="5"/>
      <c r="D38" s="5"/>
      <c r="E38" s="5"/>
      <c r="F38" s="5"/>
      <c r="G38" s="5"/>
      <c r="H38" s="6"/>
      <c r="I38" s="5"/>
    </row>
    <row r="39" spans="1:9" x14ac:dyDescent="0.25">
      <c r="A39" s="5"/>
      <c r="B39" s="5"/>
      <c r="C39" s="5"/>
      <c r="D39" s="5"/>
      <c r="E39" s="5"/>
      <c r="F39" s="5"/>
      <c r="G39" s="5"/>
      <c r="H39" s="6"/>
      <c r="I39" s="5"/>
    </row>
    <row r="40" spans="1:9" x14ac:dyDescent="0.25">
      <c r="A40" s="5"/>
      <c r="B40" s="5"/>
      <c r="C40" s="5"/>
      <c r="D40" s="5"/>
      <c r="E40" s="5"/>
      <c r="F40" s="5"/>
      <c r="G40" s="5"/>
      <c r="H40" s="6"/>
      <c r="I40" s="5"/>
    </row>
    <row r="41" spans="1:9" x14ac:dyDescent="0.25">
      <c r="A41" s="5"/>
      <c r="B41" s="5"/>
      <c r="C41" s="5"/>
      <c r="D41" s="5"/>
      <c r="E41" s="5"/>
      <c r="F41" s="5"/>
      <c r="G41" s="5"/>
      <c r="H41" s="6"/>
      <c r="I41" s="5"/>
    </row>
    <row r="42" spans="1:9" x14ac:dyDescent="0.25">
      <c r="A42" s="5"/>
      <c r="B42" s="5"/>
      <c r="C42" s="5"/>
      <c r="D42" s="5"/>
      <c r="E42" s="5"/>
      <c r="F42" s="5"/>
      <c r="G42" s="5"/>
      <c r="H42" s="6"/>
      <c r="I42" s="5"/>
    </row>
    <row r="43" spans="1:9" x14ac:dyDescent="0.25">
      <c r="A43" s="5"/>
      <c r="B43" s="5"/>
      <c r="C43" s="5"/>
      <c r="D43" s="5"/>
      <c r="E43" s="5"/>
      <c r="F43" s="5"/>
      <c r="G43" s="5"/>
      <c r="H43" s="6"/>
      <c r="I43" s="5"/>
    </row>
    <row r="44" spans="1:9" x14ac:dyDescent="0.25">
      <c r="A44" s="5"/>
      <c r="B44" s="5"/>
      <c r="C44" s="5"/>
      <c r="D44" s="5"/>
      <c r="E44" s="5"/>
      <c r="F44" s="5"/>
      <c r="G44" s="5"/>
      <c r="H44" s="6"/>
      <c r="I44" s="5"/>
    </row>
    <row r="45" spans="1:9" x14ac:dyDescent="0.25">
      <c r="A45" s="5"/>
      <c r="B45" s="5"/>
      <c r="C45" s="5"/>
      <c r="D45" s="5"/>
      <c r="E45" s="5"/>
      <c r="F45" s="5"/>
      <c r="G45" s="5"/>
      <c r="H45" s="6"/>
      <c r="I45" s="5"/>
    </row>
    <row r="46" spans="1:9" x14ac:dyDescent="0.25">
      <c r="A46" s="5"/>
      <c r="B46" s="5"/>
      <c r="C46" s="5"/>
      <c r="D46" s="5"/>
      <c r="E46" s="5"/>
      <c r="F46" s="5"/>
      <c r="G46" s="5"/>
      <c r="H46" s="6"/>
      <c r="I46" s="5"/>
    </row>
    <row r="47" spans="1:9" x14ac:dyDescent="0.25">
      <c r="A47" s="5"/>
      <c r="B47" s="5"/>
      <c r="C47" s="5"/>
      <c r="D47" s="5"/>
      <c r="E47" s="5"/>
      <c r="F47" s="5"/>
      <c r="G47" s="5"/>
      <c r="H47" s="6"/>
      <c r="I47" s="5"/>
    </row>
    <row r="48" spans="1:9" x14ac:dyDescent="0.25">
      <c r="A48" s="5"/>
      <c r="B48" s="5"/>
      <c r="C48" s="5"/>
      <c r="D48" s="5"/>
      <c r="E48" s="5"/>
      <c r="F48" s="5"/>
      <c r="G48" s="5"/>
      <c r="H48" s="6"/>
      <c r="I48" s="5"/>
    </row>
    <row r="49" spans="1:9" x14ac:dyDescent="0.25">
      <c r="A49" s="5"/>
      <c r="B49" s="5"/>
      <c r="C49" s="5"/>
      <c r="D49" s="5"/>
      <c r="E49" s="5"/>
      <c r="F49" s="5"/>
      <c r="G49" s="5"/>
      <c r="H49" s="6"/>
      <c r="I49" s="5"/>
    </row>
    <row r="50" spans="1:9" x14ac:dyDescent="0.25">
      <c r="A50" s="5"/>
      <c r="B50" s="5"/>
      <c r="C50" s="5"/>
      <c r="D50" s="5"/>
      <c r="E50" s="5"/>
      <c r="F50" s="5"/>
      <c r="G50" s="5"/>
      <c r="H50" s="6"/>
      <c r="I50" s="5"/>
    </row>
    <row r="51" spans="1:9" x14ac:dyDescent="0.25">
      <c r="A51" s="5"/>
      <c r="B51" s="5"/>
      <c r="C51" s="5"/>
      <c r="D51" s="5"/>
      <c r="E51" s="5"/>
      <c r="F51" s="5"/>
      <c r="G51" s="5"/>
      <c r="H51" s="6"/>
      <c r="I51" s="5"/>
    </row>
    <row r="52" spans="1:9" x14ac:dyDescent="0.25">
      <c r="A52" s="5"/>
      <c r="B52" s="5"/>
      <c r="C52" s="5"/>
      <c r="D52" s="5"/>
      <c r="E52" s="5"/>
      <c r="F52" s="5"/>
      <c r="G52" s="5"/>
      <c r="H52" s="6"/>
      <c r="I52" s="5"/>
    </row>
    <row r="53" spans="1:9" x14ac:dyDescent="0.25">
      <c r="A53" s="5"/>
      <c r="B53" s="5"/>
      <c r="C53" s="5"/>
      <c r="D53" s="5"/>
      <c r="E53" s="5"/>
      <c r="F53" s="5"/>
      <c r="G53" s="5"/>
      <c r="H53" s="6"/>
      <c r="I53" s="5"/>
    </row>
    <row r="54" spans="1:9" x14ac:dyDescent="0.25">
      <c r="A54" s="5"/>
      <c r="B54" s="5"/>
      <c r="C54" s="5"/>
      <c r="D54" s="5"/>
      <c r="E54" s="5"/>
      <c r="F54" s="5"/>
      <c r="G54" s="5"/>
      <c r="H54" s="6"/>
      <c r="I54" s="5"/>
    </row>
    <row r="55" spans="1:9" x14ac:dyDescent="0.25">
      <c r="A55" s="5"/>
      <c r="B55" s="5"/>
      <c r="C55" s="5"/>
      <c r="D55" s="5"/>
      <c r="E55" s="5"/>
      <c r="F55" s="5"/>
      <c r="G55" s="5"/>
      <c r="H55" s="6"/>
      <c r="I55" s="5"/>
    </row>
    <row r="56" spans="1:9" x14ac:dyDescent="0.25">
      <c r="A56" s="5"/>
      <c r="B56" s="5"/>
      <c r="C56" s="5"/>
      <c r="D56" s="5"/>
      <c r="E56" s="5"/>
      <c r="F56" s="5"/>
      <c r="G56" s="5"/>
      <c r="H56" s="6"/>
      <c r="I56" s="5"/>
    </row>
    <row r="57" spans="1:9" x14ac:dyDescent="0.25">
      <c r="A57" s="5"/>
      <c r="B57" s="5"/>
      <c r="C57" s="5"/>
      <c r="D57" s="5"/>
      <c r="E57" s="5"/>
      <c r="F57" s="5"/>
      <c r="G57" s="5"/>
      <c r="H57" s="6"/>
      <c r="I57" s="5"/>
    </row>
    <row r="58" spans="1:9" x14ac:dyDescent="0.25">
      <c r="A58" s="5"/>
      <c r="B58" s="5"/>
      <c r="C58" s="5"/>
      <c r="D58" s="5"/>
      <c r="E58" s="5"/>
      <c r="F58" s="5"/>
      <c r="G58" s="5"/>
      <c r="H58" s="6"/>
      <c r="I58" s="5"/>
    </row>
    <row r="59" spans="1:9" x14ac:dyDescent="0.25">
      <c r="A59" s="5"/>
      <c r="B59" s="5"/>
      <c r="C59" s="5"/>
      <c r="D59" s="5"/>
      <c r="E59" s="5"/>
      <c r="F59" s="5"/>
      <c r="G59" s="5"/>
      <c r="H59" s="6"/>
      <c r="I59" s="5"/>
    </row>
    <row r="60" spans="1:9" x14ac:dyDescent="0.25">
      <c r="A60" s="5"/>
      <c r="B60" s="5"/>
      <c r="C60" s="5"/>
      <c r="D60" s="5"/>
      <c r="E60" s="5"/>
      <c r="F60" s="5"/>
      <c r="G60" s="5"/>
      <c r="H60" s="6"/>
      <c r="I60" s="5"/>
    </row>
    <row r="61" spans="1:9" x14ac:dyDescent="0.25">
      <c r="A61" s="5"/>
      <c r="B61" s="5"/>
      <c r="C61" s="5"/>
      <c r="D61" s="5"/>
      <c r="E61" s="5"/>
      <c r="F61" s="5"/>
      <c r="G61" s="5"/>
      <c r="H61" s="6"/>
      <c r="I61" s="5"/>
    </row>
    <row r="62" spans="1:9" x14ac:dyDescent="0.25">
      <c r="A62" s="5"/>
      <c r="B62" s="5"/>
      <c r="C62" s="5"/>
      <c r="D62" s="5"/>
      <c r="E62" s="5"/>
      <c r="F62" s="5"/>
      <c r="G62" s="5"/>
      <c r="H62" s="6"/>
      <c r="I62" s="5"/>
    </row>
    <row r="63" spans="1:9" x14ac:dyDescent="0.25">
      <c r="A63" s="5"/>
      <c r="B63" s="5"/>
      <c r="C63" s="5"/>
      <c r="D63" s="5"/>
      <c r="E63" s="5"/>
      <c r="F63" s="5"/>
      <c r="G63" s="5"/>
      <c r="H63" s="6"/>
      <c r="I63" s="5"/>
    </row>
    <row r="64" spans="1:9" x14ac:dyDescent="0.25">
      <c r="A64" s="5"/>
      <c r="B64" s="5"/>
      <c r="C64" s="5"/>
      <c r="D64" s="5"/>
      <c r="E64" s="5"/>
      <c r="F64" s="5"/>
      <c r="G64" s="5"/>
      <c r="H64" s="6"/>
      <c r="I64" s="5"/>
    </row>
    <row r="65" spans="1:9" x14ac:dyDescent="0.25">
      <c r="A65" s="5"/>
      <c r="B65" s="5"/>
      <c r="C65" s="5"/>
      <c r="D65" s="5"/>
      <c r="E65" s="5"/>
      <c r="F65" s="5"/>
      <c r="G65" s="5"/>
      <c r="H65" s="6"/>
      <c r="I65" s="5"/>
    </row>
    <row r="66" spans="1:9" x14ac:dyDescent="0.25">
      <c r="A66" s="5"/>
      <c r="B66" s="5"/>
      <c r="C66" s="5"/>
      <c r="D66" s="5"/>
      <c r="E66" s="5"/>
      <c r="F66" s="5"/>
      <c r="G66" s="5"/>
      <c r="H66" s="6"/>
      <c r="I66" s="5"/>
    </row>
    <row r="67" spans="1:9" x14ac:dyDescent="0.25">
      <c r="A67" s="5"/>
      <c r="B67" s="5"/>
      <c r="C67" s="5"/>
      <c r="D67" s="5"/>
      <c r="E67" s="5"/>
      <c r="F67" s="5"/>
      <c r="G67" s="5"/>
      <c r="H67" s="6"/>
      <c r="I67" s="5"/>
    </row>
    <row r="68" spans="1:9" x14ac:dyDescent="0.25">
      <c r="A68" s="5"/>
      <c r="B68" s="5"/>
      <c r="C68" s="5"/>
      <c r="D68" s="5"/>
      <c r="E68" s="5"/>
      <c r="F68" s="5"/>
      <c r="G68" s="5"/>
      <c r="H68" s="6"/>
      <c r="I68" s="5"/>
    </row>
    <row r="69" spans="1:9" x14ac:dyDescent="0.25">
      <c r="A69" s="5"/>
      <c r="B69" s="5"/>
      <c r="C69" s="5"/>
      <c r="D69" s="5"/>
      <c r="E69" s="5"/>
      <c r="F69" s="5"/>
      <c r="G69" s="5"/>
      <c r="H69" s="6"/>
      <c r="I69" s="5"/>
    </row>
    <row r="70" spans="1:9" x14ac:dyDescent="0.25">
      <c r="A70" s="5"/>
      <c r="B70" s="5"/>
      <c r="C70" s="5"/>
      <c r="D70" s="5"/>
      <c r="E70" s="5"/>
      <c r="F70" s="5"/>
      <c r="G70" s="5"/>
      <c r="H70" s="6"/>
      <c r="I70" s="5"/>
    </row>
    <row r="71" spans="1:9" x14ac:dyDescent="0.25">
      <c r="A71" s="5"/>
      <c r="B71" s="5"/>
      <c r="C71" s="5"/>
      <c r="D71" s="5"/>
      <c r="E71" s="5"/>
      <c r="F71" s="5"/>
      <c r="G71" s="5"/>
      <c r="H71" s="6"/>
      <c r="I71" s="5"/>
    </row>
    <row r="72" spans="1:9" x14ac:dyDescent="0.25">
      <c r="A72" s="5"/>
      <c r="B72" s="5"/>
      <c r="C72" s="5"/>
      <c r="D72" s="5"/>
      <c r="E72" s="5"/>
      <c r="F72" s="5"/>
      <c r="G72" s="5"/>
      <c r="H72" s="6"/>
      <c r="I72" s="5"/>
    </row>
    <row r="73" spans="1:9" x14ac:dyDescent="0.25">
      <c r="A73" s="5"/>
      <c r="B73" s="5"/>
      <c r="C73" s="5"/>
      <c r="D73" s="5"/>
      <c r="E73" s="5"/>
      <c r="F73" s="5"/>
      <c r="G73" s="5"/>
      <c r="H73" s="6"/>
      <c r="I73" s="5"/>
    </row>
    <row r="74" spans="1:9" x14ac:dyDescent="0.25">
      <c r="A74" s="5"/>
      <c r="B74" s="5"/>
      <c r="C74" s="5"/>
      <c r="D74" s="5"/>
      <c r="E74" s="5"/>
      <c r="F74" s="5"/>
      <c r="G74" s="5"/>
      <c r="H74" s="6"/>
      <c r="I74" s="5"/>
    </row>
    <row r="75" spans="1:9" x14ac:dyDescent="0.25">
      <c r="A75" s="5"/>
      <c r="B75" s="5"/>
      <c r="C75" s="5"/>
      <c r="D75" s="5"/>
      <c r="E75" s="5"/>
      <c r="F75" s="5"/>
      <c r="G75" s="5"/>
      <c r="H75" s="6"/>
      <c r="I75" s="5"/>
    </row>
    <row r="76" spans="1:9" x14ac:dyDescent="0.25">
      <c r="A76" s="5"/>
      <c r="B76" s="5"/>
      <c r="C76" s="5"/>
      <c r="D76" s="5"/>
      <c r="E76" s="5"/>
      <c r="F76" s="5"/>
      <c r="G76" s="5"/>
      <c r="H76" s="6"/>
      <c r="I76" s="5"/>
    </row>
    <row r="77" spans="1:9" x14ac:dyDescent="0.25">
      <c r="A77" s="5"/>
      <c r="B77" s="5"/>
      <c r="C77" s="5"/>
      <c r="D77" s="5"/>
      <c r="E77" s="5"/>
      <c r="F77" s="5"/>
      <c r="G77" s="5"/>
      <c r="H77" s="6"/>
      <c r="I77" s="5"/>
    </row>
    <row r="78" spans="1:9" x14ac:dyDescent="0.25">
      <c r="A78" s="5"/>
      <c r="B78" s="5"/>
      <c r="C78" s="5"/>
      <c r="D78" s="5"/>
      <c r="E78" s="5"/>
      <c r="F78" s="5"/>
      <c r="G78" s="5"/>
      <c r="H78" s="6"/>
      <c r="I78" s="5"/>
    </row>
    <row r="79" spans="1:9" x14ac:dyDescent="0.25">
      <c r="A79" s="5"/>
      <c r="B79" s="5"/>
      <c r="C79" s="5"/>
      <c r="D79" s="5"/>
      <c r="E79" s="5"/>
      <c r="F79" s="5"/>
      <c r="G79" s="5"/>
      <c r="H79" s="6"/>
      <c r="I79" s="5"/>
    </row>
    <row r="80" spans="1:9" x14ac:dyDescent="0.25">
      <c r="A80" s="5"/>
      <c r="B80" s="5"/>
      <c r="C80" s="5"/>
      <c r="D80" s="5"/>
      <c r="E80" s="5"/>
      <c r="F80" s="5"/>
      <c r="G80" s="5"/>
      <c r="H80" s="6"/>
      <c r="I80" s="5"/>
    </row>
    <row r="81" spans="1:9" x14ac:dyDescent="0.25">
      <c r="A81" s="5"/>
      <c r="B81" s="5"/>
      <c r="C81" s="5"/>
      <c r="D81" s="5"/>
      <c r="E81" s="5"/>
      <c r="F81" s="5"/>
      <c r="G81" s="5"/>
      <c r="H81" s="6"/>
      <c r="I81" s="5"/>
    </row>
    <row r="82" spans="1:9" x14ac:dyDescent="0.25">
      <c r="A82" s="5"/>
      <c r="B82" s="5"/>
      <c r="C82" s="5"/>
      <c r="D82" s="5"/>
      <c r="E82" s="5"/>
      <c r="F82" s="5"/>
      <c r="G82" s="5"/>
      <c r="H82" s="6"/>
      <c r="I82" s="5"/>
    </row>
    <row r="83" spans="1:9" x14ac:dyDescent="0.25">
      <c r="A83" s="5"/>
      <c r="B83" s="5"/>
      <c r="C83" s="5"/>
      <c r="D83" s="5"/>
      <c r="E83" s="5"/>
      <c r="F83" s="5"/>
      <c r="G83" s="5"/>
      <c r="H83" s="6"/>
      <c r="I83" s="5"/>
    </row>
    <row r="84" spans="1:9" x14ac:dyDescent="0.25">
      <c r="A84" s="5"/>
      <c r="B84" s="5"/>
      <c r="C84" s="5"/>
      <c r="D84" s="5"/>
      <c r="E84" s="5"/>
      <c r="F84" s="5"/>
      <c r="G84" s="5"/>
      <c r="H84" s="6"/>
      <c r="I84" s="5"/>
    </row>
    <row r="85" spans="1:9" x14ac:dyDescent="0.25">
      <c r="A85" s="5"/>
      <c r="B85" s="5"/>
      <c r="C85" s="5"/>
      <c r="D85" s="5"/>
      <c r="E85" s="5"/>
      <c r="F85" s="5"/>
      <c r="G85" s="5"/>
      <c r="H85" s="6"/>
      <c r="I85" s="5"/>
    </row>
    <row r="86" spans="1:9" x14ac:dyDescent="0.25">
      <c r="A86" s="5"/>
      <c r="B86" s="5"/>
      <c r="C86" s="5"/>
      <c r="D86" s="5"/>
      <c r="E86" s="5"/>
      <c r="F86" s="5"/>
      <c r="G86" s="5"/>
      <c r="H86" s="6"/>
      <c r="I86" s="5"/>
    </row>
    <row r="87" spans="1:9" x14ac:dyDescent="0.25">
      <c r="A87" s="5"/>
      <c r="B87" s="5"/>
      <c r="C87" s="5"/>
      <c r="D87" s="5"/>
      <c r="E87" s="5"/>
      <c r="F87" s="5"/>
      <c r="G87" s="5"/>
      <c r="H87" s="6"/>
      <c r="I87" s="5"/>
    </row>
    <row r="88" spans="1:9" x14ac:dyDescent="0.25">
      <c r="A88" s="5"/>
      <c r="B88" s="5"/>
      <c r="C88" s="5"/>
      <c r="D88" s="5"/>
      <c r="E88" s="5"/>
      <c r="F88" s="5"/>
      <c r="G88" s="5"/>
      <c r="H88" s="6"/>
      <c r="I88" s="5"/>
    </row>
    <row r="89" spans="1:9" x14ac:dyDescent="0.25">
      <c r="A89" s="5"/>
      <c r="B89" s="5"/>
      <c r="C89" s="5"/>
      <c r="D89" s="5"/>
      <c r="E89" s="5"/>
      <c r="F89" s="5"/>
      <c r="G89" s="5"/>
      <c r="H89" s="6"/>
      <c r="I89" s="5"/>
    </row>
    <row r="90" spans="1:9" x14ac:dyDescent="0.25">
      <c r="A90" s="5"/>
      <c r="B90" s="5"/>
      <c r="C90" s="5"/>
      <c r="D90" s="5"/>
      <c r="E90" s="5"/>
      <c r="F90" s="5"/>
      <c r="G90" s="5"/>
      <c r="H90" s="6"/>
      <c r="I90" s="5"/>
    </row>
    <row r="91" spans="1:9" x14ac:dyDescent="0.25">
      <c r="A91" s="5"/>
      <c r="B91" s="5"/>
      <c r="C91" s="5"/>
      <c r="D91" s="5"/>
      <c r="E91" s="5"/>
      <c r="F91" s="5"/>
      <c r="G91" s="5"/>
      <c r="H91" s="6"/>
      <c r="I91" s="5"/>
    </row>
    <row r="92" spans="1:9" x14ac:dyDescent="0.25">
      <c r="A92" s="5"/>
      <c r="B92" s="5"/>
      <c r="C92" s="5"/>
      <c r="D92" s="5"/>
      <c r="E92" s="5"/>
      <c r="F92" s="5"/>
      <c r="G92" s="5"/>
      <c r="H92" s="6"/>
      <c r="I92" s="5"/>
    </row>
    <row r="93" spans="1:9" x14ac:dyDescent="0.25">
      <c r="A93" s="5"/>
      <c r="B93" s="5"/>
      <c r="C93" s="5"/>
      <c r="D93" s="5"/>
      <c r="E93" s="5"/>
      <c r="F93" s="5"/>
      <c r="G93" s="5"/>
      <c r="H93" s="6"/>
      <c r="I93" s="5"/>
    </row>
    <row r="94" spans="1:9" x14ac:dyDescent="0.25">
      <c r="A94" s="5"/>
      <c r="B94" s="5"/>
      <c r="C94" s="5"/>
      <c r="D94" s="5"/>
      <c r="E94" s="5"/>
      <c r="F94" s="5"/>
      <c r="G94" s="5"/>
      <c r="H94" s="6"/>
      <c r="I94" s="5"/>
    </row>
    <row r="95" spans="1:9" x14ac:dyDescent="0.25">
      <c r="A95" s="5"/>
      <c r="B95" s="5"/>
      <c r="C95" s="5"/>
      <c r="D95" s="5"/>
      <c r="E95" s="5"/>
      <c r="F95" s="5"/>
      <c r="G95" s="5"/>
      <c r="H95" s="6"/>
      <c r="I95" s="5"/>
    </row>
    <row r="96" spans="1:9" x14ac:dyDescent="0.25">
      <c r="A96" s="5"/>
      <c r="B96" s="5"/>
      <c r="C96" s="5"/>
      <c r="D96" s="5"/>
      <c r="E96" s="5"/>
      <c r="F96" s="5"/>
      <c r="G96" s="5"/>
      <c r="H96" s="6"/>
      <c r="I96" s="5"/>
    </row>
    <row r="97" spans="1:9" x14ac:dyDescent="0.25">
      <c r="A97" s="5"/>
      <c r="B97" s="5"/>
      <c r="C97" s="5"/>
      <c r="D97" s="5"/>
      <c r="E97" s="5"/>
      <c r="F97" s="5"/>
      <c r="G97" s="5"/>
      <c r="H97" s="6"/>
      <c r="I97" s="5"/>
    </row>
    <row r="98" spans="1:9" x14ac:dyDescent="0.25">
      <c r="A98" s="5"/>
      <c r="B98" s="5"/>
      <c r="C98" s="5"/>
      <c r="D98" s="5"/>
      <c r="E98" s="5"/>
      <c r="F98" s="5"/>
      <c r="G98" s="5"/>
      <c r="H98" s="6"/>
      <c r="I98" s="5"/>
    </row>
    <row r="99" spans="1:9" x14ac:dyDescent="0.25">
      <c r="A99" s="5"/>
      <c r="B99" s="5"/>
      <c r="C99" s="5"/>
      <c r="D99" s="5"/>
      <c r="E99" s="5"/>
      <c r="F99" s="5"/>
      <c r="G99" s="5"/>
      <c r="H99" s="6"/>
      <c r="I99" s="5"/>
    </row>
    <row r="100" spans="1:9" x14ac:dyDescent="0.25">
      <c r="A100" s="5"/>
      <c r="B100" s="5"/>
      <c r="C100" s="5"/>
      <c r="D100" s="5"/>
      <c r="E100" s="5"/>
      <c r="F100" s="5"/>
      <c r="G100" s="5"/>
      <c r="H100" s="6"/>
      <c r="I100" s="5"/>
    </row>
    <row r="101" spans="1:9" x14ac:dyDescent="0.25">
      <c r="A101" s="5"/>
      <c r="B101" s="5"/>
      <c r="C101" s="5"/>
      <c r="D101" s="5"/>
      <c r="E101" s="5"/>
      <c r="F101" s="5"/>
      <c r="G101" s="5"/>
      <c r="H101" s="6"/>
      <c r="I101" s="5"/>
    </row>
    <row r="102" spans="1:9" x14ac:dyDescent="0.25">
      <c r="A102" s="5"/>
      <c r="B102" s="5"/>
      <c r="C102" s="5"/>
      <c r="D102" s="5"/>
      <c r="E102" s="5"/>
      <c r="F102" s="5"/>
      <c r="G102" s="5"/>
      <c r="H102" s="6"/>
      <c r="I102" s="5"/>
    </row>
    <row r="103" spans="1:9" x14ac:dyDescent="0.25">
      <c r="A103" s="5"/>
      <c r="B103" s="5"/>
      <c r="C103" s="5"/>
      <c r="D103" s="5"/>
      <c r="E103" s="5"/>
      <c r="F103" s="5"/>
      <c r="G103" s="5"/>
      <c r="H103" s="6"/>
      <c r="I103" s="5"/>
    </row>
    <row r="104" spans="1:9" x14ac:dyDescent="0.25">
      <c r="A104" s="5"/>
      <c r="B104" s="5"/>
      <c r="C104" s="5"/>
      <c r="D104" s="5"/>
      <c r="E104" s="5"/>
      <c r="F104" s="5"/>
      <c r="G104" s="5"/>
      <c r="H104" s="6"/>
      <c r="I104" s="5"/>
    </row>
    <row r="105" spans="1:9" x14ac:dyDescent="0.25">
      <c r="A105" s="5"/>
      <c r="B105" s="5"/>
      <c r="C105" s="5"/>
      <c r="D105" s="5"/>
      <c r="E105" s="5"/>
      <c r="F105" s="5"/>
      <c r="G105" s="5"/>
      <c r="H105" s="6"/>
      <c r="I105" s="5"/>
    </row>
    <row r="106" spans="1:9" x14ac:dyDescent="0.25">
      <c r="A106" s="5"/>
      <c r="B106" s="5"/>
      <c r="C106" s="5"/>
      <c r="D106" s="5"/>
      <c r="E106" s="5"/>
      <c r="F106" s="5"/>
      <c r="G106" s="5"/>
      <c r="H106" s="6"/>
      <c r="I106" s="5"/>
    </row>
    <row r="107" spans="1:9" x14ac:dyDescent="0.25">
      <c r="A107" s="5"/>
      <c r="B107" s="5"/>
      <c r="C107" s="5"/>
      <c r="D107" s="5"/>
      <c r="E107" s="5"/>
      <c r="F107" s="5"/>
      <c r="G107" s="5"/>
      <c r="H107" s="6"/>
      <c r="I107" s="5"/>
    </row>
    <row r="108" spans="1:9" x14ac:dyDescent="0.25">
      <c r="A108" s="5"/>
      <c r="B108" s="5"/>
      <c r="C108" s="5"/>
      <c r="D108" s="5"/>
      <c r="E108" s="5"/>
      <c r="F108" s="5"/>
      <c r="G108" s="5"/>
      <c r="H108" s="6"/>
      <c r="I108" s="5"/>
    </row>
    <row r="109" spans="1:9" x14ac:dyDescent="0.25">
      <c r="A109" s="5"/>
      <c r="B109" s="5"/>
      <c r="C109" s="5"/>
      <c r="D109" s="5"/>
      <c r="E109" s="5"/>
      <c r="F109" s="5"/>
      <c r="G109" s="5"/>
      <c r="H109" s="6"/>
      <c r="I109" s="5"/>
    </row>
    <row r="110" spans="1:9" x14ac:dyDescent="0.25">
      <c r="A110" s="5"/>
      <c r="B110" s="5"/>
      <c r="C110" s="5"/>
      <c r="D110" s="5"/>
      <c r="E110" s="5"/>
      <c r="F110" s="5"/>
      <c r="G110" s="5"/>
      <c r="H110" s="6"/>
      <c r="I110" s="5"/>
    </row>
    <row r="111" spans="1:9" x14ac:dyDescent="0.25">
      <c r="A111" s="5"/>
      <c r="B111" s="5"/>
      <c r="C111" s="5"/>
      <c r="D111" s="5"/>
      <c r="E111" s="5"/>
      <c r="F111" s="5"/>
      <c r="G111" s="5"/>
      <c r="H111" s="6"/>
      <c r="I111" s="5"/>
    </row>
    <row r="112" spans="1:9" x14ac:dyDescent="0.25">
      <c r="A112" s="5"/>
      <c r="B112" s="5"/>
      <c r="C112" s="5"/>
      <c r="D112" s="5"/>
      <c r="E112" s="5"/>
      <c r="F112" s="5"/>
      <c r="G112" s="5"/>
      <c r="H112" s="6"/>
      <c r="I112" s="5"/>
    </row>
    <row r="113" spans="1:9" x14ac:dyDescent="0.25">
      <c r="A113" s="5"/>
      <c r="B113" s="5"/>
      <c r="C113" s="5"/>
      <c r="D113" s="5"/>
      <c r="E113" s="5"/>
      <c r="F113" s="5"/>
      <c r="G113" s="5"/>
      <c r="H113" s="6"/>
      <c r="I113" s="5"/>
    </row>
    <row r="114" spans="1:9" x14ac:dyDescent="0.25">
      <c r="A114" s="5"/>
      <c r="B114" s="5"/>
      <c r="C114" s="5"/>
      <c r="D114" s="5"/>
      <c r="E114" s="5"/>
      <c r="F114" s="5"/>
      <c r="G114" s="5"/>
      <c r="H114" s="6"/>
      <c r="I114" s="5"/>
    </row>
    <row r="115" spans="1:9" x14ac:dyDescent="0.25">
      <c r="A115" s="5"/>
      <c r="B115" s="5"/>
      <c r="C115" s="5"/>
      <c r="D115" s="5"/>
      <c r="E115" s="5"/>
      <c r="F115" s="5"/>
      <c r="G115" s="5"/>
      <c r="H115" s="6"/>
      <c r="I115" s="5"/>
    </row>
    <row r="116" spans="1:9" x14ac:dyDescent="0.25">
      <c r="A116" s="5"/>
      <c r="B116" s="5"/>
      <c r="C116" s="5"/>
      <c r="D116" s="5"/>
      <c r="E116" s="5"/>
      <c r="F116" s="5"/>
      <c r="G116" s="5"/>
      <c r="H116" s="6"/>
      <c r="I116" s="5"/>
    </row>
    <row r="117" spans="1:9" x14ac:dyDescent="0.25">
      <c r="A117" s="5"/>
      <c r="B117" s="5"/>
      <c r="C117" s="5"/>
      <c r="D117" s="5"/>
      <c r="E117" s="5"/>
      <c r="F117" s="5"/>
      <c r="G117" s="5"/>
      <c r="H117" s="6"/>
      <c r="I117" s="5"/>
    </row>
    <row r="118" spans="1:9" x14ac:dyDescent="0.25">
      <c r="A118" s="5"/>
      <c r="B118" s="5"/>
      <c r="C118" s="5"/>
      <c r="D118" s="5"/>
      <c r="E118" s="5"/>
      <c r="F118" s="5"/>
      <c r="G118" s="5"/>
      <c r="H118" s="6"/>
      <c r="I118" s="5"/>
    </row>
    <row r="119" spans="1:9" x14ac:dyDescent="0.25">
      <c r="A119" s="5"/>
      <c r="B119" s="5"/>
      <c r="C119" s="5"/>
      <c r="D119" s="5"/>
      <c r="E119" s="5"/>
      <c r="F119" s="5"/>
      <c r="G119" s="5"/>
      <c r="H119" s="6"/>
      <c r="I119" s="5"/>
    </row>
    <row r="120" spans="1:9" x14ac:dyDescent="0.25">
      <c r="A120" s="5"/>
      <c r="B120" s="5"/>
      <c r="C120" s="5"/>
      <c r="D120" s="5"/>
      <c r="E120" s="5"/>
      <c r="F120" s="5"/>
      <c r="G120" s="5"/>
      <c r="H120" s="6"/>
      <c r="I120" s="5"/>
    </row>
    <row r="121" spans="1:9" x14ac:dyDescent="0.25">
      <c r="A121" s="5"/>
      <c r="B121" s="5"/>
      <c r="C121" s="5"/>
      <c r="D121" s="5"/>
      <c r="E121" s="5"/>
      <c r="F121" s="5"/>
      <c r="G121" s="5"/>
      <c r="H121" s="6"/>
      <c r="I121" s="5"/>
    </row>
    <row r="122" spans="1:9" x14ac:dyDescent="0.25">
      <c r="A122" s="5"/>
      <c r="B122" s="5"/>
      <c r="C122" s="5"/>
      <c r="D122" s="5"/>
      <c r="E122" s="5"/>
      <c r="F122" s="5"/>
      <c r="G122" s="5"/>
      <c r="H122" s="6"/>
      <c r="I122" s="5"/>
    </row>
    <row r="123" spans="1:9" x14ac:dyDescent="0.25">
      <c r="A123" s="5"/>
      <c r="B123" s="5"/>
      <c r="C123" s="5"/>
      <c r="D123" s="5"/>
      <c r="E123" s="5"/>
      <c r="F123" s="5"/>
      <c r="G123" s="5"/>
      <c r="H123" s="6"/>
      <c r="I123" s="5"/>
    </row>
    <row r="124" spans="1:9" x14ac:dyDescent="0.25">
      <c r="A124" s="5"/>
      <c r="B124" s="5"/>
      <c r="C124" s="5"/>
      <c r="D124" s="5"/>
      <c r="E124" s="5"/>
      <c r="F124" s="5"/>
      <c r="G124" s="5"/>
      <c r="H124" s="6"/>
      <c r="I124" s="5"/>
    </row>
    <row r="125" spans="1:9" x14ac:dyDescent="0.25">
      <c r="A125" s="5"/>
      <c r="B125" s="5"/>
      <c r="C125" s="5"/>
      <c r="D125" s="5"/>
      <c r="E125" s="5"/>
      <c r="F125" s="5"/>
      <c r="G125" s="5"/>
      <c r="H125" s="6"/>
      <c r="I125" s="5"/>
    </row>
    <row r="126" spans="1:9" x14ac:dyDescent="0.25">
      <c r="A126" s="5"/>
      <c r="B126" s="5"/>
      <c r="C126" s="5"/>
      <c r="D126" s="5"/>
      <c r="E126" s="5"/>
      <c r="F126" s="5"/>
      <c r="G126" s="5"/>
      <c r="H126" s="6"/>
      <c r="I126" s="5"/>
    </row>
    <row r="127" spans="1:9" x14ac:dyDescent="0.25">
      <c r="A127" s="5"/>
      <c r="B127" s="5"/>
      <c r="C127" s="5"/>
      <c r="D127" s="5"/>
      <c r="E127" s="5"/>
      <c r="F127" s="5"/>
      <c r="G127" s="5"/>
      <c r="H127" s="6"/>
      <c r="I127" s="5"/>
    </row>
    <row r="128" spans="1:9" x14ac:dyDescent="0.25">
      <c r="A128" s="5"/>
      <c r="B128" s="5"/>
      <c r="C128" s="5"/>
      <c r="D128" s="5"/>
      <c r="E128" s="5"/>
      <c r="F128" s="5"/>
      <c r="G128" s="5"/>
      <c r="H128" s="6"/>
      <c r="I128" s="5"/>
    </row>
    <row r="129" spans="1:9" x14ac:dyDescent="0.25">
      <c r="A129" s="5"/>
      <c r="B129" s="5"/>
      <c r="C129" s="5"/>
      <c r="D129" s="5"/>
      <c r="E129" s="5"/>
      <c r="F129" s="5"/>
      <c r="G129" s="5"/>
      <c r="H129" s="6"/>
      <c r="I129" s="5"/>
    </row>
    <row r="130" spans="1:9" x14ac:dyDescent="0.25">
      <c r="A130" s="5"/>
      <c r="B130" s="5"/>
      <c r="C130" s="5"/>
      <c r="D130" s="5"/>
      <c r="E130" s="5"/>
      <c r="F130" s="5"/>
      <c r="G130" s="5"/>
      <c r="H130" s="6"/>
      <c r="I130" s="5"/>
    </row>
    <row r="131" spans="1:9" x14ac:dyDescent="0.25">
      <c r="A131" s="5"/>
      <c r="B131" s="5"/>
      <c r="C131" s="5"/>
      <c r="D131" s="5"/>
      <c r="E131" s="5"/>
      <c r="F131" s="5"/>
      <c r="G131" s="5"/>
      <c r="H131" s="6"/>
      <c r="I131" s="5"/>
    </row>
    <row r="132" spans="1:9" x14ac:dyDescent="0.25">
      <c r="A132" s="5"/>
      <c r="B132" s="5"/>
      <c r="C132" s="5"/>
      <c r="D132" s="5"/>
      <c r="E132" s="5"/>
      <c r="F132" s="5"/>
      <c r="G132" s="5"/>
      <c r="H132" s="6"/>
      <c r="I132" s="5"/>
    </row>
    <row r="133" spans="1:9" x14ac:dyDescent="0.25">
      <c r="A133" s="5"/>
      <c r="B133" s="5"/>
      <c r="C133" s="5"/>
      <c r="D133" s="5"/>
      <c r="E133" s="5"/>
      <c r="F133" s="5"/>
      <c r="G133" s="5"/>
      <c r="H133" s="6"/>
      <c r="I133" s="5"/>
    </row>
    <row r="134" spans="1:9" x14ac:dyDescent="0.25">
      <c r="A134" s="5"/>
      <c r="B134" s="5"/>
      <c r="C134" s="5"/>
      <c r="D134" s="5"/>
      <c r="E134" s="5"/>
      <c r="F134" s="5"/>
      <c r="G134" s="5"/>
      <c r="H134" s="6"/>
      <c r="I134" s="5"/>
    </row>
    <row r="135" spans="1:9" x14ac:dyDescent="0.25">
      <c r="A135" s="5"/>
      <c r="B135" s="5"/>
      <c r="C135" s="5"/>
      <c r="D135" s="5"/>
      <c r="E135" s="5"/>
      <c r="F135" s="5"/>
      <c r="G135" s="5"/>
      <c r="H135" s="6"/>
      <c r="I135" s="5"/>
    </row>
    <row r="136" spans="1:9" x14ac:dyDescent="0.25">
      <c r="A136" s="5"/>
      <c r="B136" s="5"/>
      <c r="C136" s="5"/>
      <c r="D136" s="5"/>
      <c r="E136" s="5"/>
      <c r="F136" s="5"/>
      <c r="G136" s="5"/>
      <c r="H136" s="6"/>
      <c r="I136" s="5"/>
    </row>
    <row r="137" spans="1:9" x14ac:dyDescent="0.25">
      <c r="A137" s="5"/>
      <c r="B137" s="5"/>
      <c r="C137" s="5"/>
      <c r="D137" s="5"/>
      <c r="E137" s="5"/>
      <c r="F137" s="5"/>
      <c r="G137" s="5"/>
      <c r="H137" s="6"/>
      <c r="I137" s="5"/>
    </row>
    <row r="138" spans="1:9" x14ac:dyDescent="0.25">
      <c r="A138" s="5"/>
      <c r="B138" s="5"/>
      <c r="C138" s="5"/>
      <c r="D138" s="5"/>
      <c r="E138" s="5"/>
      <c r="F138" s="5"/>
      <c r="G138" s="5"/>
      <c r="H138" s="6"/>
      <c r="I138" s="5"/>
    </row>
    <row r="139" spans="1:9" x14ac:dyDescent="0.25">
      <c r="A139" s="5"/>
      <c r="B139" s="5"/>
      <c r="C139" s="5"/>
      <c r="D139" s="5"/>
      <c r="E139" s="5"/>
      <c r="F139" s="5"/>
      <c r="G139" s="5"/>
      <c r="H139" s="6"/>
      <c r="I139" s="5"/>
    </row>
    <row r="140" spans="1:9" x14ac:dyDescent="0.25">
      <c r="A140" s="5"/>
      <c r="B140" s="5"/>
      <c r="C140" s="5"/>
      <c r="D140" s="5"/>
      <c r="E140" s="5"/>
      <c r="F140" s="5"/>
      <c r="G140" s="5"/>
      <c r="H140" s="6"/>
      <c r="I140" s="5"/>
    </row>
    <row r="141" spans="1:9" x14ac:dyDescent="0.25">
      <c r="A141" s="5"/>
      <c r="B141" s="5"/>
      <c r="C141" s="5"/>
      <c r="D141" s="5"/>
      <c r="E141" s="5"/>
      <c r="F141" s="5"/>
      <c r="G141" s="5"/>
      <c r="H141" s="6"/>
      <c r="I141" s="5"/>
    </row>
    <row r="142" spans="1:9" x14ac:dyDescent="0.25">
      <c r="A142" s="5"/>
      <c r="B142" s="5"/>
      <c r="C142" s="5"/>
      <c r="D142" s="5"/>
      <c r="E142" s="5"/>
      <c r="F142" s="5"/>
      <c r="G142" s="5"/>
      <c r="H142" s="6"/>
      <c r="I142" s="5"/>
    </row>
    <row r="143" spans="1:9" x14ac:dyDescent="0.25">
      <c r="A143" s="5"/>
      <c r="B143" s="5"/>
      <c r="C143" s="5"/>
      <c r="D143" s="5"/>
      <c r="E143" s="5"/>
      <c r="F143" s="5"/>
      <c r="G143" s="5"/>
      <c r="H143" s="6"/>
      <c r="I143" s="5"/>
    </row>
    <row r="144" spans="1:9" x14ac:dyDescent="0.25">
      <c r="A144" s="5"/>
      <c r="B144" s="5"/>
      <c r="C144" s="5"/>
      <c r="D144" s="5"/>
      <c r="E144" s="5"/>
      <c r="F144" s="5"/>
      <c r="G144" s="5"/>
      <c r="H144" s="6"/>
      <c r="I144" s="5"/>
    </row>
    <row r="145" spans="1:9" x14ac:dyDescent="0.25">
      <c r="A145" s="5"/>
      <c r="B145" s="5"/>
      <c r="C145" s="5"/>
      <c r="D145" s="5"/>
      <c r="E145" s="5"/>
      <c r="F145" s="5"/>
      <c r="G145" s="5"/>
      <c r="H145" s="6"/>
      <c r="I145" s="5"/>
    </row>
    <row r="146" spans="1:9" x14ac:dyDescent="0.25">
      <c r="A146" s="5"/>
      <c r="B146" s="5"/>
      <c r="C146" s="5"/>
      <c r="D146" s="5"/>
      <c r="E146" s="5"/>
      <c r="F146" s="5"/>
      <c r="G146" s="5"/>
      <c r="H146" s="6"/>
      <c r="I146" s="5"/>
    </row>
    <row r="147" spans="1:9" x14ac:dyDescent="0.25">
      <c r="A147" s="5"/>
      <c r="B147" s="5"/>
      <c r="C147" s="5"/>
      <c r="D147" s="5"/>
      <c r="E147" s="5"/>
      <c r="F147" s="5"/>
      <c r="G147" s="5"/>
      <c r="H147" s="6"/>
      <c r="I147" s="5"/>
    </row>
    <row r="148" spans="1:9" x14ac:dyDescent="0.25">
      <c r="A148" s="5"/>
      <c r="B148" s="5"/>
      <c r="C148" s="5"/>
      <c r="D148" s="5"/>
      <c r="E148" s="5"/>
      <c r="F148" s="5"/>
      <c r="G148" s="5"/>
      <c r="H148" s="6"/>
      <c r="I148" s="5"/>
    </row>
    <row r="149" spans="1:9" x14ac:dyDescent="0.25">
      <c r="A149" s="5"/>
      <c r="B149" s="5"/>
      <c r="C149" s="5"/>
      <c r="D149" s="5"/>
      <c r="E149" s="5"/>
      <c r="F149" s="5"/>
      <c r="G149" s="5"/>
      <c r="H149" s="6"/>
      <c r="I149" s="5"/>
    </row>
    <row r="150" spans="1:9" x14ac:dyDescent="0.25">
      <c r="A150" s="5"/>
      <c r="B150" s="5"/>
      <c r="C150" s="5"/>
      <c r="D150" s="5"/>
      <c r="E150" s="5"/>
      <c r="F150" s="5"/>
      <c r="G150" s="5"/>
      <c r="H150" s="6"/>
      <c r="I150" s="5"/>
    </row>
    <row r="151" spans="1:9" x14ac:dyDescent="0.25">
      <c r="A151" s="5"/>
      <c r="B151" s="5"/>
      <c r="C151" s="5"/>
      <c r="D151" s="5"/>
      <c r="E151" s="5"/>
      <c r="F151" s="5"/>
      <c r="G151" s="5"/>
      <c r="H151" s="6"/>
      <c r="I151" s="5"/>
    </row>
    <row r="152" spans="1:9" x14ac:dyDescent="0.25">
      <c r="A152" s="5"/>
      <c r="B152" s="5"/>
      <c r="C152" s="5"/>
      <c r="D152" s="5"/>
      <c r="E152" s="5"/>
      <c r="F152" s="5"/>
      <c r="G152" s="5"/>
      <c r="H152" s="6"/>
      <c r="I152" s="5"/>
    </row>
    <row r="153" spans="1:9" x14ac:dyDescent="0.25">
      <c r="A153" s="5"/>
      <c r="B153" s="5"/>
      <c r="C153" s="5"/>
      <c r="D153" s="5"/>
      <c r="E153" s="5"/>
      <c r="F153" s="5"/>
      <c r="G153" s="5"/>
      <c r="H153" s="6"/>
      <c r="I153" s="5"/>
    </row>
    <row r="154" spans="1:9" x14ac:dyDescent="0.25">
      <c r="A154" s="5"/>
      <c r="B154" s="5"/>
      <c r="C154" s="5"/>
      <c r="D154" s="5"/>
      <c r="E154" s="5"/>
      <c r="F154" s="5"/>
      <c r="G154" s="5"/>
      <c r="H154" s="6"/>
      <c r="I154" s="5"/>
    </row>
    <row r="155" spans="1:9" x14ac:dyDescent="0.25">
      <c r="A155" s="5"/>
      <c r="B155" s="5"/>
      <c r="C155" s="5"/>
      <c r="D155" s="5"/>
      <c r="E155" s="5"/>
      <c r="F155" s="5"/>
      <c r="G155" s="5"/>
      <c r="H155" s="6"/>
      <c r="I155" s="5"/>
    </row>
    <row r="156" spans="1:9" x14ac:dyDescent="0.25">
      <c r="A156" s="5"/>
      <c r="B156" s="5"/>
      <c r="C156" s="5"/>
      <c r="D156" s="5"/>
      <c r="E156" s="5"/>
      <c r="F156" s="5"/>
      <c r="G156" s="5"/>
      <c r="H156" s="6"/>
      <c r="I156" s="5"/>
    </row>
    <row r="157" spans="1:9" x14ac:dyDescent="0.25">
      <c r="A157" s="5"/>
      <c r="B157" s="5"/>
      <c r="C157" s="5"/>
      <c r="D157" s="5"/>
      <c r="E157" s="5"/>
      <c r="F157" s="5"/>
      <c r="G157" s="5"/>
      <c r="H157" s="6"/>
      <c r="I157" s="5"/>
    </row>
    <row r="158" spans="1:9" x14ac:dyDescent="0.25">
      <c r="A158" s="5"/>
      <c r="B158" s="5"/>
      <c r="C158" s="5"/>
      <c r="D158" s="5"/>
      <c r="E158" s="5"/>
      <c r="F158" s="5"/>
      <c r="G158" s="5"/>
      <c r="H158" s="6"/>
      <c r="I158" s="5"/>
    </row>
    <row r="159" spans="1:9" x14ac:dyDescent="0.25">
      <c r="A159" s="5"/>
      <c r="B159" s="5"/>
      <c r="C159" s="5"/>
      <c r="D159" s="5"/>
      <c r="E159" s="5"/>
      <c r="F159" s="5"/>
      <c r="G159" s="5"/>
      <c r="H159" s="6"/>
      <c r="I159" s="5"/>
    </row>
    <row r="160" spans="1:9" x14ac:dyDescent="0.25">
      <c r="A160" s="5"/>
      <c r="B160" s="5"/>
      <c r="C160" s="5"/>
      <c r="D160" s="5"/>
      <c r="E160" s="5"/>
      <c r="F160" s="5"/>
      <c r="G160" s="5"/>
      <c r="H160" s="6"/>
      <c r="I160" s="5"/>
    </row>
    <row r="161" spans="1:9" x14ac:dyDescent="0.25">
      <c r="A161" s="5"/>
      <c r="B161" s="5"/>
      <c r="C161" s="5"/>
      <c r="D161" s="5"/>
      <c r="E161" s="5"/>
      <c r="F161" s="5"/>
      <c r="G161" s="5"/>
      <c r="H161" s="6"/>
      <c r="I161" s="5"/>
    </row>
    <row r="162" spans="1:9" x14ac:dyDescent="0.25">
      <c r="A162" s="5"/>
      <c r="B162" s="5"/>
      <c r="C162" s="5"/>
      <c r="D162" s="5"/>
      <c r="E162" s="5"/>
      <c r="F162" s="5"/>
      <c r="G162" s="5"/>
      <c r="H162" s="6"/>
      <c r="I162" s="5"/>
    </row>
    <row r="163" spans="1:9" x14ac:dyDescent="0.25">
      <c r="A163" s="5"/>
      <c r="B163" s="5"/>
      <c r="C163" s="5"/>
      <c r="D163" s="5"/>
      <c r="E163" s="5"/>
      <c r="F163" s="5"/>
      <c r="G163" s="5"/>
      <c r="H163" s="6"/>
      <c r="I163" s="5"/>
    </row>
    <row r="164" spans="1:9" x14ac:dyDescent="0.25">
      <c r="A164" s="5"/>
      <c r="B164" s="5"/>
      <c r="C164" s="5"/>
      <c r="D164" s="5"/>
      <c r="E164" s="5"/>
      <c r="F164" s="5"/>
      <c r="G164" s="5"/>
      <c r="H164" s="6"/>
      <c r="I164" s="5"/>
    </row>
    <row r="165" spans="1:9" x14ac:dyDescent="0.25">
      <c r="A165" s="5"/>
      <c r="B165" s="5"/>
      <c r="C165" s="5"/>
      <c r="D165" s="5"/>
      <c r="E165" s="5"/>
      <c r="F165" s="5"/>
      <c r="G165" s="5"/>
      <c r="H165" s="6"/>
      <c r="I165" s="5"/>
    </row>
    <row r="166" spans="1:9" x14ac:dyDescent="0.25">
      <c r="A166" s="5"/>
      <c r="B166" s="5"/>
      <c r="C166" s="5"/>
      <c r="D166" s="5"/>
      <c r="E166" s="5"/>
      <c r="F166" s="5"/>
      <c r="G166" s="5"/>
      <c r="H166" s="6"/>
      <c r="I166" s="5"/>
    </row>
    <row r="167" spans="1:9" x14ac:dyDescent="0.25">
      <c r="A167" s="5"/>
      <c r="B167" s="5"/>
      <c r="C167" s="5"/>
      <c r="D167" s="5"/>
      <c r="E167" s="5"/>
      <c r="F167" s="5"/>
      <c r="G167" s="5"/>
      <c r="H167" s="6"/>
      <c r="I167" s="5"/>
    </row>
    <row r="168" spans="1:9" x14ac:dyDescent="0.25">
      <c r="A168" s="5"/>
      <c r="B168" s="5"/>
      <c r="C168" s="5"/>
      <c r="D168" s="5"/>
      <c r="E168" s="5"/>
      <c r="F168" s="5"/>
      <c r="G168" s="5"/>
      <c r="H168" s="6"/>
      <c r="I168" s="5"/>
    </row>
    <row r="169" spans="1:9" x14ac:dyDescent="0.25">
      <c r="A169" s="5"/>
      <c r="B169" s="5"/>
      <c r="C169" s="5"/>
      <c r="D169" s="5"/>
      <c r="E169" s="5"/>
      <c r="F169" s="5"/>
      <c r="G169" s="5"/>
      <c r="H169" s="6"/>
      <c r="I169" s="5"/>
    </row>
    <row r="170" spans="1:9" x14ac:dyDescent="0.25">
      <c r="A170" s="5"/>
      <c r="B170" s="5"/>
      <c r="C170" s="5"/>
      <c r="D170" s="5"/>
      <c r="E170" s="5"/>
      <c r="F170" s="5"/>
      <c r="G170" s="5"/>
      <c r="H170" s="6"/>
      <c r="I170" s="5"/>
    </row>
    <row r="171" spans="1:9" x14ac:dyDescent="0.25">
      <c r="A171" s="5"/>
      <c r="B171" s="5"/>
      <c r="C171" s="5"/>
      <c r="D171" s="5"/>
      <c r="E171" s="5"/>
      <c r="F171" s="5"/>
      <c r="G171" s="5"/>
      <c r="H171" s="6"/>
      <c r="I171" s="5"/>
    </row>
    <row r="172" spans="1:9" x14ac:dyDescent="0.25">
      <c r="A172" s="5"/>
      <c r="B172" s="5"/>
      <c r="C172" s="5"/>
      <c r="D172" s="5"/>
      <c r="E172" s="5"/>
      <c r="F172" s="5"/>
      <c r="G172" s="5"/>
      <c r="H172" s="6"/>
      <c r="I172" s="5"/>
    </row>
    <row r="173" spans="1:9" x14ac:dyDescent="0.25">
      <c r="A173" s="5"/>
      <c r="B173" s="5"/>
      <c r="C173" s="5"/>
      <c r="D173" s="5"/>
      <c r="E173" s="5"/>
      <c r="F173" s="5"/>
      <c r="G173" s="5"/>
      <c r="H173" s="6"/>
      <c r="I173" s="5"/>
    </row>
    <row r="174" spans="1:9" x14ac:dyDescent="0.25">
      <c r="A174" s="5"/>
      <c r="B174" s="5"/>
      <c r="C174" s="5"/>
      <c r="D174" s="5"/>
      <c r="E174" s="5"/>
      <c r="F174" s="5"/>
      <c r="G174" s="5"/>
      <c r="H174" s="6"/>
      <c r="I174" s="5"/>
    </row>
    <row r="175" spans="1:9" x14ac:dyDescent="0.25">
      <c r="A175" s="5"/>
      <c r="B175" s="5"/>
      <c r="C175" s="5"/>
      <c r="D175" s="5"/>
      <c r="E175" s="5"/>
      <c r="F175" s="5"/>
      <c r="G175" s="5"/>
      <c r="H175" s="6"/>
      <c r="I175" s="5"/>
    </row>
    <row r="176" spans="1:9" x14ac:dyDescent="0.25">
      <c r="A176" s="5"/>
      <c r="B176" s="5"/>
      <c r="C176" s="5"/>
      <c r="D176" s="5"/>
      <c r="E176" s="5"/>
      <c r="F176" s="5"/>
      <c r="G176" s="5"/>
      <c r="H176" s="6"/>
      <c r="I176" s="5"/>
    </row>
    <row r="177" spans="1:9" x14ac:dyDescent="0.25">
      <c r="A177" s="5"/>
      <c r="B177" s="5"/>
      <c r="C177" s="5"/>
      <c r="D177" s="5"/>
      <c r="E177" s="5"/>
      <c r="F177" s="5"/>
      <c r="G177" s="5"/>
      <c r="H177" s="6"/>
      <c r="I177" s="5"/>
    </row>
    <row r="178" spans="1:9" x14ac:dyDescent="0.25">
      <c r="A178" s="5"/>
      <c r="B178" s="5"/>
      <c r="C178" s="5"/>
      <c r="D178" s="5"/>
      <c r="E178" s="5"/>
      <c r="F178" s="5"/>
      <c r="G178" s="5"/>
      <c r="H178" s="6"/>
      <c r="I178" s="5"/>
    </row>
    <row r="179" spans="1:9" x14ac:dyDescent="0.25">
      <c r="A179" s="5"/>
      <c r="B179" s="5"/>
      <c r="C179" s="5"/>
      <c r="D179" s="5"/>
      <c r="E179" s="5"/>
      <c r="F179" s="5"/>
      <c r="G179" s="5"/>
      <c r="H179" s="6"/>
      <c r="I179" s="5"/>
    </row>
    <row r="180" spans="1:9" x14ac:dyDescent="0.25">
      <c r="A180" s="5"/>
      <c r="B180" s="5"/>
      <c r="C180" s="5"/>
      <c r="D180" s="5"/>
      <c r="E180" s="5"/>
      <c r="F180" s="5"/>
      <c r="G180" s="5"/>
      <c r="H180" s="6"/>
      <c r="I180" s="5"/>
    </row>
    <row r="181" spans="1:9" x14ac:dyDescent="0.25">
      <c r="A181" s="5"/>
      <c r="B181" s="5"/>
      <c r="C181" s="5"/>
      <c r="D181" s="5"/>
      <c r="E181" s="5"/>
      <c r="F181" s="5"/>
      <c r="G181" s="5"/>
      <c r="H181" s="6"/>
      <c r="I181" s="5"/>
    </row>
    <row r="182" spans="1:9" x14ac:dyDescent="0.25">
      <c r="A182" s="5"/>
      <c r="B182" s="5"/>
      <c r="C182" s="5"/>
      <c r="D182" s="5"/>
      <c r="E182" s="5"/>
      <c r="F182" s="5"/>
      <c r="G182" s="5"/>
      <c r="H182" s="6"/>
      <c r="I182" s="5"/>
    </row>
    <row r="183" spans="1:9" x14ac:dyDescent="0.25">
      <c r="A183" s="5"/>
      <c r="B183" s="5"/>
      <c r="C183" s="5"/>
      <c r="D183" s="5"/>
      <c r="E183" s="5"/>
      <c r="F183" s="5"/>
      <c r="G183" s="5"/>
      <c r="H183" s="6"/>
      <c r="I183" s="5"/>
    </row>
    <row r="184" spans="1:9" x14ac:dyDescent="0.25">
      <c r="A184" s="5"/>
      <c r="B184" s="5"/>
      <c r="C184" s="5"/>
      <c r="D184" s="5"/>
      <c r="E184" s="5"/>
      <c r="F184" s="5"/>
      <c r="G184" s="5"/>
      <c r="H184" s="6"/>
      <c r="I184" s="5"/>
    </row>
    <row r="185" spans="1:9" x14ac:dyDescent="0.25">
      <c r="A185" s="5"/>
      <c r="B185" s="5"/>
      <c r="C185" s="5"/>
      <c r="D185" s="5"/>
      <c r="E185" s="5"/>
      <c r="F185" s="5"/>
      <c r="G185" s="5"/>
      <c r="H185" s="6"/>
      <c r="I185" s="5"/>
    </row>
    <row r="186" spans="1:9" x14ac:dyDescent="0.25">
      <c r="A186" s="5"/>
      <c r="B186" s="5"/>
      <c r="C186" s="5"/>
      <c r="D186" s="5"/>
      <c r="E186" s="5"/>
      <c r="F186" s="5"/>
      <c r="G186" s="5"/>
      <c r="H186" s="6"/>
      <c r="I186" s="5"/>
    </row>
    <row r="187" spans="1:9" x14ac:dyDescent="0.25">
      <c r="A187" s="5"/>
      <c r="B187" s="5"/>
      <c r="C187" s="5"/>
      <c r="D187" s="5"/>
      <c r="E187" s="5"/>
      <c r="F187" s="5"/>
      <c r="G187" s="5"/>
      <c r="H187" s="6"/>
      <c r="I187" s="5"/>
    </row>
    <row r="188" spans="1:9" x14ac:dyDescent="0.25">
      <c r="A188" s="5"/>
      <c r="B188" s="5"/>
      <c r="C188" s="5"/>
      <c r="D188" s="5"/>
      <c r="E188" s="5"/>
      <c r="F188" s="5"/>
      <c r="G188" s="5"/>
      <c r="H188" s="6"/>
      <c r="I188" s="5"/>
    </row>
    <row r="189" spans="1:9" x14ac:dyDescent="0.25">
      <c r="A189" s="5"/>
      <c r="B189" s="5"/>
      <c r="C189" s="5"/>
      <c r="D189" s="5"/>
      <c r="E189" s="5"/>
      <c r="F189" s="5"/>
      <c r="G189" s="5"/>
      <c r="H189" s="6"/>
      <c r="I189" s="5"/>
    </row>
    <row r="190" spans="1:9" x14ac:dyDescent="0.25">
      <c r="A190" s="5"/>
      <c r="B190" s="5"/>
      <c r="C190" s="5"/>
      <c r="D190" s="5"/>
      <c r="E190" s="5"/>
      <c r="F190" s="5"/>
      <c r="G190" s="5"/>
      <c r="H190" s="6"/>
      <c r="I190" s="5"/>
    </row>
    <row r="191" spans="1:9" x14ac:dyDescent="0.25">
      <c r="A191" s="5"/>
      <c r="B191" s="5"/>
      <c r="C191" s="5"/>
      <c r="D191" s="5"/>
      <c r="E191" s="5"/>
      <c r="F191" s="5"/>
      <c r="G191" s="5"/>
      <c r="H191" s="6"/>
      <c r="I191" s="5"/>
    </row>
    <row r="192" spans="1:9" x14ac:dyDescent="0.25">
      <c r="A192" s="5"/>
      <c r="B192" s="5"/>
      <c r="C192" s="5"/>
      <c r="D192" s="5"/>
      <c r="E192" s="5"/>
      <c r="F192" s="5"/>
      <c r="G192" s="5"/>
      <c r="H192" s="6"/>
      <c r="I192" s="5"/>
    </row>
    <row r="193" spans="1:9" x14ac:dyDescent="0.25">
      <c r="A193" s="5"/>
      <c r="B193" s="5"/>
      <c r="C193" s="5"/>
      <c r="D193" s="5"/>
      <c r="E193" s="5"/>
      <c r="F193" s="5"/>
      <c r="G193" s="5"/>
      <c r="H193" s="6"/>
      <c r="I193" s="5"/>
    </row>
    <row r="194" spans="1:9" x14ac:dyDescent="0.25">
      <c r="A194" s="5"/>
      <c r="B194" s="5"/>
      <c r="C194" s="5"/>
      <c r="D194" s="5"/>
      <c r="E194" s="5"/>
      <c r="F194" s="5"/>
      <c r="G194" s="5"/>
      <c r="H194" s="6"/>
      <c r="I194" s="5"/>
    </row>
    <row r="195" spans="1:9" x14ac:dyDescent="0.25">
      <c r="A195" s="5"/>
      <c r="B195" s="5"/>
      <c r="C195" s="5"/>
      <c r="D195" s="5"/>
      <c r="E195" s="5"/>
      <c r="F195" s="5"/>
      <c r="G195" s="5"/>
      <c r="H195" s="6"/>
      <c r="I195" s="5"/>
    </row>
    <row r="196" spans="1:9" x14ac:dyDescent="0.25">
      <c r="A196" s="5"/>
      <c r="B196" s="5"/>
      <c r="C196" s="5"/>
      <c r="D196" s="5"/>
      <c r="E196" s="5"/>
      <c r="F196" s="5"/>
      <c r="G196" s="5"/>
      <c r="H196" s="6"/>
      <c r="I196" s="5"/>
    </row>
    <row r="197" spans="1:9" x14ac:dyDescent="0.25">
      <c r="A197" s="5"/>
      <c r="B197" s="5"/>
      <c r="C197" s="5"/>
      <c r="D197" s="5"/>
      <c r="E197" s="5"/>
      <c r="F197" s="5"/>
      <c r="G197" s="5"/>
      <c r="H197" s="6"/>
      <c r="I197" s="5"/>
    </row>
    <row r="198" spans="1:9" x14ac:dyDescent="0.25">
      <c r="A198" s="5"/>
      <c r="B198" s="5"/>
      <c r="C198" s="5"/>
      <c r="D198" s="5"/>
      <c r="E198" s="5"/>
      <c r="F198" s="5"/>
      <c r="G198" s="5"/>
      <c r="H198" s="6"/>
      <c r="I198" s="5"/>
    </row>
    <row r="199" spans="1:9" x14ac:dyDescent="0.25">
      <c r="A199" s="5"/>
      <c r="B199" s="5"/>
      <c r="C199" s="5"/>
      <c r="D199" s="5"/>
      <c r="E199" s="5"/>
      <c r="F199" s="5"/>
      <c r="G199" s="5"/>
      <c r="H199" s="6"/>
      <c r="I199" s="5"/>
    </row>
    <row r="200" spans="1:9" x14ac:dyDescent="0.25">
      <c r="A200" s="5"/>
      <c r="B200" s="5"/>
      <c r="C200" s="5"/>
      <c r="D200" s="5"/>
      <c r="E200" s="5"/>
      <c r="F200" s="5"/>
      <c r="G200" s="5"/>
      <c r="H200" s="6"/>
      <c r="I200" s="5"/>
    </row>
    <row r="201" spans="1:9" x14ac:dyDescent="0.25">
      <c r="A201" s="5"/>
      <c r="B201" s="5"/>
      <c r="C201" s="5"/>
      <c r="D201" s="5"/>
      <c r="E201" s="5"/>
      <c r="F201" s="5"/>
      <c r="G201" s="5"/>
      <c r="H201" s="6"/>
      <c r="I201" s="5"/>
    </row>
    <row r="202" spans="1:9" x14ac:dyDescent="0.25">
      <c r="A202" s="5"/>
      <c r="B202" s="5"/>
      <c r="C202" s="5"/>
      <c r="D202" s="5"/>
      <c r="E202" s="5"/>
      <c r="F202" s="5"/>
      <c r="G202" s="5"/>
      <c r="H202" s="6"/>
      <c r="I202" s="5"/>
    </row>
    <row r="203" spans="1:9" x14ac:dyDescent="0.25">
      <c r="A203" s="5"/>
      <c r="B203" s="5"/>
      <c r="C203" s="5"/>
      <c r="D203" s="5"/>
      <c r="E203" s="5"/>
      <c r="F203" s="5"/>
      <c r="G203" s="5"/>
      <c r="H203" s="6"/>
      <c r="I203" s="5"/>
    </row>
  </sheetData>
  <mergeCells count="1">
    <mergeCell ref="A1:I1"/>
  </mergeCells>
  <conditionalFormatting pivot="1" sqref="E6:E9">
    <cfRule type="iconSet" priority="2">
      <iconSet iconSet="3Arrows">
        <cfvo type="percent" val="0"/>
        <cfvo type="percent" val="33"/>
        <cfvo type="percent" val="67"/>
      </iconSet>
    </cfRule>
  </conditionalFormatting>
  <conditionalFormatting pivot="1" sqref="B6:B14">
    <cfRule type="iconSet" priority="1">
      <iconSet iconSet="3Arrows">
        <cfvo type="percent" val="0"/>
        <cfvo type="percent" val="33"/>
        <cfvo type="percent" val="67"/>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3"/>
  <sheetViews>
    <sheetView workbookViewId="0">
      <selection activeCell="L5" sqref="L5"/>
    </sheetView>
  </sheetViews>
  <sheetFormatPr defaultRowHeight="15" x14ac:dyDescent="0.25"/>
  <cols>
    <col min="1" max="1" width="14.5703125" customWidth="1"/>
    <col min="2" max="2" width="18" customWidth="1"/>
    <col min="3" max="3" width="9.28515625" customWidth="1"/>
    <col min="4" max="4" width="18.85546875" customWidth="1"/>
    <col min="6" max="7" width="10.85546875" customWidth="1"/>
    <col min="8" max="8" width="13.42578125" customWidth="1"/>
    <col min="10" max="10" width="15.5703125" customWidth="1"/>
  </cols>
  <sheetData>
    <row r="1" spans="1:10" ht="15.75" thickBot="1" x14ac:dyDescent="0.3">
      <c r="A1" s="63" t="s">
        <v>138</v>
      </c>
      <c r="B1" s="64"/>
      <c r="C1" s="64"/>
      <c r="D1" s="64"/>
      <c r="E1" s="64"/>
      <c r="F1" s="64"/>
      <c r="G1" s="64"/>
      <c r="H1" s="64"/>
      <c r="I1" s="62"/>
    </row>
    <row r="3" spans="1:10" x14ac:dyDescent="0.25">
      <c r="A3" s="3" t="s">
        <v>2</v>
      </c>
      <c r="B3" s="3" t="s">
        <v>3</v>
      </c>
      <c r="C3" s="3" t="s">
        <v>4</v>
      </c>
      <c r="D3" s="3" t="s">
        <v>5</v>
      </c>
      <c r="E3" s="3" t="s">
        <v>6</v>
      </c>
      <c r="F3" s="3" t="s">
        <v>7</v>
      </c>
      <c r="G3" s="3" t="s">
        <v>8</v>
      </c>
      <c r="H3" s="3" t="s">
        <v>9</v>
      </c>
      <c r="I3" s="3" t="s">
        <v>10</v>
      </c>
      <c r="J3" s="40" t="s">
        <v>139</v>
      </c>
    </row>
    <row r="4" spans="1:10" x14ac:dyDescent="0.25">
      <c r="A4" s="5" t="s">
        <v>11</v>
      </c>
      <c r="B4" s="5" t="s">
        <v>12</v>
      </c>
      <c r="C4" s="5" t="s">
        <v>13</v>
      </c>
      <c r="D4" s="5" t="s">
        <v>14</v>
      </c>
      <c r="E4" s="5">
        <v>1036.0899999999999</v>
      </c>
      <c r="F4" s="5">
        <v>4</v>
      </c>
      <c r="G4" s="5">
        <v>0.2</v>
      </c>
      <c r="H4" s="6">
        <v>45392</v>
      </c>
      <c r="I4" s="5">
        <v>331.55</v>
      </c>
      <c r="J4" s="45">
        <f t="shared" ref="J4:J35" ca="1" si="0">NOW()</f>
        <v>45862.075963773146</v>
      </c>
    </row>
    <row r="5" spans="1:10" x14ac:dyDescent="0.25">
      <c r="A5" s="5" t="s">
        <v>15</v>
      </c>
      <c r="B5" s="5" t="s">
        <v>16</v>
      </c>
      <c r="C5" s="5" t="s">
        <v>13</v>
      </c>
      <c r="D5" s="5" t="s">
        <v>17</v>
      </c>
      <c r="E5" s="5">
        <v>1101.28</v>
      </c>
      <c r="F5" s="5">
        <v>3</v>
      </c>
      <c r="G5" s="5">
        <v>0.2</v>
      </c>
      <c r="H5" s="6">
        <v>45393</v>
      </c>
      <c r="I5" s="5">
        <v>440.51</v>
      </c>
      <c r="J5" s="45">
        <f t="shared" ca="1" si="0"/>
        <v>45862.075963773146</v>
      </c>
    </row>
    <row r="6" spans="1:10" x14ac:dyDescent="0.25">
      <c r="A6" s="5" t="s">
        <v>18</v>
      </c>
      <c r="B6" s="5" t="s">
        <v>19</v>
      </c>
      <c r="C6" s="5" t="s">
        <v>20</v>
      </c>
      <c r="D6" s="5" t="s">
        <v>14</v>
      </c>
      <c r="E6" s="5">
        <v>713.34</v>
      </c>
      <c r="F6" s="5">
        <v>17</v>
      </c>
      <c r="G6" s="5">
        <v>0</v>
      </c>
      <c r="H6" s="6">
        <v>45396</v>
      </c>
      <c r="I6" s="5">
        <v>285.33999999999997</v>
      </c>
      <c r="J6" s="45">
        <f t="shared" ca="1" si="0"/>
        <v>45862.075963773146</v>
      </c>
    </row>
    <row r="7" spans="1:10" x14ac:dyDescent="0.25">
      <c r="A7" s="5" t="s">
        <v>21</v>
      </c>
      <c r="B7" s="5" t="s">
        <v>16</v>
      </c>
      <c r="C7" s="5" t="s">
        <v>22</v>
      </c>
      <c r="D7" s="5" t="s">
        <v>23</v>
      </c>
      <c r="E7" s="5">
        <v>760.93</v>
      </c>
      <c r="F7" s="5">
        <v>4</v>
      </c>
      <c r="G7" s="5">
        <v>0.15</v>
      </c>
      <c r="H7" s="6">
        <v>45396</v>
      </c>
      <c r="I7" s="5">
        <v>161.69999999999999</v>
      </c>
      <c r="J7" s="45">
        <f t="shared" ca="1" si="0"/>
        <v>45862.075963773146</v>
      </c>
    </row>
    <row r="8" spans="1:10" x14ac:dyDescent="0.25">
      <c r="A8" s="5" t="s">
        <v>24</v>
      </c>
      <c r="B8" s="5" t="s">
        <v>25</v>
      </c>
      <c r="C8" s="5" t="s">
        <v>26</v>
      </c>
      <c r="D8" s="5" t="s">
        <v>14</v>
      </c>
      <c r="E8" s="5">
        <v>847</v>
      </c>
      <c r="F8" s="5">
        <v>12</v>
      </c>
      <c r="G8" s="5">
        <v>0.2</v>
      </c>
      <c r="H8" s="6">
        <v>45397</v>
      </c>
      <c r="I8" s="5">
        <v>271.04000000000002</v>
      </c>
      <c r="J8" s="45">
        <f t="shared" ca="1" si="0"/>
        <v>45862.075963773146</v>
      </c>
    </row>
    <row r="9" spans="1:10" x14ac:dyDescent="0.25">
      <c r="A9" s="5" t="s">
        <v>27</v>
      </c>
      <c r="B9" s="5" t="s">
        <v>28</v>
      </c>
      <c r="C9" s="5" t="s">
        <v>26</v>
      </c>
      <c r="D9" s="5" t="s">
        <v>29</v>
      </c>
      <c r="E9" s="5">
        <v>965.64</v>
      </c>
      <c r="F9" s="5">
        <v>8</v>
      </c>
      <c r="G9" s="5">
        <v>0.1</v>
      </c>
      <c r="H9" s="6">
        <v>45398</v>
      </c>
      <c r="I9" s="5">
        <v>304.18</v>
      </c>
      <c r="J9" s="45">
        <f t="shared" ca="1" si="0"/>
        <v>45862.075963773146</v>
      </c>
    </row>
    <row r="10" spans="1:10" x14ac:dyDescent="0.25">
      <c r="A10" s="5" t="s">
        <v>30</v>
      </c>
      <c r="B10" s="5" t="s">
        <v>31</v>
      </c>
      <c r="C10" s="5" t="s">
        <v>13</v>
      </c>
      <c r="D10" s="5" t="s">
        <v>23</v>
      </c>
      <c r="E10" s="5">
        <v>1317.53</v>
      </c>
      <c r="F10" s="5">
        <v>12</v>
      </c>
      <c r="G10" s="5">
        <v>0.05</v>
      </c>
      <c r="H10" s="6">
        <v>45398</v>
      </c>
      <c r="I10" s="5">
        <v>312.91000000000003</v>
      </c>
      <c r="J10" s="45">
        <f t="shared" ca="1" si="0"/>
        <v>45862.075963773146</v>
      </c>
    </row>
    <row r="11" spans="1:10" x14ac:dyDescent="0.25">
      <c r="A11" s="5" t="s">
        <v>32</v>
      </c>
      <c r="B11" s="5" t="s">
        <v>33</v>
      </c>
      <c r="C11" s="5" t="s">
        <v>20</v>
      </c>
      <c r="D11" s="5" t="s">
        <v>29</v>
      </c>
      <c r="E11" s="5">
        <v>1074.47</v>
      </c>
      <c r="F11" s="5">
        <v>6</v>
      </c>
      <c r="G11" s="5">
        <v>0.2</v>
      </c>
      <c r="H11" s="6">
        <v>45401</v>
      </c>
      <c r="I11" s="5">
        <v>300.85000000000002</v>
      </c>
      <c r="J11" s="45">
        <f t="shared" ca="1" si="0"/>
        <v>45862.075963773146</v>
      </c>
    </row>
    <row r="12" spans="1:10" x14ac:dyDescent="0.25">
      <c r="A12" s="5" t="s">
        <v>34</v>
      </c>
      <c r="B12" s="5" t="s">
        <v>35</v>
      </c>
      <c r="C12" s="5" t="s">
        <v>36</v>
      </c>
      <c r="D12" s="5" t="s">
        <v>14</v>
      </c>
      <c r="E12" s="5">
        <v>501.54</v>
      </c>
      <c r="F12" s="5">
        <v>11</v>
      </c>
      <c r="G12" s="5">
        <v>0.05</v>
      </c>
      <c r="H12" s="6">
        <v>45401</v>
      </c>
      <c r="I12" s="5">
        <v>190.59</v>
      </c>
      <c r="J12" s="45">
        <f t="shared" ca="1" si="0"/>
        <v>45862.075963773146</v>
      </c>
    </row>
    <row r="13" spans="1:10" x14ac:dyDescent="0.25">
      <c r="A13" s="5" t="s">
        <v>37</v>
      </c>
      <c r="B13" s="5" t="s">
        <v>38</v>
      </c>
      <c r="C13" s="5" t="s">
        <v>36</v>
      </c>
      <c r="D13" s="5" t="s">
        <v>17</v>
      </c>
      <c r="E13" s="5">
        <v>737.31</v>
      </c>
      <c r="F13" s="5">
        <v>2</v>
      </c>
      <c r="G13" s="5">
        <v>0.05</v>
      </c>
      <c r="H13" s="6">
        <v>45401</v>
      </c>
      <c r="I13" s="5">
        <v>350.22</v>
      </c>
      <c r="J13" s="45">
        <f t="shared" ca="1" si="0"/>
        <v>45862.075963773146</v>
      </c>
    </row>
    <row r="14" spans="1:10" x14ac:dyDescent="0.25">
      <c r="A14" s="5" t="s">
        <v>39</v>
      </c>
      <c r="B14" s="5" t="s">
        <v>40</v>
      </c>
      <c r="C14" s="5" t="s">
        <v>13</v>
      </c>
      <c r="D14" s="5" t="s">
        <v>41</v>
      </c>
      <c r="E14" s="5">
        <v>1572.82</v>
      </c>
      <c r="F14" s="5">
        <v>6</v>
      </c>
      <c r="G14" s="5">
        <v>0.05</v>
      </c>
      <c r="H14" s="6">
        <v>45402</v>
      </c>
      <c r="I14" s="5">
        <v>672.38</v>
      </c>
      <c r="J14" s="45">
        <f t="shared" ca="1" si="0"/>
        <v>45862.075963773146</v>
      </c>
    </row>
    <row r="15" spans="1:10" x14ac:dyDescent="0.25">
      <c r="A15" s="5" t="s">
        <v>39</v>
      </c>
      <c r="B15" s="5" t="s">
        <v>38</v>
      </c>
      <c r="C15" s="5" t="s">
        <v>36</v>
      </c>
      <c r="D15" s="5" t="s">
        <v>14</v>
      </c>
      <c r="E15" s="5">
        <v>1343.13</v>
      </c>
      <c r="F15" s="5">
        <v>14</v>
      </c>
      <c r="G15" s="5">
        <v>0.15</v>
      </c>
      <c r="H15" s="6">
        <v>45404</v>
      </c>
      <c r="I15" s="5">
        <v>456.66</v>
      </c>
      <c r="J15" s="45">
        <f t="shared" ca="1" si="0"/>
        <v>45862.075963773146</v>
      </c>
    </row>
    <row r="16" spans="1:10" x14ac:dyDescent="0.25">
      <c r="A16" s="5" t="s">
        <v>27</v>
      </c>
      <c r="B16" s="5" t="s">
        <v>28</v>
      </c>
      <c r="C16" s="5" t="s">
        <v>36</v>
      </c>
      <c r="D16" s="5" t="s">
        <v>14</v>
      </c>
      <c r="E16" s="5">
        <v>1191.58</v>
      </c>
      <c r="F16" s="5">
        <v>14</v>
      </c>
      <c r="G16" s="5">
        <v>0.05</v>
      </c>
      <c r="H16" s="6">
        <v>45406</v>
      </c>
      <c r="I16" s="5">
        <v>452.8</v>
      </c>
      <c r="J16" s="45">
        <f t="shared" ca="1" si="0"/>
        <v>45862.075963773146</v>
      </c>
    </row>
    <row r="17" spans="1:10" x14ac:dyDescent="0.25">
      <c r="A17" s="5" t="s">
        <v>42</v>
      </c>
      <c r="B17" s="5" t="s">
        <v>16</v>
      </c>
      <c r="C17" s="5" t="s">
        <v>13</v>
      </c>
      <c r="D17" s="5" t="s">
        <v>29</v>
      </c>
      <c r="E17" s="5">
        <v>822.28</v>
      </c>
      <c r="F17" s="5">
        <v>7</v>
      </c>
      <c r="G17" s="5">
        <v>0.05</v>
      </c>
      <c r="H17" s="6">
        <v>45406</v>
      </c>
      <c r="I17" s="5">
        <v>273.41000000000003</v>
      </c>
      <c r="J17" s="45">
        <f t="shared" ca="1" si="0"/>
        <v>45862.075963773146</v>
      </c>
    </row>
    <row r="18" spans="1:10" x14ac:dyDescent="0.25">
      <c r="A18" s="5" t="s">
        <v>43</v>
      </c>
      <c r="B18" s="5" t="s">
        <v>44</v>
      </c>
      <c r="C18" s="5" t="s">
        <v>26</v>
      </c>
      <c r="D18" s="5" t="s">
        <v>29</v>
      </c>
      <c r="E18" s="5">
        <v>521.66999999999996</v>
      </c>
      <c r="F18" s="5">
        <v>15</v>
      </c>
      <c r="G18" s="5">
        <v>0.15</v>
      </c>
      <c r="H18" s="6">
        <v>45409</v>
      </c>
      <c r="I18" s="5">
        <v>155.19999999999999</v>
      </c>
      <c r="J18" s="45">
        <f t="shared" ca="1" si="0"/>
        <v>45862.075963773146</v>
      </c>
    </row>
    <row r="19" spans="1:10" x14ac:dyDescent="0.25">
      <c r="A19" s="5" t="s">
        <v>21</v>
      </c>
      <c r="B19" s="5" t="s">
        <v>45</v>
      </c>
      <c r="C19" s="5" t="s">
        <v>22</v>
      </c>
      <c r="D19" s="5" t="s">
        <v>23</v>
      </c>
      <c r="E19" s="5">
        <v>1502.93</v>
      </c>
      <c r="F19" s="5">
        <v>14</v>
      </c>
      <c r="G19" s="5">
        <v>0.2</v>
      </c>
      <c r="H19" s="6">
        <v>45410</v>
      </c>
      <c r="I19" s="5">
        <v>300.58999999999997</v>
      </c>
      <c r="J19" s="45">
        <f t="shared" ca="1" si="0"/>
        <v>45862.075963773146</v>
      </c>
    </row>
    <row r="20" spans="1:10" x14ac:dyDescent="0.25">
      <c r="A20" s="5" t="s">
        <v>46</v>
      </c>
      <c r="B20" s="5" t="s">
        <v>16</v>
      </c>
      <c r="C20" s="5" t="s">
        <v>22</v>
      </c>
      <c r="D20" s="5" t="s">
        <v>14</v>
      </c>
      <c r="E20" s="5">
        <v>877.58</v>
      </c>
      <c r="F20" s="5">
        <v>10</v>
      </c>
      <c r="G20" s="5">
        <v>0.15</v>
      </c>
      <c r="H20" s="6">
        <v>45411</v>
      </c>
      <c r="I20" s="5">
        <v>298.38</v>
      </c>
      <c r="J20" s="45">
        <f t="shared" ca="1" si="0"/>
        <v>45862.075963773146</v>
      </c>
    </row>
    <row r="21" spans="1:10" x14ac:dyDescent="0.25">
      <c r="A21" s="5" t="s">
        <v>30</v>
      </c>
      <c r="B21" s="5" t="s">
        <v>47</v>
      </c>
      <c r="C21" s="5" t="s">
        <v>13</v>
      </c>
      <c r="D21" s="5" t="s">
        <v>14</v>
      </c>
      <c r="E21" s="5">
        <v>636.70000000000005</v>
      </c>
      <c r="F21" s="5">
        <v>4</v>
      </c>
      <c r="G21" s="5">
        <v>0.2</v>
      </c>
      <c r="H21" s="6">
        <v>45411</v>
      </c>
      <c r="I21" s="5">
        <v>203.74</v>
      </c>
      <c r="J21" s="45">
        <f t="shared" ca="1" si="0"/>
        <v>45862.075963773146</v>
      </c>
    </row>
    <row r="22" spans="1:10" x14ac:dyDescent="0.25">
      <c r="A22" s="5" t="s">
        <v>48</v>
      </c>
      <c r="B22" s="5" t="s">
        <v>49</v>
      </c>
      <c r="C22" s="5" t="s">
        <v>13</v>
      </c>
      <c r="D22" s="5" t="s">
        <v>14</v>
      </c>
      <c r="E22" s="5">
        <v>1506.14</v>
      </c>
      <c r="F22" s="5">
        <v>13</v>
      </c>
      <c r="G22" s="5">
        <v>0.2</v>
      </c>
      <c r="H22" s="6">
        <v>45412</v>
      </c>
      <c r="I22" s="5">
        <v>481.96</v>
      </c>
      <c r="J22" s="45">
        <f t="shared" ca="1" si="0"/>
        <v>45862.075963773146</v>
      </c>
    </row>
    <row r="23" spans="1:10" x14ac:dyDescent="0.25">
      <c r="A23" s="5" t="s">
        <v>32</v>
      </c>
      <c r="B23" s="5" t="s">
        <v>33</v>
      </c>
      <c r="C23" s="5" t="s">
        <v>36</v>
      </c>
      <c r="D23" s="5" t="s">
        <v>23</v>
      </c>
      <c r="E23" s="5">
        <v>645.02</v>
      </c>
      <c r="F23" s="5">
        <v>4</v>
      </c>
      <c r="G23" s="5">
        <v>0</v>
      </c>
      <c r="H23" s="6">
        <v>45414</v>
      </c>
      <c r="I23" s="5">
        <v>161.26</v>
      </c>
      <c r="J23" s="45">
        <f t="shared" ca="1" si="0"/>
        <v>45862.075963773146</v>
      </c>
    </row>
    <row r="24" spans="1:10" x14ac:dyDescent="0.25">
      <c r="A24" s="5" t="s">
        <v>27</v>
      </c>
      <c r="B24" s="5" t="s">
        <v>50</v>
      </c>
      <c r="C24" s="5" t="s">
        <v>22</v>
      </c>
      <c r="D24" s="5" t="s">
        <v>17</v>
      </c>
      <c r="E24" s="5">
        <v>953.3</v>
      </c>
      <c r="F24" s="5">
        <v>11</v>
      </c>
      <c r="G24" s="5">
        <v>0</v>
      </c>
      <c r="H24" s="6">
        <v>45415</v>
      </c>
      <c r="I24" s="5">
        <v>476.65</v>
      </c>
      <c r="J24" s="45">
        <f t="shared" ca="1" si="0"/>
        <v>45862.075963773146</v>
      </c>
    </row>
    <row r="25" spans="1:10" x14ac:dyDescent="0.25">
      <c r="A25" s="5" t="s">
        <v>51</v>
      </c>
      <c r="B25" s="5" t="s">
        <v>16</v>
      </c>
      <c r="C25" s="5" t="s">
        <v>26</v>
      </c>
      <c r="D25" s="5" t="s">
        <v>23</v>
      </c>
      <c r="E25" s="5">
        <v>388.56</v>
      </c>
      <c r="F25" s="5">
        <v>14</v>
      </c>
      <c r="G25" s="5">
        <v>0.15</v>
      </c>
      <c r="H25" s="6">
        <v>45416</v>
      </c>
      <c r="I25" s="5">
        <v>82.57</v>
      </c>
      <c r="J25" s="45">
        <f t="shared" ca="1" si="0"/>
        <v>45862.075963773146</v>
      </c>
    </row>
    <row r="26" spans="1:10" x14ac:dyDescent="0.25">
      <c r="A26" s="5" t="s">
        <v>11</v>
      </c>
      <c r="B26" s="5" t="s">
        <v>33</v>
      </c>
      <c r="C26" s="5" t="s">
        <v>13</v>
      </c>
      <c r="D26" s="5" t="s">
        <v>14</v>
      </c>
      <c r="E26" s="5">
        <v>743.17</v>
      </c>
      <c r="F26" s="5">
        <v>9</v>
      </c>
      <c r="G26" s="5">
        <v>0</v>
      </c>
      <c r="H26" s="6">
        <v>45416</v>
      </c>
      <c r="I26" s="5">
        <v>297.27</v>
      </c>
      <c r="J26" s="45">
        <f t="shared" ca="1" si="0"/>
        <v>45862.075963773146</v>
      </c>
    </row>
    <row r="27" spans="1:10" x14ac:dyDescent="0.25">
      <c r="A27" s="5" t="s">
        <v>42</v>
      </c>
      <c r="B27" s="5" t="s">
        <v>33</v>
      </c>
      <c r="C27" s="5" t="s">
        <v>36</v>
      </c>
      <c r="D27" s="5" t="s">
        <v>23</v>
      </c>
      <c r="E27" s="5">
        <v>706.37</v>
      </c>
      <c r="F27" s="5">
        <v>6</v>
      </c>
      <c r="G27" s="5">
        <v>0</v>
      </c>
      <c r="H27" s="6">
        <v>45416</v>
      </c>
      <c r="I27" s="5">
        <v>176.59</v>
      </c>
      <c r="J27" s="45">
        <f t="shared" ca="1" si="0"/>
        <v>45862.075963773146</v>
      </c>
    </row>
    <row r="28" spans="1:10" x14ac:dyDescent="0.25">
      <c r="A28" s="5" t="s">
        <v>15</v>
      </c>
      <c r="B28" s="5" t="s">
        <v>33</v>
      </c>
      <c r="C28" s="5" t="s">
        <v>36</v>
      </c>
      <c r="D28" s="5" t="s">
        <v>41</v>
      </c>
      <c r="E28" s="5">
        <v>925.31</v>
      </c>
      <c r="F28" s="5">
        <v>8</v>
      </c>
      <c r="G28" s="5">
        <v>0.1</v>
      </c>
      <c r="H28" s="6">
        <v>45418</v>
      </c>
      <c r="I28" s="5">
        <v>374.75</v>
      </c>
      <c r="J28" s="45">
        <f t="shared" ca="1" si="0"/>
        <v>45862.075963773146</v>
      </c>
    </row>
    <row r="29" spans="1:10" x14ac:dyDescent="0.25">
      <c r="A29" s="5" t="s">
        <v>37</v>
      </c>
      <c r="B29" s="5" t="s">
        <v>52</v>
      </c>
      <c r="C29" s="5" t="s">
        <v>22</v>
      </c>
      <c r="D29" s="5" t="s">
        <v>23</v>
      </c>
      <c r="E29" s="5">
        <v>1173.1199999999999</v>
      </c>
      <c r="F29" s="5">
        <v>18</v>
      </c>
      <c r="G29" s="5">
        <v>0</v>
      </c>
      <c r="H29" s="6">
        <v>45418</v>
      </c>
      <c r="I29" s="5">
        <v>293.27999999999997</v>
      </c>
      <c r="J29" s="45">
        <f t="shared" ca="1" si="0"/>
        <v>45862.075963773146</v>
      </c>
    </row>
    <row r="30" spans="1:10" x14ac:dyDescent="0.25">
      <c r="A30" s="5" t="s">
        <v>24</v>
      </c>
      <c r="B30" s="5" t="s">
        <v>53</v>
      </c>
      <c r="C30" s="5" t="s">
        <v>26</v>
      </c>
      <c r="D30" s="5" t="s">
        <v>29</v>
      </c>
      <c r="E30" s="5">
        <v>675.54</v>
      </c>
      <c r="F30" s="5">
        <v>17</v>
      </c>
      <c r="G30" s="5">
        <v>0</v>
      </c>
      <c r="H30" s="6">
        <v>45420</v>
      </c>
      <c r="I30" s="5">
        <v>236.44</v>
      </c>
      <c r="J30" s="45">
        <f t="shared" ca="1" si="0"/>
        <v>45862.075963773146</v>
      </c>
    </row>
    <row r="31" spans="1:10" x14ac:dyDescent="0.25">
      <c r="A31" s="5" t="s">
        <v>27</v>
      </c>
      <c r="B31" s="5" t="s">
        <v>16</v>
      </c>
      <c r="C31" s="5" t="s">
        <v>36</v>
      </c>
      <c r="D31" s="5" t="s">
        <v>14</v>
      </c>
      <c r="E31" s="5">
        <v>939.09</v>
      </c>
      <c r="F31" s="5">
        <v>2</v>
      </c>
      <c r="G31" s="5">
        <v>0.05</v>
      </c>
      <c r="H31" s="6">
        <v>45422</v>
      </c>
      <c r="I31" s="5">
        <v>356.85</v>
      </c>
      <c r="J31" s="45">
        <f t="shared" ca="1" si="0"/>
        <v>45862.075963773146</v>
      </c>
    </row>
    <row r="32" spans="1:10" x14ac:dyDescent="0.25">
      <c r="A32" s="5" t="s">
        <v>54</v>
      </c>
      <c r="B32" s="5" t="s">
        <v>55</v>
      </c>
      <c r="C32" s="5" t="s">
        <v>20</v>
      </c>
      <c r="D32" s="5" t="s">
        <v>41</v>
      </c>
      <c r="E32" s="5">
        <v>983.34</v>
      </c>
      <c r="F32" s="5">
        <v>19</v>
      </c>
      <c r="G32" s="5">
        <v>0.1</v>
      </c>
      <c r="H32" s="6">
        <v>45426</v>
      </c>
      <c r="I32" s="5">
        <v>398.25</v>
      </c>
      <c r="J32" s="45">
        <f t="shared" ca="1" si="0"/>
        <v>45862.075963773146</v>
      </c>
    </row>
    <row r="33" spans="1:10" x14ac:dyDescent="0.25">
      <c r="A33" s="5" t="s">
        <v>54</v>
      </c>
      <c r="B33" s="5" t="s">
        <v>25</v>
      </c>
      <c r="C33" s="5" t="s">
        <v>22</v>
      </c>
      <c r="D33" s="5" t="s">
        <v>23</v>
      </c>
      <c r="E33" s="5">
        <v>801.21</v>
      </c>
      <c r="F33" s="5">
        <v>3</v>
      </c>
      <c r="G33" s="5">
        <v>0.2</v>
      </c>
      <c r="H33" s="6">
        <v>45426</v>
      </c>
      <c r="I33" s="5">
        <v>160.24</v>
      </c>
      <c r="J33" s="45">
        <f t="shared" ca="1" si="0"/>
        <v>45862.075963773146</v>
      </c>
    </row>
    <row r="34" spans="1:10" x14ac:dyDescent="0.25">
      <c r="A34" s="5" t="s">
        <v>56</v>
      </c>
      <c r="B34" s="5" t="s">
        <v>57</v>
      </c>
      <c r="C34" s="5" t="s">
        <v>26</v>
      </c>
      <c r="D34" s="5" t="s">
        <v>23</v>
      </c>
      <c r="E34" s="5">
        <v>1450.71</v>
      </c>
      <c r="F34" s="5">
        <v>5</v>
      </c>
      <c r="G34" s="5">
        <v>0.1</v>
      </c>
      <c r="H34" s="6">
        <v>45427</v>
      </c>
      <c r="I34" s="5">
        <v>326.41000000000003</v>
      </c>
      <c r="J34" s="45">
        <f t="shared" ca="1" si="0"/>
        <v>45862.075963773146</v>
      </c>
    </row>
    <row r="35" spans="1:10" x14ac:dyDescent="0.25">
      <c r="A35" s="5" t="s">
        <v>51</v>
      </c>
      <c r="B35" s="5" t="s">
        <v>58</v>
      </c>
      <c r="C35" s="5" t="s">
        <v>36</v>
      </c>
      <c r="D35" s="5" t="s">
        <v>14</v>
      </c>
      <c r="E35" s="5">
        <v>1023.21</v>
      </c>
      <c r="F35" s="5">
        <v>18</v>
      </c>
      <c r="G35" s="5">
        <v>0.05</v>
      </c>
      <c r="H35" s="6">
        <v>45428</v>
      </c>
      <c r="I35" s="5">
        <v>388.82</v>
      </c>
      <c r="J35" s="45">
        <f t="shared" ca="1" si="0"/>
        <v>45862.075963773146</v>
      </c>
    </row>
    <row r="36" spans="1:10" x14ac:dyDescent="0.25">
      <c r="A36" s="5" t="s">
        <v>30</v>
      </c>
      <c r="B36" s="5" t="s">
        <v>49</v>
      </c>
      <c r="C36" s="5" t="s">
        <v>13</v>
      </c>
      <c r="D36" s="5" t="s">
        <v>29</v>
      </c>
      <c r="E36" s="5">
        <v>853.72</v>
      </c>
      <c r="F36" s="5">
        <v>5</v>
      </c>
      <c r="G36" s="5">
        <v>0.15</v>
      </c>
      <c r="H36" s="6">
        <v>45428</v>
      </c>
      <c r="I36" s="5">
        <v>253.98</v>
      </c>
      <c r="J36" s="45">
        <f t="shared" ref="J36:J67" ca="1" si="1">NOW()</f>
        <v>45862.075963773146</v>
      </c>
    </row>
    <row r="37" spans="1:10" x14ac:dyDescent="0.25">
      <c r="A37" s="5" t="s">
        <v>59</v>
      </c>
      <c r="B37" s="5" t="s">
        <v>45</v>
      </c>
      <c r="C37" s="5" t="s">
        <v>22</v>
      </c>
      <c r="D37" s="5" t="s">
        <v>23</v>
      </c>
      <c r="E37" s="5">
        <v>967.89</v>
      </c>
      <c r="F37" s="5">
        <v>10</v>
      </c>
      <c r="G37" s="5">
        <v>0.1</v>
      </c>
      <c r="H37" s="6">
        <v>45429</v>
      </c>
      <c r="I37" s="5">
        <v>217.78</v>
      </c>
      <c r="J37" s="45">
        <f t="shared" ca="1" si="1"/>
        <v>45862.075963773146</v>
      </c>
    </row>
    <row r="38" spans="1:10" x14ac:dyDescent="0.25">
      <c r="A38" s="5" t="s">
        <v>60</v>
      </c>
      <c r="B38" s="5" t="s">
        <v>55</v>
      </c>
      <c r="C38" s="5" t="s">
        <v>26</v>
      </c>
      <c r="D38" s="5" t="s">
        <v>41</v>
      </c>
      <c r="E38" s="5">
        <v>1200.9000000000001</v>
      </c>
      <c r="F38" s="5">
        <v>14</v>
      </c>
      <c r="G38" s="5">
        <v>0.05</v>
      </c>
      <c r="H38" s="6">
        <v>45429</v>
      </c>
      <c r="I38" s="5">
        <v>513.38</v>
      </c>
      <c r="J38" s="45">
        <f t="shared" ca="1" si="1"/>
        <v>45862.075963773146</v>
      </c>
    </row>
    <row r="39" spans="1:10" x14ac:dyDescent="0.25">
      <c r="A39" s="5" t="s">
        <v>15</v>
      </c>
      <c r="B39" s="5" t="s">
        <v>28</v>
      </c>
      <c r="C39" s="5" t="s">
        <v>13</v>
      </c>
      <c r="D39" s="5" t="s">
        <v>14</v>
      </c>
      <c r="E39" s="5">
        <v>472.38</v>
      </c>
      <c r="F39" s="5">
        <v>12</v>
      </c>
      <c r="G39" s="5">
        <v>0.2</v>
      </c>
      <c r="H39" s="6">
        <v>45429</v>
      </c>
      <c r="I39" s="5">
        <v>151.16</v>
      </c>
      <c r="J39" s="45">
        <f t="shared" ca="1" si="1"/>
        <v>45862.075963773146</v>
      </c>
    </row>
    <row r="40" spans="1:10" x14ac:dyDescent="0.25">
      <c r="A40" s="5" t="s">
        <v>11</v>
      </c>
      <c r="B40" s="5" t="s">
        <v>57</v>
      </c>
      <c r="C40" s="5" t="s">
        <v>20</v>
      </c>
      <c r="D40" s="5" t="s">
        <v>41</v>
      </c>
      <c r="E40" s="5">
        <v>840.92</v>
      </c>
      <c r="F40" s="5">
        <v>9</v>
      </c>
      <c r="G40" s="5">
        <v>0.05</v>
      </c>
      <c r="H40" s="6">
        <v>45429</v>
      </c>
      <c r="I40" s="5">
        <v>359.49</v>
      </c>
      <c r="J40" s="45">
        <f t="shared" ca="1" si="1"/>
        <v>45862.075963773146</v>
      </c>
    </row>
    <row r="41" spans="1:10" x14ac:dyDescent="0.25">
      <c r="A41" s="5" t="s">
        <v>54</v>
      </c>
      <c r="B41" s="5" t="s">
        <v>50</v>
      </c>
      <c r="C41" s="5" t="s">
        <v>36</v>
      </c>
      <c r="D41" s="5" t="s">
        <v>29</v>
      </c>
      <c r="E41" s="5">
        <v>1410.06</v>
      </c>
      <c r="F41" s="5">
        <v>11</v>
      </c>
      <c r="G41" s="5">
        <v>0.05</v>
      </c>
      <c r="H41" s="6">
        <v>45434</v>
      </c>
      <c r="I41" s="5">
        <v>468.84</v>
      </c>
      <c r="J41" s="45">
        <f t="shared" ca="1" si="1"/>
        <v>45862.075963773146</v>
      </c>
    </row>
    <row r="42" spans="1:10" x14ac:dyDescent="0.25">
      <c r="A42" s="5" t="s">
        <v>46</v>
      </c>
      <c r="B42" s="5" t="s">
        <v>61</v>
      </c>
      <c r="C42" s="5" t="s">
        <v>36</v>
      </c>
      <c r="D42" s="5" t="s">
        <v>29</v>
      </c>
      <c r="E42" s="5">
        <v>773.09</v>
      </c>
      <c r="F42" s="5">
        <v>13</v>
      </c>
      <c r="G42" s="5">
        <v>0.15</v>
      </c>
      <c r="H42" s="6">
        <v>45434</v>
      </c>
      <c r="I42" s="5">
        <v>229.99</v>
      </c>
      <c r="J42" s="45">
        <f t="shared" ca="1" si="1"/>
        <v>45862.075963773146</v>
      </c>
    </row>
    <row r="43" spans="1:10" x14ac:dyDescent="0.25">
      <c r="A43" s="5" t="s">
        <v>62</v>
      </c>
      <c r="B43" s="5" t="s">
        <v>63</v>
      </c>
      <c r="C43" s="5" t="s">
        <v>20</v>
      </c>
      <c r="D43" s="5" t="s">
        <v>14</v>
      </c>
      <c r="E43" s="5">
        <v>580.42999999999995</v>
      </c>
      <c r="F43" s="5">
        <v>19</v>
      </c>
      <c r="G43" s="5">
        <v>0.15</v>
      </c>
      <c r="H43" s="6">
        <v>45435</v>
      </c>
      <c r="I43" s="5">
        <v>197.35</v>
      </c>
      <c r="J43" s="45">
        <f t="shared" ca="1" si="1"/>
        <v>45862.075963773146</v>
      </c>
    </row>
    <row r="44" spans="1:10" x14ac:dyDescent="0.25">
      <c r="A44" s="5" t="s">
        <v>21</v>
      </c>
      <c r="B44" s="5" t="s">
        <v>44</v>
      </c>
      <c r="C44" s="5" t="s">
        <v>22</v>
      </c>
      <c r="D44" s="5" t="s">
        <v>14</v>
      </c>
      <c r="E44" s="5">
        <v>1151.21</v>
      </c>
      <c r="F44" s="5">
        <v>15</v>
      </c>
      <c r="G44" s="5">
        <v>0.1</v>
      </c>
      <c r="H44" s="6">
        <v>45445</v>
      </c>
      <c r="I44" s="5">
        <v>414.44</v>
      </c>
      <c r="J44" s="45">
        <f t="shared" ca="1" si="1"/>
        <v>45862.075963773146</v>
      </c>
    </row>
    <row r="45" spans="1:10" x14ac:dyDescent="0.25">
      <c r="A45" s="5" t="s">
        <v>54</v>
      </c>
      <c r="B45" s="5" t="s">
        <v>25</v>
      </c>
      <c r="C45" s="5" t="s">
        <v>36</v>
      </c>
      <c r="D45" s="5" t="s">
        <v>41</v>
      </c>
      <c r="E45" s="5">
        <v>1025.98</v>
      </c>
      <c r="F45" s="5">
        <v>5</v>
      </c>
      <c r="G45" s="5">
        <v>0.2</v>
      </c>
      <c r="H45" s="6">
        <v>45447</v>
      </c>
      <c r="I45" s="5">
        <v>369.35</v>
      </c>
      <c r="J45" s="45">
        <f t="shared" ca="1" si="1"/>
        <v>45862.075963773146</v>
      </c>
    </row>
    <row r="46" spans="1:10" x14ac:dyDescent="0.25">
      <c r="A46" s="5" t="s">
        <v>42</v>
      </c>
      <c r="B46" s="5" t="s">
        <v>58</v>
      </c>
      <c r="C46" s="5" t="s">
        <v>20</v>
      </c>
      <c r="D46" s="5" t="s">
        <v>41</v>
      </c>
      <c r="E46" s="5">
        <v>556.41999999999996</v>
      </c>
      <c r="F46" s="5">
        <v>11</v>
      </c>
      <c r="G46" s="5">
        <v>0.15</v>
      </c>
      <c r="H46" s="6">
        <v>45447</v>
      </c>
      <c r="I46" s="5">
        <v>212.83</v>
      </c>
      <c r="J46" s="45">
        <f t="shared" ca="1" si="1"/>
        <v>45862.075963773146</v>
      </c>
    </row>
    <row r="47" spans="1:10" x14ac:dyDescent="0.25">
      <c r="A47" s="5" t="s">
        <v>59</v>
      </c>
      <c r="B47" s="5" t="s">
        <v>25</v>
      </c>
      <c r="C47" s="5" t="s">
        <v>36</v>
      </c>
      <c r="D47" s="5" t="s">
        <v>14</v>
      </c>
      <c r="E47" s="5">
        <v>840.85</v>
      </c>
      <c r="F47" s="5">
        <v>19</v>
      </c>
      <c r="G47" s="5">
        <v>0.1</v>
      </c>
      <c r="H47" s="6">
        <v>45448</v>
      </c>
      <c r="I47" s="5">
        <v>302.70999999999998</v>
      </c>
      <c r="J47" s="45">
        <f t="shared" ca="1" si="1"/>
        <v>45862.075963773146</v>
      </c>
    </row>
    <row r="48" spans="1:10" x14ac:dyDescent="0.25">
      <c r="A48" s="5" t="s">
        <v>32</v>
      </c>
      <c r="B48" s="5" t="s">
        <v>63</v>
      </c>
      <c r="C48" s="5" t="s">
        <v>26</v>
      </c>
      <c r="D48" s="5" t="s">
        <v>29</v>
      </c>
      <c r="E48" s="5">
        <v>1227.25</v>
      </c>
      <c r="F48" s="5">
        <v>12</v>
      </c>
      <c r="G48" s="5">
        <v>0.15</v>
      </c>
      <c r="H48" s="6">
        <v>45448</v>
      </c>
      <c r="I48" s="5">
        <v>365.11</v>
      </c>
      <c r="J48" s="45">
        <f t="shared" ca="1" si="1"/>
        <v>45862.075963773146</v>
      </c>
    </row>
    <row r="49" spans="1:10" x14ac:dyDescent="0.25">
      <c r="A49" s="5" t="s">
        <v>18</v>
      </c>
      <c r="B49" s="5" t="s">
        <v>64</v>
      </c>
      <c r="C49" s="5" t="s">
        <v>36</v>
      </c>
      <c r="D49" s="5" t="s">
        <v>23</v>
      </c>
      <c r="E49" s="5">
        <v>856.7</v>
      </c>
      <c r="F49" s="5">
        <v>2</v>
      </c>
      <c r="G49" s="5">
        <v>0</v>
      </c>
      <c r="H49" s="6">
        <v>45449</v>
      </c>
      <c r="I49" s="5">
        <v>214.18</v>
      </c>
      <c r="J49" s="45">
        <f t="shared" ca="1" si="1"/>
        <v>45862.075963773146</v>
      </c>
    </row>
    <row r="50" spans="1:10" x14ac:dyDescent="0.25">
      <c r="A50" s="5" t="s">
        <v>56</v>
      </c>
      <c r="B50" s="5" t="s">
        <v>58</v>
      </c>
      <c r="C50" s="5" t="s">
        <v>36</v>
      </c>
      <c r="D50" s="5" t="s">
        <v>41</v>
      </c>
      <c r="E50" s="5">
        <v>1225.42</v>
      </c>
      <c r="F50" s="5">
        <v>8</v>
      </c>
      <c r="G50" s="5">
        <v>0.15</v>
      </c>
      <c r="H50" s="6">
        <v>45449</v>
      </c>
      <c r="I50" s="5">
        <v>468.72</v>
      </c>
      <c r="J50" s="45">
        <f t="shared" ca="1" si="1"/>
        <v>45862.075963773146</v>
      </c>
    </row>
    <row r="51" spans="1:10" x14ac:dyDescent="0.25">
      <c r="A51" s="5" t="s">
        <v>65</v>
      </c>
      <c r="B51" s="5" t="s">
        <v>33</v>
      </c>
      <c r="C51" s="5" t="s">
        <v>26</v>
      </c>
      <c r="D51" s="5" t="s">
        <v>41</v>
      </c>
      <c r="E51" s="5">
        <v>1001.57</v>
      </c>
      <c r="F51" s="5">
        <v>12</v>
      </c>
      <c r="G51" s="5">
        <v>0</v>
      </c>
      <c r="H51" s="6">
        <v>45450</v>
      </c>
      <c r="I51" s="5">
        <v>450.71</v>
      </c>
      <c r="J51" s="45">
        <f t="shared" ca="1" si="1"/>
        <v>45862.075963773146</v>
      </c>
    </row>
    <row r="52" spans="1:10" x14ac:dyDescent="0.25">
      <c r="A52" s="5" t="s">
        <v>59</v>
      </c>
      <c r="B52" s="5" t="s">
        <v>28</v>
      </c>
      <c r="C52" s="5" t="s">
        <v>20</v>
      </c>
      <c r="D52" s="5" t="s">
        <v>29</v>
      </c>
      <c r="E52" s="5">
        <v>1186.8499999999999</v>
      </c>
      <c r="F52" s="5">
        <v>19</v>
      </c>
      <c r="G52" s="5">
        <v>0.2</v>
      </c>
      <c r="H52" s="6">
        <v>45451</v>
      </c>
      <c r="I52" s="5">
        <v>332.32</v>
      </c>
      <c r="J52" s="45">
        <f t="shared" ca="1" si="1"/>
        <v>45862.075963773146</v>
      </c>
    </row>
    <row r="53" spans="1:10" x14ac:dyDescent="0.25">
      <c r="A53" s="5" t="s">
        <v>46</v>
      </c>
      <c r="B53" s="5" t="s">
        <v>53</v>
      </c>
      <c r="C53" s="5" t="s">
        <v>22</v>
      </c>
      <c r="D53" s="5" t="s">
        <v>23</v>
      </c>
      <c r="E53" s="5">
        <v>775.45</v>
      </c>
      <c r="F53" s="5">
        <v>6</v>
      </c>
      <c r="G53" s="5">
        <v>0.1</v>
      </c>
      <c r="H53" s="6">
        <v>45457</v>
      </c>
      <c r="I53" s="5">
        <v>174.48</v>
      </c>
      <c r="J53" s="45">
        <f t="shared" ca="1" si="1"/>
        <v>45862.075963773146</v>
      </c>
    </row>
    <row r="54" spans="1:10" x14ac:dyDescent="0.25">
      <c r="A54" s="5" t="s">
        <v>27</v>
      </c>
      <c r="B54" s="5" t="s">
        <v>35</v>
      </c>
      <c r="C54" s="5" t="s">
        <v>22</v>
      </c>
      <c r="D54" s="5" t="s">
        <v>23</v>
      </c>
      <c r="E54" s="5">
        <v>1021.47</v>
      </c>
      <c r="F54" s="5">
        <v>6</v>
      </c>
      <c r="G54" s="5">
        <v>0.05</v>
      </c>
      <c r="H54" s="6">
        <v>45461</v>
      </c>
      <c r="I54" s="5">
        <v>242.6</v>
      </c>
      <c r="J54" s="45">
        <f t="shared" ca="1" si="1"/>
        <v>45862.075963773146</v>
      </c>
    </row>
    <row r="55" spans="1:10" x14ac:dyDescent="0.25">
      <c r="A55" s="5" t="s">
        <v>60</v>
      </c>
      <c r="B55" s="5" t="s">
        <v>25</v>
      </c>
      <c r="C55" s="5" t="s">
        <v>22</v>
      </c>
      <c r="D55" s="5" t="s">
        <v>17</v>
      </c>
      <c r="E55" s="5">
        <v>1226.6199999999999</v>
      </c>
      <c r="F55" s="5">
        <v>7</v>
      </c>
      <c r="G55" s="5">
        <v>0.1</v>
      </c>
      <c r="H55" s="6">
        <v>45463</v>
      </c>
      <c r="I55" s="5">
        <v>551.98</v>
      </c>
      <c r="J55" s="45">
        <f t="shared" ca="1" si="1"/>
        <v>45862.075963773146</v>
      </c>
    </row>
    <row r="56" spans="1:10" x14ac:dyDescent="0.25">
      <c r="A56" s="5" t="s">
        <v>24</v>
      </c>
      <c r="B56" s="5" t="s">
        <v>66</v>
      </c>
      <c r="C56" s="5" t="s">
        <v>22</v>
      </c>
      <c r="D56" s="5" t="s">
        <v>29</v>
      </c>
      <c r="E56" s="5">
        <v>1086.93</v>
      </c>
      <c r="F56" s="5">
        <v>2</v>
      </c>
      <c r="G56" s="5">
        <v>0</v>
      </c>
      <c r="H56" s="6">
        <v>45464</v>
      </c>
      <c r="I56" s="5">
        <v>380.43</v>
      </c>
      <c r="J56" s="45">
        <f t="shared" ca="1" si="1"/>
        <v>45862.075963773146</v>
      </c>
    </row>
    <row r="57" spans="1:10" x14ac:dyDescent="0.25">
      <c r="A57" s="5" t="s">
        <v>67</v>
      </c>
      <c r="B57" s="5" t="s">
        <v>50</v>
      </c>
      <c r="C57" s="5" t="s">
        <v>13</v>
      </c>
      <c r="D57" s="5" t="s">
        <v>14</v>
      </c>
      <c r="E57" s="5">
        <v>942.9</v>
      </c>
      <c r="F57" s="5">
        <v>18</v>
      </c>
      <c r="G57" s="5">
        <v>0.1</v>
      </c>
      <c r="H57" s="6">
        <v>45466</v>
      </c>
      <c r="I57" s="5">
        <v>339.44</v>
      </c>
      <c r="J57" s="45">
        <f t="shared" ca="1" si="1"/>
        <v>45862.075963773146</v>
      </c>
    </row>
    <row r="58" spans="1:10" x14ac:dyDescent="0.25">
      <c r="A58" s="5" t="s">
        <v>34</v>
      </c>
      <c r="B58" s="5" t="s">
        <v>40</v>
      </c>
      <c r="C58" s="5" t="s">
        <v>26</v>
      </c>
      <c r="D58" s="5" t="s">
        <v>23</v>
      </c>
      <c r="E58" s="5">
        <v>818.8</v>
      </c>
      <c r="F58" s="5">
        <v>15</v>
      </c>
      <c r="G58" s="5">
        <v>0.15</v>
      </c>
      <c r="H58" s="6">
        <v>45468</v>
      </c>
      <c r="I58" s="5">
        <v>173.99</v>
      </c>
      <c r="J58" s="45">
        <f t="shared" ca="1" si="1"/>
        <v>45862.075963773146</v>
      </c>
    </row>
    <row r="59" spans="1:10" x14ac:dyDescent="0.25">
      <c r="A59" s="5" t="s">
        <v>21</v>
      </c>
      <c r="B59" s="5" t="s">
        <v>16</v>
      </c>
      <c r="C59" s="5" t="s">
        <v>22</v>
      </c>
      <c r="D59" s="5" t="s">
        <v>29</v>
      </c>
      <c r="E59" s="5">
        <v>919.04</v>
      </c>
      <c r="F59" s="5">
        <v>10</v>
      </c>
      <c r="G59" s="5">
        <v>0.2</v>
      </c>
      <c r="H59" s="6">
        <v>45468</v>
      </c>
      <c r="I59" s="5">
        <v>257.33</v>
      </c>
      <c r="J59" s="45">
        <f t="shared" ca="1" si="1"/>
        <v>45862.075963773146</v>
      </c>
    </row>
    <row r="60" spans="1:10" x14ac:dyDescent="0.25">
      <c r="A60" s="5" t="s">
        <v>24</v>
      </c>
      <c r="B60" s="5" t="s">
        <v>68</v>
      </c>
      <c r="C60" s="5" t="s">
        <v>36</v>
      </c>
      <c r="D60" s="5" t="s">
        <v>14</v>
      </c>
      <c r="E60" s="5">
        <v>973.26</v>
      </c>
      <c r="F60" s="5">
        <v>11</v>
      </c>
      <c r="G60" s="5">
        <v>0</v>
      </c>
      <c r="H60" s="6">
        <v>45470</v>
      </c>
      <c r="I60" s="5">
        <v>389.3</v>
      </c>
      <c r="J60" s="45">
        <f t="shared" ca="1" si="1"/>
        <v>45862.075963773146</v>
      </c>
    </row>
    <row r="61" spans="1:10" x14ac:dyDescent="0.25">
      <c r="A61" s="5" t="s">
        <v>43</v>
      </c>
      <c r="B61" s="5" t="s">
        <v>66</v>
      </c>
      <c r="C61" s="5" t="s">
        <v>26</v>
      </c>
      <c r="D61" s="5" t="s">
        <v>23</v>
      </c>
      <c r="E61" s="5">
        <v>741.61</v>
      </c>
      <c r="F61" s="5">
        <v>1</v>
      </c>
      <c r="G61" s="5">
        <v>0.2</v>
      </c>
      <c r="H61" s="6">
        <v>45471</v>
      </c>
      <c r="I61" s="5">
        <v>148.32</v>
      </c>
      <c r="J61" s="45">
        <f t="shared" ca="1" si="1"/>
        <v>45862.075963773146</v>
      </c>
    </row>
    <row r="62" spans="1:10" x14ac:dyDescent="0.25">
      <c r="A62" s="5" t="s">
        <v>69</v>
      </c>
      <c r="B62" s="5" t="s">
        <v>40</v>
      </c>
      <c r="C62" s="5" t="s">
        <v>26</v>
      </c>
      <c r="D62" s="5" t="s">
        <v>14</v>
      </c>
      <c r="E62" s="5">
        <v>1248.82</v>
      </c>
      <c r="F62" s="5">
        <v>2</v>
      </c>
      <c r="G62" s="5">
        <v>0.1</v>
      </c>
      <c r="H62" s="6">
        <v>45473</v>
      </c>
      <c r="I62" s="5">
        <v>449.58</v>
      </c>
      <c r="J62" s="45">
        <f t="shared" ca="1" si="1"/>
        <v>45862.075963773146</v>
      </c>
    </row>
    <row r="63" spans="1:10" x14ac:dyDescent="0.25">
      <c r="A63" s="5" t="s">
        <v>15</v>
      </c>
      <c r="B63" s="5" t="s">
        <v>61</v>
      </c>
      <c r="C63" s="5" t="s">
        <v>13</v>
      </c>
      <c r="D63" s="5" t="s">
        <v>17</v>
      </c>
      <c r="E63" s="5">
        <v>1360.36</v>
      </c>
      <c r="F63" s="5">
        <v>17</v>
      </c>
      <c r="G63" s="5">
        <v>0</v>
      </c>
      <c r="H63" s="6">
        <v>45473</v>
      </c>
      <c r="I63" s="5">
        <v>680.18</v>
      </c>
      <c r="J63" s="45">
        <f t="shared" ca="1" si="1"/>
        <v>45862.075963773146</v>
      </c>
    </row>
    <row r="64" spans="1:10" x14ac:dyDescent="0.25">
      <c r="A64" s="5" t="s">
        <v>59</v>
      </c>
      <c r="B64" s="5" t="s">
        <v>33</v>
      </c>
      <c r="C64" s="5" t="s">
        <v>20</v>
      </c>
      <c r="D64" s="5" t="s">
        <v>14</v>
      </c>
      <c r="E64" s="5">
        <v>1383.3</v>
      </c>
      <c r="F64" s="5">
        <v>8</v>
      </c>
      <c r="G64" s="5">
        <v>0.1</v>
      </c>
      <c r="H64" s="6">
        <v>45478</v>
      </c>
      <c r="I64" s="5">
        <v>497.99</v>
      </c>
      <c r="J64" s="45">
        <f t="shared" ca="1" si="1"/>
        <v>45862.075963773146</v>
      </c>
    </row>
    <row r="65" spans="1:10" x14ac:dyDescent="0.25">
      <c r="A65" s="5" t="s">
        <v>37</v>
      </c>
      <c r="B65" s="5" t="s">
        <v>57</v>
      </c>
      <c r="C65" s="5" t="s">
        <v>36</v>
      </c>
      <c r="D65" s="5" t="s">
        <v>41</v>
      </c>
      <c r="E65" s="5">
        <v>488.99</v>
      </c>
      <c r="F65" s="5">
        <v>9</v>
      </c>
      <c r="G65" s="5">
        <v>0</v>
      </c>
      <c r="H65" s="6">
        <v>45479</v>
      </c>
      <c r="I65" s="5">
        <v>220.05</v>
      </c>
      <c r="J65" s="45">
        <f t="shared" ca="1" si="1"/>
        <v>45862.075963773146</v>
      </c>
    </row>
    <row r="66" spans="1:10" x14ac:dyDescent="0.25">
      <c r="A66" s="5" t="s">
        <v>32</v>
      </c>
      <c r="B66" s="5" t="s">
        <v>33</v>
      </c>
      <c r="C66" s="5" t="s">
        <v>20</v>
      </c>
      <c r="D66" s="5" t="s">
        <v>29</v>
      </c>
      <c r="E66" s="5">
        <v>933.71</v>
      </c>
      <c r="F66" s="5">
        <v>17</v>
      </c>
      <c r="G66" s="5">
        <v>0.1</v>
      </c>
      <c r="H66" s="6">
        <v>45481</v>
      </c>
      <c r="I66" s="5">
        <v>294.12</v>
      </c>
      <c r="J66" s="45">
        <f t="shared" ca="1" si="1"/>
        <v>45862.075963773146</v>
      </c>
    </row>
    <row r="67" spans="1:10" x14ac:dyDescent="0.25">
      <c r="A67" s="5" t="s">
        <v>69</v>
      </c>
      <c r="B67" s="5" t="s">
        <v>12</v>
      </c>
      <c r="C67" s="5" t="s">
        <v>13</v>
      </c>
      <c r="D67" s="5" t="s">
        <v>23</v>
      </c>
      <c r="E67" s="5">
        <v>1005.53</v>
      </c>
      <c r="F67" s="5">
        <v>17</v>
      </c>
      <c r="G67" s="5">
        <v>0.2</v>
      </c>
      <c r="H67" s="6">
        <v>45481</v>
      </c>
      <c r="I67" s="5">
        <v>201.11</v>
      </c>
      <c r="J67" s="45">
        <f t="shared" ca="1" si="1"/>
        <v>45862.075963773146</v>
      </c>
    </row>
    <row r="68" spans="1:10" x14ac:dyDescent="0.25">
      <c r="A68" s="5" t="s">
        <v>43</v>
      </c>
      <c r="B68" s="5" t="s">
        <v>63</v>
      </c>
      <c r="C68" s="5" t="s">
        <v>22</v>
      </c>
      <c r="D68" s="5" t="s">
        <v>23</v>
      </c>
      <c r="E68" s="5">
        <v>1100.0999999999999</v>
      </c>
      <c r="F68" s="5">
        <v>5</v>
      </c>
      <c r="G68" s="5">
        <v>0.05</v>
      </c>
      <c r="H68" s="6">
        <v>45482</v>
      </c>
      <c r="I68" s="5">
        <v>261.27</v>
      </c>
      <c r="J68" s="45">
        <f t="shared" ref="J68:J99" ca="1" si="2">NOW()</f>
        <v>45862.075963773146</v>
      </c>
    </row>
    <row r="69" spans="1:10" x14ac:dyDescent="0.25">
      <c r="A69" s="5" t="s">
        <v>69</v>
      </c>
      <c r="B69" s="5" t="s">
        <v>25</v>
      </c>
      <c r="C69" s="5" t="s">
        <v>26</v>
      </c>
      <c r="D69" s="5" t="s">
        <v>29</v>
      </c>
      <c r="E69" s="5">
        <v>1034.7</v>
      </c>
      <c r="F69" s="5">
        <v>15</v>
      </c>
      <c r="G69" s="5">
        <v>0.15</v>
      </c>
      <c r="H69" s="6">
        <v>45487</v>
      </c>
      <c r="I69" s="5">
        <v>307.82</v>
      </c>
      <c r="J69" s="45">
        <f t="shared" ca="1" si="2"/>
        <v>45862.075963773146</v>
      </c>
    </row>
    <row r="70" spans="1:10" x14ac:dyDescent="0.25">
      <c r="A70" s="5" t="s">
        <v>67</v>
      </c>
      <c r="B70" s="5" t="s">
        <v>33</v>
      </c>
      <c r="C70" s="5" t="s">
        <v>22</v>
      </c>
      <c r="D70" s="5" t="s">
        <v>14</v>
      </c>
      <c r="E70" s="5">
        <v>876.44</v>
      </c>
      <c r="F70" s="5">
        <v>12</v>
      </c>
      <c r="G70" s="5">
        <v>0.05</v>
      </c>
      <c r="H70" s="6">
        <v>45488</v>
      </c>
      <c r="I70" s="5">
        <v>333.05</v>
      </c>
      <c r="J70" s="45">
        <f t="shared" ca="1" si="2"/>
        <v>45862.075963773146</v>
      </c>
    </row>
    <row r="71" spans="1:10" x14ac:dyDescent="0.25">
      <c r="A71" s="5" t="s">
        <v>70</v>
      </c>
      <c r="B71" s="5" t="s">
        <v>57</v>
      </c>
      <c r="C71" s="5" t="s">
        <v>13</v>
      </c>
      <c r="D71" s="5" t="s">
        <v>29</v>
      </c>
      <c r="E71" s="5">
        <v>1371.34</v>
      </c>
      <c r="F71" s="5">
        <v>5</v>
      </c>
      <c r="G71" s="5">
        <v>0.05</v>
      </c>
      <c r="H71" s="6">
        <v>45488</v>
      </c>
      <c r="I71" s="5">
        <v>455.97</v>
      </c>
      <c r="J71" s="45">
        <f t="shared" ca="1" si="2"/>
        <v>45862.075963773146</v>
      </c>
    </row>
    <row r="72" spans="1:10" x14ac:dyDescent="0.25">
      <c r="A72" s="5" t="s">
        <v>59</v>
      </c>
      <c r="B72" s="5" t="s">
        <v>49</v>
      </c>
      <c r="C72" s="5" t="s">
        <v>26</v>
      </c>
      <c r="D72" s="5" t="s">
        <v>23</v>
      </c>
      <c r="E72" s="5">
        <v>1020.26</v>
      </c>
      <c r="F72" s="5">
        <v>11</v>
      </c>
      <c r="G72" s="5">
        <v>0.05</v>
      </c>
      <c r="H72" s="6">
        <v>45494</v>
      </c>
      <c r="I72" s="5">
        <v>242.31</v>
      </c>
      <c r="J72" s="45">
        <f t="shared" ca="1" si="2"/>
        <v>45862.075963773146</v>
      </c>
    </row>
    <row r="73" spans="1:10" x14ac:dyDescent="0.25">
      <c r="A73" s="5" t="s">
        <v>46</v>
      </c>
      <c r="B73" s="5" t="s">
        <v>12</v>
      </c>
      <c r="C73" s="5" t="s">
        <v>36</v>
      </c>
      <c r="D73" s="5" t="s">
        <v>41</v>
      </c>
      <c r="E73" s="5">
        <v>804.81</v>
      </c>
      <c r="F73" s="5">
        <v>1</v>
      </c>
      <c r="G73" s="5">
        <v>0.05</v>
      </c>
      <c r="H73" s="6">
        <v>45502</v>
      </c>
      <c r="I73" s="5">
        <v>344.06</v>
      </c>
      <c r="J73" s="45">
        <f t="shared" ca="1" si="2"/>
        <v>45862.075963773146</v>
      </c>
    </row>
    <row r="74" spans="1:10" x14ac:dyDescent="0.25">
      <c r="A74" s="5" t="s">
        <v>24</v>
      </c>
      <c r="B74" s="5" t="s">
        <v>57</v>
      </c>
      <c r="C74" s="5" t="s">
        <v>36</v>
      </c>
      <c r="D74" s="5" t="s">
        <v>23</v>
      </c>
      <c r="E74" s="5">
        <v>608.66</v>
      </c>
      <c r="F74" s="5">
        <v>1</v>
      </c>
      <c r="G74" s="5">
        <v>0.05</v>
      </c>
      <c r="H74" s="6">
        <v>45503</v>
      </c>
      <c r="I74" s="5">
        <v>144.56</v>
      </c>
      <c r="J74" s="45">
        <f t="shared" ca="1" si="2"/>
        <v>45862.075963773146</v>
      </c>
    </row>
    <row r="75" spans="1:10" x14ac:dyDescent="0.25">
      <c r="A75" s="5" t="s">
        <v>70</v>
      </c>
      <c r="B75" s="5" t="s">
        <v>71</v>
      </c>
      <c r="C75" s="5" t="s">
        <v>22</v>
      </c>
      <c r="D75" s="5" t="s">
        <v>41</v>
      </c>
      <c r="E75" s="5">
        <v>981.2</v>
      </c>
      <c r="F75" s="5">
        <v>19</v>
      </c>
      <c r="G75" s="5">
        <v>0</v>
      </c>
      <c r="H75" s="6">
        <v>45504</v>
      </c>
      <c r="I75" s="5">
        <v>441.54</v>
      </c>
      <c r="J75" s="45">
        <f t="shared" ca="1" si="2"/>
        <v>45862.075963773146</v>
      </c>
    </row>
    <row r="76" spans="1:10" x14ac:dyDescent="0.25">
      <c r="A76" s="5" t="s">
        <v>72</v>
      </c>
      <c r="B76" s="5" t="s">
        <v>57</v>
      </c>
      <c r="C76" s="5" t="s">
        <v>20</v>
      </c>
      <c r="D76" s="5" t="s">
        <v>23</v>
      </c>
      <c r="E76" s="5">
        <v>539.77</v>
      </c>
      <c r="F76" s="5">
        <v>10</v>
      </c>
      <c r="G76" s="5">
        <v>0.15</v>
      </c>
      <c r="H76" s="6">
        <v>45509</v>
      </c>
      <c r="I76" s="5">
        <v>114.7</v>
      </c>
      <c r="J76" s="45">
        <f t="shared" ca="1" si="2"/>
        <v>45862.075963773146</v>
      </c>
    </row>
    <row r="77" spans="1:10" x14ac:dyDescent="0.25">
      <c r="A77" s="5" t="s">
        <v>15</v>
      </c>
      <c r="B77" s="5" t="s">
        <v>73</v>
      </c>
      <c r="C77" s="5" t="s">
        <v>22</v>
      </c>
      <c r="D77" s="5" t="s">
        <v>14</v>
      </c>
      <c r="E77" s="5">
        <v>804.45</v>
      </c>
      <c r="F77" s="5">
        <v>5</v>
      </c>
      <c r="G77" s="5">
        <v>0.2</v>
      </c>
      <c r="H77" s="6">
        <v>45509</v>
      </c>
      <c r="I77" s="5">
        <v>257.42</v>
      </c>
      <c r="J77" s="45">
        <f t="shared" ca="1" si="2"/>
        <v>45862.075963773146</v>
      </c>
    </row>
    <row r="78" spans="1:10" x14ac:dyDescent="0.25">
      <c r="A78" s="5" t="s">
        <v>72</v>
      </c>
      <c r="B78" s="5" t="s">
        <v>40</v>
      </c>
      <c r="C78" s="5" t="s">
        <v>13</v>
      </c>
      <c r="D78" s="5" t="s">
        <v>23</v>
      </c>
      <c r="E78" s="5">
        <v>1526.6</v>
      </c>
      <c r="F78" s="5">
        <v>13</v>
      </c>
      <c r="G78" s="5">
        <v>0.2</v>
      </c>
      <c r="H78" s="6">
        <v>45512</v>
      </c>
      <c r="I78" s="5">
        <v>305.32</v>
      </c>
      <c r="J78" s="45">
        <f t="shared" ca="1" si="2"/>
        <v>45862.075963773146</v>
      </c>
    </row>
    <row r="79" spans="1:10" x14ac:dyDescent="0.25">
      <c r="A79" s="5" t="s">
        <v>15</v>
      </c>
      <c r="B79" s="5" t="s">
        <v>31</v>
      </c>
      <c r="C79" s="5" t="s">
        <v>13</v>
      </c>
      <c r="D79" s="5" t="s">
        <v>23</v>
      </c>
      <c r="E79" s="5">
        <v>1215.26</v>
      </c>
      <c r="F79" s="5">
        <v>5</v>
      </c>
      <c r="G79" s="5">
        <v>0.15</v>
      </c>
      <c r="H79" s="6">
        <v>45513</v>
      </c>
      <c r="I79" s="5">
        <v>258.24</v>
      </c>
      <c r="J79" s="45">
        <f t="shared" ca="1" si="2"/>
        <v>45862.075963773146</v>
      </c>
    </row>
    <row r="80" spans="1:10" x14ac:dyDescent="0.25">
      <c r="A80" s="5" t="s">
        <v>21</v>
      </c>
      <c r="B80" s="5" t="s">
        <v>55</v>
      </c>
      <c r="C80" s="5" t="s">
        <v>36</v>
      </c>
      <c r="D80" s="5" t="s">
        <v>29</v>
      </c>
      <c r="E80" s="5">
        <v>1261.3399999999999</v>
      </c>
      <c r="F80" s="5">
        <v>3</v>
      </c>
      <c r="G80" s="5">
        <v>0</v>
      </c>
      <c r="H80" s="6">
        <v>45519</v>
      </c>
      <c r="I80" s="5">
        <v>441.47</v>
      </c>
      <c r="J80" s="45">
        <f t="shared" ca="1" si="2"/>
        <v>45862.075963773146</v>
      </c>
    </row>
    <row r="81" spans="1:10" x14ac:dyDescent="0.25">
      <c r="A81" s="5" t="s">
        <v>74</v>
      </c>
      <c r="B81" s="5" t="s">
        <v>47</v>
      </c>
      <c r="C81" s="5" t="s">
        <v>26</v>
      </c>
      <c r="D81" s="5" t="s">
        <v>29</v>
      </c>
      <c r="E81" s="5">
        <v>518.07000000000005</v>
      </c>
      <c r="F81" s="5">
        <v>7</v>
      </c>
      <c r="G81" s="5">
        <v>0.05</v>
      </c>
      <c r="H81" s="6">
        <v>45522</v>
      </c>
      <c r="I81" s="5">
        <v>172.26</v>
      </c>
      <c r="J81" s="45">
        <f t="shared" ca="1" si="2"/>
        <v>45862.075963773146</v>
      </c>
    </row>
    <row r="82" spans="1:10" x14ac:dyDescent="0.25">
      <c r="A82" s="5" t="s">
        <v>32</v>
      </c>
      <c r="B82" s="5" t="s">
        <v>31</v>
      </c>
      <c r="C82" s="5" t="s">
        <v>13</v>
      </c>
      <c r="D82" s="5" t="s">
        <v>41</v>
      </c>
      <c r="E82" s="5">
        <v>1111.3399999999999</v>
      </c>
      <c r="F82" s="5">
        <v>1</v>
      </c>
      <c r="G82" s="5">
        <v>0</v>
      </c>
      <c r="H82" s="6">
        <v>45523</v>
      </c>
      <c r="I82" s="5">
        <v>500.1</v>
      </c>
      <c r="J82" s="45">
        <f t="shared" ca="1" si="2"/>
        <v>45862.075963773146</v>
      </c>
    </row>
    <row r="83" spans="1:10" x14ac:dyDescent="0.25">
      <c r="A83" s="5" t="s">
        <v>24</v>
      </c>
      <c r="B83" s="5" t="s">
        <v>33</v>
      </c>
      <c r="C83" s="5" t="s">
        <v>20</v>
      </c>
      <c r="D83" s="5" t="s">
        <v>17</v>
      </c>
      <c r="E83" s="5">
        <v>1291.47</v>
      </c>
      <c r="F83" s="5">
        <v>18</v>
      </c>
      <c r="G83" s="5">
        <v>0.1</v>
      </c>
      <c r="H83" s="6">
        <v>45526</v>
      </c>
      <c r="I83" s="5">
        <v>581.16</v>
      </c>
      <c r="J83" s="45">
        <f t="shared" ca="1" si="2"/>
        <v>45862.075963773146</v>
      </c>
    </row>
    <row r="84" spans="1:10" x14ac:dyDescent="0.25">
      <c r="A84" s="5" t="s">
        <v>27</v>
      </c>
      <c r="B84" s="5" t="s">
        <v>57</v>
      </c>
      <c r="C84" s="5" t="s">
        <v>26</v>
      </c>
      <c r="D84" s="5" t="s">
        <v>14</v>
      </c>
      <c r="E84" s="5">
        <v>679.71</v>
      </c>
      <c r="F84" s="5">
        <v>19</v>
      </c>
      <c r="G84" s="5">
        <v>0</v>
      </c>
      <c r="H84" s="6">
        <v>45534</v>
      </c>
      <c r="I84" s="5">
        <v>271.88</v>
      </c>
      <c r="J84" s="45">
        <f t="shared" ca="1" si="2"/>
        <v>45862.075963773146</v>
      </c>
    </row>
    <row r="85" spans="1:10" x14ac:dyDescent="0.25">
      <c r="A85" s="5" t="s">
        <v>70</v>
      </c>
      <c r="B85" s="5" t="s">
        <v>35</v>
      </c>
      <c r="C85" s="5" t="s">
        <v>20</v>
      </c>
      <c r="D85" s="5" t="s">
        <v>29</v>
      </c>
      <c r="E85" s="5">
        <v>1143.69</v>
      </c>
      <c r="F85" s="5">
        <v>17</v>
      </c>
      <c r="G85" s="5">
        <v>0</v>
      </c>
      <c r="H85" s="6">
        <v>45534</v>
      </c>
      <c r="I85" s="5">
        <v>400.29</v>
      </c>
      <c r="J85" s="45">
        <f t="shared" ca="1" si="2"/>
        <v>45862.075963773146</v>
      </c>
    </row>
    <row r="86" spans="1:10" x14ac:dyDescent="0.25">
      <c r="A86" s="5" t="s">
        <v>54</v>
      </c>
      <c r="B86" s="5" t="s">
        <v>52</v>
      </c>
      <c r="C86" s="5" t="s">
        <v>36</v>
      </c>
      <c r="D86" s="5" t="s">
        <v>23</v>
      </c>
      <c r="E86" s="5">
        <v>790.08</v>
      </c>
      <c r="F86" s="5">
        <v>7</v>
      </c>
      <c r="G86" s="5">
        <v>0.1</v>
      </c>
      <c r="H86" s="6">
        <v>45536</v>
      </c>
      <c r="I86" s="5">
        <v>177.77</v>
      </c>
      <c r="J86" s="45">
        <f t="shared" ca="1" si="2"/>
        <v>45862.075963773146</v>
      </c>
    </row>
    <row r="87" spans="1:10" x14ac:dyDescent="0.25">
      <c r="A87" s="5" t="s">
        <v>21</v>
      </c>
      <c r="B87" s="5" t="s">
        <v>50</v>
      </c>
      <c r="C87" s="5" t="s">
        <v>36</v>
      </c>
      <c r="D87" s="5" t="s">
        <v>14</v>
      </c>
      <c r="E87" s="5">
        <v>1070.68</v>
      </c>
      <c r="F87" s="5">
        <v>7</v>
      </c>
      <c r="G87" s="5">
        <v>0.05</v>
      </c>
      <c r="H87" s="6">
        <v>45536</v>
      </c>
      <c r="I87" s="5">
        <v>406.86</v>
      </c>
      <c r="J87" s="45">
        <f t="shared" ca="1" si="2"/>
        <v>45862.075963773146</v>
      </c>
    </row>
    <row r="88" spans="1:10" x14ac:dyDescent="0.25">
      <c r="A88" s="5" t="s">
        <v>60</v>
      </c>
      <c r="B88" s="5" t="s">
        <v>38</v>
      </c>
      <c r="C88" s="5" t="s">
        <v>13</v>
      </c>
      <c r="D88" s="5" t="s">
        <v>17</v>
      </c>
      <c r="E88" s="5">
        <v>1168.8900000000001</v>
      </c>
      <c r="F88" s="5">
        <v>4</v>
      </c>
      <c r="G88" s="5">
        <v>0.1</v>
      </c>
      <c r="H88" s="6">
        <v>45544</v>
      </c>
      <c r="I88" s="5">
        <v>526</v>
      </c>
      <c r="J88" s="45">
        <f t="shared" ca="1" si="2"/>
        <v>45862.075963773146</v>
      </c>
    </row>
    <row r="89" spans="1:10" x14ac:dyDescent="0.25">
      <c r="A89" s="5" t="s">
        <v>69</v>
      </c>
      <c r="B89" s="5" t="s">
        <v>12</v>
      </c>
      <c r="C89" s="5" t="s">
        <v>22</v>
      </c>
      <c r="D89" s="5" t="s">
        <v>23</v>
      </c>
      <c r="E89" s="5">
        <v>1335.87</v>
      </c>
      <c r="F89" s="5">
        <v>17</v>
      </c>
      <c r="G89" s="5">
        <v>0</v>
      </c>
      <c r="H89" s="6">
        <v>45544</v>
      </c>
      <c r="I89" s="5">
        <v>333.97</v>
      </c>
      <c r="J89" s="45">
        <f t="shared" ca="1" si="2"/>
        <v>45862.075963773146</v>
      </c>
    </row>
    <row r="90" spans="1:10" x14ac:dyDescent="0.25">
      <c r="A90" s="5" t="s">
        <v>42</v>
      </c>
      <c r="B90" s="5" t="s">
        <v>57</v>
      </c>
      <c r="C90" s="5" t="s">
        <v>20</v>
      </c>
      <c r="D90" s="5" t="s">
        <v>29</v>
      </c>
      <c r="E90" s="5">
        <v>873.7</v>
      </c>
      <c r="F90" s="5">
        <v>9</v>
      </c>
      <c r="G90" s="5">
        <v>0</v>
      </c>
      <c r="H90" s="6">
        <v>45546</v>
      </c>
      <c r="I90" s="5">
        <v>305.8</v>
      </c>
      <c r="J90" s="45">
        <f t="shared" ca="1" si="2"/>
        <v>45862.075963773146</v>
      </c>
    </row>
    <row r="91" spans="1:10" x14ac:dyDescent="0.25">
      <c r="A91" s="5" t="s">
        <v>74</v>
      </c>
      <c r="B91" s="5" t="s">
        <v>66</v>
      </c>
      <c r="C91" s="5" t="s">
        <v>13</v>
      </c>
      <c r="D91" s="5" t="s">
        <v>41</v>
      </c>
      <c r="E91" s="5">
        <v>1443.98</v>
      </c>
      <c r="F91" s="5">
        <v>19</v>
      </c>
      <c r="G91" s="5">
        <v>0</v>
      </c>
      <c r="H91" s="6">
        <v>45547</v>
      </c>
      <c r="I91" s="5">
        <v>649.79</v>
      </c>
      <c r="J91" s="45">
        <f t="shared" ca="1" si="2"/>
        <v>45862.075963773146</v>
      </c>
    </row>
    <row r="92" spans="1:10" x14ac:dyDescent="0.25">
      <c r="A92" s="5" t="s">
        <v>42</v>
      </c>
      <c r="B92" s="5" t="s">
        <v>25</v>
      </c>
      <c r="C92" s="5" t="s">
        <v>20</v>
      </c>
      <c r="D92" s="5" t="s">
        <v>41</v>
      </c>
      <c r="E92" s="5">
        <v>1154.33</v>
      </c>
      <c r="F92" s="5">
        <v>11</v>
      </c>
      <c r="G92" s="5">
        <v>0.15</v>
      </c>
      <c r="H92" s="6">
        <v>45549</v>
      </c>
      <c r="I92" s="5">
        <v>441.53</v>
      </c>
      <c r="J92" s="45">
        <f t="shared" ca="1" si="2"/>
        <v>45862.075963773146</v>
      </c>
    </row>
    <row r="93" spans="1:10" x14ac:dyDescent="0.25">
      <c r="A93" s="5" t="s">
        <v>51</v>
      </c>
      <c r="B93" s="5" t="s">
        <v>52</v>
      </c>
      <c r="C93" s="5" t="s">
        <v>22</v>
      </c>
      <c r="D93" s="5" t="s">
        <v>14</v>
      </c>
      <c r="E93" s="5">
        <v>1264.49</v>
      </c>
      <c r="F93" s="5">
        <v>16</v>
      </c>
      <c r="G93" s="5">
        <v>0.05</v>
      </c>
      <c r="H93" s="6">
        <v>45549</v>
      </c>
      <c r="I93" s="5">
        <v>480.51</v>
      </c>
      <c r="J93" s="45">
        <f t="shared" ca="1" si="2"/>
        <v>45862.075963773146</v>
      </c>
    </row>
    <row r="94" spans="1:10" x14ac:dyDescent="0.25">
      <c r="A94" s="5" t="s">
        <v>27</v>
      </c>
      <c r="B94" s="5" t="s">
        <v>68</v>
      </c>
      <c r="C94" s="5" t="s">
        <v>13</v>
      </c>
      <c r="D94" s="5" t="s">
        <v>29</v>
      </c>
      <c r="E94" s="5">
        <v>1101.55</v>
      </c>
      <c r="F94" s="5">
        <v>4</v>
      </c>
      <c r="G94" s="5">
        <v>0.1</v>
      </c>
      <c r="H94" s="6">
        <v>45551</v>
      </c>
      <c r="I94" s="5">
        <v>346.99</v>
      </c>
      <c r="J94" s="45">
        <f t="shared" ca="1" si="2"/>
        <v>45862.075963773146</v>
      </c>
    </row>
    <row r="95" spans="1:10" x14ac:dyDescent="0.25">
      <c r="A95" s="5" t="s">
        <v>75</v>
      </c>
      <c r="B95" s="5" t="s">
        <v>16</v>
      </c>
      <c r="C95" s="5" t="s">
        <v>22</v>
      </c>
      <c r="D95" s="5" t="s">
        <v>29</v>
      </c>
      <c r="E95" s="5">
        <v>727.73</v>
      </c>
      <c r="F95" s="5">
        <v>1</v>
      </c>
      <c r="G95" s="5">
        <v>0.1</v>
      </c>
      <c r="H95" s="6">
        <v>45552</v>
      </c>
      <c r="I95" s="5">
        <v>229.23</v>
      </c>
      <c r="J95" s="45">
        <f t="shared" ca="1" si="2"/>
        <v>45862.075963773146</v>
      </c>
    </row>
    <row r="96" spans="1:10" x14ac:dyDescent="0.25">
      <c r="A96" s="5" t="s">
        <v>76</v>
      </c>
      <c r="B96" s="5" t="s">
        <v>40</v>
      </c>
      <c r="C96" s="5" t="s">
        <v>20</v>
      </c>
      <c r="D96" s="5" t="s">
        <v>41</v>
      </c>
      <c r="E96" s="5">
        <v>875.41</v>
      </c>
      <c r="F96" s="5">
        <v>13</v>
      </c>
      <c r="G96" s="5">
        <v>0.15</v>
      </c>
      <c r="H96" s="6">
        <v>45552</v>
      </c>
      <c r="I96" s="5">
        <v>334.84</v>
      </c>
      <c r="J96" s="45">
        <f t="shared" ca="1" si="2"/>
        <v>45862.075963773146</v>
      </c>
    </row>
    <row r="97" spans="1:10" x14ac:dyDescent="0.25">
      <c r="A97" s="5" t="s">
        <v>69</v>
      </c>
      <c r="B97" s="5" t="s">
        <v>25</v>
      </c>
      <c r="C97" s="5" t="s">
        <v>13</v>
      </c>
      <c r="D97" s="5" t="s">
        <v>23</v>
      </c>
      <c r="E97" s="5">
        <v>1158.94</v>
      </c>
      <c r="F97" s="5">
        <v>19</v>
      </c>
      <c r="G97" s="5">
        <v>0.2</v>
      </c>
      <c r="H97" s="6">
        <v>45553</v>
      </c>
      <c r="I97" s="5">
        <v>231.79</v>
      </c>
      <c r="J97" s="45">
        <f t="shared" ca="1" si="2"/>
        <v>45862.075963773146</v>
      </c>
    </row>
    <row r="98" spans="1:10" x14ac:dyDescent="0.25">
      <c r="A98" s="5" t="s">
        <v>77</v>
      </c>
      <c r="B98" s="5" t="s">
        <v>49</v>
      </c>
      <c r="C98" s="5" t="s">
        <v>22</v>
      </c>
      <c r="D98" s="5" t="s">
        <v>14</v>
      </c>
      <c r="E98" s="5">
        <v>966.3</v>
      </c>
      <c r="F98" s="5">
        <v>2</v>
      </c>
      <c r="G98" s="5">
        <v>0.15</v>
      </c>
      <c r="H98" s="6">
        <v>45557</v>
      </c>
      <c r="I98" s="5">
        <v>328.54</v>
      </c>
      <c r="J98" s="45">
        <f t="shared" ca="1" si="2"/>
        <v>45862.075963773146</v>
      </c>
    </row>
    <row r="99" spans="1:10" x14ac:dyDescent="0.25">
      <c r="A99" s="5" t="s">
        <v>70</v>
      </c>
      <c r="B99" s="5" t="s">
        <v>19</v>
      </c>
      <c r="C99" s="5" t="s">
        <v>22</v>
      </c>
      <c r="D99" s="5" t="s">
        <v>14</v>
      </c>
      <c r="E99" s="5">
        <v>917.48</v>
      </c>
      <c r="F99" s="5">
        <v>6</v>
      </c>
      <c r="G99" s="5">
        <v>0</v>
      </c>
      <c r="H99" s="6">
        <v>45558</v>
      </c>
      <c r="I99" s="5">
        <v>366.99</v>
      </c>
      <c r="J99" s="45">
        <f t="shared" ca="1" si="2"/>
        <v>45862.075963773146</v>
      </c>
    </row>
    <row r="100" spans="1:10" x14ac:dyDescent="0.25">
      <c r="A100" s="5" t="s">
        <v>43</v>
      </c>
      <c r="B100" s="5" t="s">
        <v>63</v>
      </c>
      <c r="C100" s="5" t="s">
        <v>13</v>
      </c>
      <c r="D100" s="5" t="s">
        <v>29</v>
      </c>
      <c r="E100" s="5">
        <v>1172.97</v>
      </c>
      <c r="F100" s="5">
        <v>7</v>
      </c>
      <c r="G100" s="5">
        <v>0.15</v>
      </c>
      <c r="H100" s="6">
        <v>45559</v>
      </c>
      <c r="I100" s="5">
        <v>348.96</v>
      </c>
      <c r="J100" s="45">
        <f t="shared" ref="J100:J131" ca="1" si="3">NOW()</f>
        <v>45862.075963773146</v>
      </c>
    </row>
    <row r="101" spans="1:10" x14ac:dyDescent="0.25">
      <c r="A101" s="5" t="s">
        <v>59</v>
      </c>
      <c r="B101" s="5" t="s">
        <v>25</v>
      </c>
      <c r="C101" s="5" t="s">
        <v>26</v>
      </c>
      <c r="D101" s="5" t="s">
        <v>17</v>
      </c>
      <c r="E101" s="5">
        <v>1205.82</v>
      </c>
      <c r="F101" s="5">
        <v>11</v>
      </c>
      <c r="G101" s="5">
        <v>0.1</v>
      </c>
      <c r="H101" s="6">
        <v>45559</v>
      </c>
      <c r="I101" s="5">
        <v>542.62</v>
      </c>
      <c r="J101" s="45">
        <f t="shared" ca="1" si="3"/>
        <v>45862.075963773146</v>
      </c>
    </row>
    <row r="102" spans="1:10" x14ac:dyDescent="0.25">
      <c r="A102" s="5" t="s">
        <v>18</v>
      </c>
      <c r="B102" s="5" t="s">
        <v>66</v>
      </c>
      <c r="C102" s="5" t="s">
        <v>13</v>
      </c>
      <c r="D102" s="5" t="s">
        <v>41</v>
      </c>
      <c r="E102" s="5">
        <v>826.93</v>
      </c>
      <c r="F102" s="5">
        <v>10</v>
      </c>
      <c r="G102" s="5">
        <v>0.2</v>
      </c>
      <c r="H102" s="6">
        <v>45564</v>
      </c>
      <c r="I102" s="5">
        <v>297.69</v>
      </c>
      <c r="J102" s="45">
        <f t="shared" ca="1" si="3"/>
        <v>45862.075963773146</v>
      </c>
    </row>
    <row r="103" spans="1:10" x14ac:dyDescent="0.25">
      <c r="A103" s="5" t="s">
        <v>69</v>
      </c>
      <c r="B103" s="5" t="s">
        <v>25</v>
      </c>
      <c r="C103" s="5" t="s">
        <v>36</v>
      </c>
      <c r="D103" s="5" t="s">
        <v>17</v>
      </c>
      <c r="E103" s="5">
        <v>902.19</v>
      </c>
      <c r="F103" s="5">
        <v>12</v>
      </c>
      <c r="G103" s="5">
        <v>0</v>
      </c>
      <c r="H103" s="6">
        <v>45564</v>
      </c>
      <c r="I103" s="5">
        <v>451.1</v>
      </c>
      <c r="J103" s="45">
        <f t="shared" ca="1" si="3"/>
        <v>45862.075963773146</v>
      </c>
    </row>
    <row r="104" spans="1:10" x14ac:dyDescent="0.25">
      <c r="A104" s="5" t="s">
        <v>76</v>
      </c>
      <c r="B104" s="5" t="s">
        <v>40</v>
      </c>
      <c r="C104" s="5" t="s">
        <v>26</v>
      </c>
      <c r="D104" s="5" t="s">
        <v>14</v>
      </c>
      <c r="E104" s="5">
        <v>585.97</v>
      </c>
      <c r="F104" s="5">
        <v>17</v>
      </c>
      <c r="G104" s="5">
        <v>0.1</v>
      </c>
      <c r="H104" s="6">
        <v>45565</v>
      </c>
      <c r="I104" s="5">
        <v>210.95</v>
      </c>
      <c r="J104" s="45">
        <f t="shared" ca="1" si="3"/>
        <v>45862.075963773146</v>
      </c>
    </row>
    <row r="105" spans="1:10" x14ac:dyDescent="0.25">
      <c r="A105" s="5" t="s">
        <v>62</v>
      </c>
      <c r="B105" s="5" t="s">
        <v>28</v>
      </c>
      <c r="C105" s="5" t="s">
        <v>26</v>
      </c>
      <c r="D105" s="5" t="s">
        <v>17</v>
      </c>
      <c r="E105" s="5">
        <v>990.19</v>
      </c>
      <c r="F105" s="5">
        <v>8</v>
      </c>
      <c r="G105" s="5">
        <v>0.1</v>
      </c>
      <c r="H105" s="6">
        <v>45565</v>
      </c>
      <c r="I105" s="5">
        <v>445.59</v>
      </c>
      <c r="J105" s="45">
        <f t="shared" ca="1" si="3"/>
        <v>45862.075963773146</v>
      </c>
    </row>
    <row r="106" spans="1:10" x14ac:dyDescent="0.25">
      <c r="A106" s="5" t="s">
        <v>46</v>
      </c>
      <c r="B106" s="5" t="s">
        <v>58</v>
      </c>
      <c r="C106" s="5" t="s">
        <v>36</v>
      </c>
      <c r="D106" s="5" t="s">
        <v>23</v>
      </c>
      <c r="E106" s="5">
        <v>1014.09</v>
      </c>
      <c r="F106" s="5">
        <v>13</v>
      </c>
      <c r="G106" s="5">
        <v>0.2</v>
      </c>
      <c r="H106" s="6">
        <v>45567</v>
      </c>
      <c r="I106" s="5">
        <v>202.82</v>
      </c>
      <c r="J106" s="45">
        <f t="shared" ca="1" si="3"/>
        <v>45862.075963773146</v>
      </c>
    </row>
    <row r="107" spans="1:10" x14ac:dyDescent="0.25">
      <c r="A107" s="5" t="s">
        <v>15</v>
      </c>
      <c r="B107" s="5" t="s">
        <v>50</v>
      </c>
      <c r="C107" s="5" t="s">
        <v>26</v>
      </c>
      <c r="D107" s="5" t="s">
        <v>23</v>
      </c>
      <c r="E107" s="5">
        <v>925.29</v>
      </c>
      <c r="F107" s="5">
        <v>17</v>
      </c>
      <c r="G107" s="5">
        <v>0</v>
      </c>
      <c r="H107" s="6">
        <v>45570</v>
      </c>
      <c r="I107" s="5">
        <v>231.32</v>
      </c>
      <c r="J107" s="45">
        <f t="shared" ca="1" si="3"/>
        <v>45862.075963773146</v>
      </c>
    </row>
    <row r="108" spans="1:10" x14ac:dyDescent="0.25">
      <c r="A108" s="5" t="s">
        <v>56</v>
      </c>
      <c r="B108" s="5" t="s">
        <v>49</v>
      </c>
      <c r="C108" s="5" t="s">
        <v>20</v>
      </c>
      <c r="D108" s="5" t="s">
        <v>29</v>
      </c>
      <c r="E108" s="5">
        <v>1286.54</v>
      </c>
      <c r="F108" s="5">
        <v>8</v>
      </c>
      <c r="G108" s="5">
        <v>0</v>
      </c>
      <c r="H108" s="6">
        <v>45575</v>
      </c>
      <c r="I108" s="5">
        <v>450.29</v>
      </c>
      <c r="J108" s="45">
        <f t="shared" ca="1" si="3"/>
        <v>45862.075963773146</v>
      </c>
    </row>
    <row r="109" spans="1:10" x14ac:dyDescent="0.25">
      <c r="A109" s="5" t="s">
        <v>39</v>
      </c>
      <c r="B109" s="5" t="s">
        <v>66</v>
      </c>
      <c r="C109" s="5" t="s">
        <v>22</v>
      </c>
      <c r="D109" s="5" t="s">
        <v>14</v>
      </c>
      <c r="E109" s="5">
        <v>961.62</v>
      </c>
      <c r="F109" s="5">
        <v>8</v>
      </c>
      <c r="G109" s="5">
        <v>0.2</v>
      </c>
      <c r="H109" s="6">
        <v>45577</v>
      </c>
      <c r="I109" s="5">
        <v>307.72000000000003</v>
      </c>
      <c r="J109" s="45">
        <f t="shared" ca="1" si="3"/>
        <v>45862.075963773146</v>
      </c>
    </row>
    <row r="110" spans="1:10" x14ac:dyDescent="0.25">
      <c r="A110" s="5" t="s">
        <v>46</v>
      </c>
      <c r="B110" s="5" t="s">
        <v>25</v>
      </c>
      <c r="C110" s="5" t="s">
        <v>20</v>
      </c>
      <c r="D110" s="5" t="s">
        <v>14</v>
      </c>
      <c r="E110" s="5">
        <v>1081.1400000000001</v>
      </c>
      <c r="F110" s="5">
        <v>19</v>
      </c>
      <c r="G110" s="5">
        <v>0.15</v>
      </c>
      <c r="H110" s="6">
        <v>45577</v>
      </c>
      <c r="I110" s="5">
        <v>367.59</v>
      </c>
      <c r="J110" s="45">
        <f t="shared" ca="1" si="3"/>
        <v>45862.075963773146</v>
      </c>
    </row>
    <row r="111" spans="1:10" x14ac:dyDescent="0.25">
      <c r="A111" s="5" t="s">
        <v>60</v>
      </c>
      <c r="B111" s="5" t="s">
        <v>25</v>
      </c>
      <c r="C111" s="5" t="s">
        <v>13</v>
      </c>
      <c r="D111" s="5" t="s">
        <v>17</v>
      </c>
      <c r="E111" s="5">
        <v>1923.66</v>
      </c>
      <c r="F111" s="5">
        <v>9</v>
      </c>
      <c r="G111" s="5">
        <v>0.2</v>
      </c>
      <c r="H111" s="6">
        <v>45580</v>
      </c>
      <c r="I111" s="5">
        <v>769.46</v>
      </c>
      <c r="J111" s="45">
        <f t="shared" ca="1" si="3"/>
        <v>45862.075963773146</v>
      </c>
    </row>
    <row r="112" spans="1:10" x14ac:dyDescent="0.25">
      <c r="A112" s="5" t="s">
        <v>56</v>
      </c>
      <c r="B112" s="5" t="s">
        <v>68</v>
      </c>
      <c r="C112" s="5" t="s">
        <v>36</v>
      </c>
      <c r="D112" s="5" t="s">
        <v>17</v>
      </c>
      <c r="E112" s="5">
        <v>728.71</v>
      </c>
      <c r="F112" s="5">
        <v>14</v>
      </c>
      <c r="G112" s="5">
        <v>0.1</v>
      </c>
      <c r="H112" s="6">
        <v>45581</v>
      </c>
      <c r="I112" s="5">
        <v>327.92</v>
      </c>
      <c r="J112" s="45">
        <f t="shared" ca="1" si="3"/>
        <v>45862.075963773146</v>
      </c>
    </row>
    <row r="113" spans="1:10" x14ac:dyDescent="0.25">
      <c r="A113" s="5" t="s">
        <v>11</v>
      </c>
      <c r="B113" s="5" t="s">
        <v>35</v>
      </c>
      <c r="C113" s="5" t="s">
        <v>36</v>
      </c>
      <c r="D113" s="5" t="s">
        <v>17</v>
      </c>
      <c r="E113" s="5">
        <v>1301.8900000000001</v>
      </c>
      <c r="F113" s="5">
        <v>7</v>
      </c>
      <c r="G113" s="5">
        <v>0.15</v>
      </c>
      <c r="H113" s="6">
        <v>45581</v>
      </c>
      <c r="I113" s="5">
        <v>553.29999999999995</v>
      </c>
      <c r="J113" s="45">
        <f t="shared" ca="1" si="3"/>
        <v>45862.075963773146</v>
      </c>
    </row>
    <row r="114" spans="1:10" x14ac:dyDescent="0.25">
      <c r="A114" s="5" t="s">
        <v>72</v>
      </c>
      <c r="B114" s="5" t="s">
        <v>68</v>
      </c>
      <c r="C114" s="5" t="s">
        <v>20</v>
      </c>
      <c r="D114" s="5" t="s">
        <v>14</v>
      </c>
      <c r="E114" s="5">
        <v>980.18</v>
      </c>
      <c r="F114" s="5">
        <v>16</v>
      </c>
      <c r="G114" s="5">
        <v>0.1</v>
      </c>
      <c r="H114" s="6">
        <v>45582</v>
      </c>
      <c r="I114" s="5">
        <v>352.86</v>
      </c>
      <c r="J114" s="45">
        <f t="shared" ca="1" si="3"/>
        <v>45862.075963773146</v>
      </c>
    </row>
    <row r="115" spans="1:10" x14ac:dyDescent="0.25">
      <c r="A115" s="5" t="s">
        <v>76</v>
      </c>
      <c r="B115" s="5" t="s">
        <v>25</v>
      </c>
      <c r="C115" s="5" t="s">
        <v>13</v>
      </c>
      <c r="D115" s="5" t="s">
        <v>17</v>
      </c>
      <c r="E115" s="5">
        <v>697.57</v>
      </c>
      <c r="F115" s="5">
        <v>17</v>
      </c>
      <c r="G115" s="5">
        <v>0.1</v>
      </c>
      <c r="H115" s="6">
        <v>45584</v>
      </c>
      <c r="I115" s="5">
        <v>313.91000000000003</v>
      </c>
      <c r="J115" s="45">
        <f t="shared" ca="1" si="3"/>
        <v>45862.075963773146</v>
      </c>
    </row>
    <row r="116" spans="1:10" x14ac:dyDescent="0.25">
      <c r="A116" s="5" t="s">
        <v>48</v>
      </c>
      <c r="B116" s="5" t="s">
        <v>73</v>
      </c>
      <c r="C116" s="5" t="s">
        <v>13</v>
      </c>
      <c r="D116" s="5" t="s">
        <v>29</v>
      </c>
      <c r="E116" s="5">
        <v>1193.6099999999999</v>
      </c>
      <c r="F116" s="5">
        <v>1</v>
      </c>
      <c r="G116" s="5">
        <v>0.15</v>
      </c>
      <c r="H116" s="6">
        <v>45584</v>
      </c>
      <c r="I116" s="5">
        <v>355.1</v>
      </c>
      <c r="J116" s="45">
        <f t="shared" ca="1" si="3"/>
        <v>45862.075963773146</v>
      </c>
    </row>
    <row r="117" spans="1:10" x14ac:dyDescent="0.25">
      <c r="A117" s="5" t="s">
        <v>34</v>
      </c>
      <c r="B117" s="5" t="s">
        <v>40</v>
      </c>
      <c r="C117" s="5" t="s">
        <v>22</v>
      </c>
      <c r="D117" s="5" t="s">
        <v>23</v>
      </c>
      <c r="E117" s="5">
        <v>771.02</v>
      </c>
      <c r="F117" s="5">
        <v>1</v>
      </c>
      <c r="G117" s="5">
        <v>0</v>
      </c>
      <c r="H117" s="6">
        <v>45585</v>
      </c>
      <c r="I117" s="5">
        <v>192.76</v>
      </c>
      <c r="J117" s="45">
        <f t="shared" ca="1" si="3"/>
        <v>45862.075963773146</v>
      </c>
    </row>
    <row r="118" spans="1:10" x14ac:dyDescent="0.25">
      <c r="A118" s="5" t="s">
        <v>69</v>
      </c>
      <c r="B118" s="5" t="s">
        <v>71</v>
      </c>
      <c r="C118" s="5" t="s">
        <v>26</v>
      </c>
      <c r="D118" s="5" t="s">
        <v>17</v>
      </c>
      <c r="E118" s="5">
        <v>661.09</v>
      </c>
      <c r="F118" s="5">
        <v>1</v>
      </c>
      <c r="G118" s="5">
        <v>0.2</v>
      </c>
      <c r="H118" s="6">
        <v>45593</v>
      </c>
      <c r="I118" s="5">
        <v>264.44</v>
      </c>
      <c r="J118" s="45">
        <f t="shared" ca="1" si="3"/>
        <v>45862.075963773146</v>
      </c>
    </row>
    <row r="119" spans="1:10" x14ac:dyDescent="0.25">
      <c r="A119" s="5" t="s">
        <v>15</v>
      </c>
      <c r="B119" s="5" t="s">
        <v>57</v>
      </c>
      <c r="C119" s="5" t="s">
        <v>13</v>
      </c>
      <c r="D119" s="5" t="s">
        <v>23</v>
      </c>
      <c r="E119" s="5">
        <v>688.83</v>
      </c>
      <c r="F119" s="5">
        <v>15</v>
      </c>
      <c r="G119" s="5">
        <v>0</v>
      </c>
      <c r="H119" s="6">
        <v>45595</v>
      </c>
      <c r="I119" s="5">
        <v>172.21</v>
      </c>
      <c r="J119" s="45">
        <f t="shared" ca="1" si="3"/>
        <v>45862.075963773146</v>
      </c>
    </row>
    <row r="120" spans="1:10" x14ac:dyDescent="0.25">
      <c r="A120" s="5" t="s">
        <v>75</v>
      </c>
      <c r="B120" s="5" t="s">
        <v>31</v>
      </c>
      <c r="C120" s="5" t="s">
        <v>36</v>
      </c>
      <c r="D120" s="5" t="s">
        <v>14</v>
      </c>
      <c r="E120" s="5">
        <v>1249.0999999999999</v>
      </c>
      <c r="F120" s="5">
        <v>4</v>
      </c>
      <c r="G120" s="5">
        <v>0.05</v>
      </c>
      <c r="H120" s="6">
        <v>45597</v>
      </c>
      <c r="I120" s="5">
        <v>474.66</v>
      </c>
      <c r="J120" s="45">
        <f t="shared" ca="1" si="3"/>
        <v>45862.075963773146</v>
      </c>
    </row>
    <row r="121" spans="1:10" x14ac:dyDescent="0.25">
      <c r="A121" s="5" t="s">
        <v>46</v>
      </c>
      <c r="B121" s="5" t="s">
        <v>25</v>
      </c>
      <c r="C121" s="5" t="s">
        <v>20</v>
      </c>
      <c r="D121" s="5" t="s">
        <v>41</v>
      </c>
      <c r="E121" s="5">
        <v>1014.22</v>
      </c>
      <c r="F121" s="5">
        <v>14</v>
      </c>
      <c r="G121" s="5">
        <v>0.05</v>
      </c>
      <c r="H121" s="6">
        <v>45599</v>
      </c>
      <c r="I121" s="5">
        <v>433.58</v>
      </c>
      <c r="J121" s="45">
        <f t="shared" ca="1" si="3"/>
        <v>45862.075963773146</v>
      </c>
    </row>
    <row r="122" spans="1:10" x14ac:dyDescent="0.25">
      <c r="A122" s="5" t="s">
        <v>56</v>
      </c>
      <c r="B122" s="5" t="s">
        <v>50</v>
      </c>
      <c r="C122" s="5" t="s">
        <v>20</v>
      </c>
      <c r="D122" s="5" t="s">
        <v>14</v>
      </c>
      <c r="E122" s="5">
        <v>1010.58</v>
      </c>
      <c r="F122" s="5">
        <v>2</v>
      </c>
      <c r="G122" s="5">
        <v>0.15</v>
      </c>
      <c r="H122" s="6">
        <v>45605</v>
      </c>
      <c r="I122" s="5">
        <v>343.6</v>
      </c>
      <c r="J122" s="45">
        <f t="shared" ca="1" si="3"/>
        <v>45862.075963773146</v>
      </c>
    </row>
    <row r="123" spans="1:10" x14ac:dyDescent="0.25">
      <c r="A123" s="5" t="s">
        <v>32</v>
      </c>
      <c r="B123" s="5" t="s">
        <v>61</v>
      </c>
      <c r="C123" s="5" t="s">
        <v>26</v>
      </c>
      <c r="D123" s="5" t="s">
        <v>29</v>
      </c>
      <c r="E123" s="5">
        <v>957.29</v>
      </c>
      <c r="F123" s="5">
        <v>4</v>
      </c>
      <c r="G123" s="5">
        <v>0.05</v>
      </c>
      <c r="H123" s="6">
        <v>45605</v>
      </c>
      <c r="I123" s="5">
        <v>318.3</v>
      </c>
      <c r="J123" s="45">
        <f t="shared" ca="1" si="3"/>
        <v>45862.075963773146</v>
      </c>
    </row>
    <row r="124" spans="1:10" x14ac:dyDescent="0.25">
      <c r="A124" s="5" t="s">
        <v>30</v>
      </c>
      <c r="B124" s="5" t="s">
        <v>47</v>
      </c>
      <c r="C124" s="5" t="s">
        <v>26</v>
      </c>
      <c r="D124" s="5" t="s">
        <v>29</v>
      </c>
      <c r="E124" s="5">
        <v>1077.92</v>
      </c>
      <c r="F124" s="5">
        <v>3</v>
      </c>
      <c r="G124" s="5">
        <v>0.05</v>
      </c>
      <c r="H124" s="6">
        <v>45608</v>
      </c>
      <c r="I124" s="5">
        <v>358.41</v>
      </c>
      <c r="J124" s="45">
        <f t="shared" ca="1" si="3"/>
        <v>45862.075963773146</v>
      </c>
    </row>
    <row r="125" spans="1:10" x14ac:dyDescent="0.25">
      <c r="A125" s="5" t="s">
        <v>54</v>
      </c>
      <c r="B125" s="5" t="s">
        <v>52</v>
      </c>
      <c r="C125" s="5" t="s">
        <v>22</v>
      </c>
      <c r="D125" s="5" t="s">
        <v>17</v>
      </c>
      <c r="E125" s="5">
        <v>1163.01</v>
      </c>
      <c r="F125" s="5">
        <v>5</v>
      </c>
      <c r="G125" s="5">
        <v>0</v>
      </c>
      <c r="H125" s="6">
        <v>45611</v>
      </c>
      <c r="I125" s="5">
        <v>581.5</v>
      </c>
      <c r="J125" s="45">
        <f t="shared" ca="1" si="3"/>
        <v>45862.075963773146</v>
      </c>
    </row>
    <row r="126" spans="1:10" x14ac:dyDescent="0.25">
      <c r="A126" s="5" t="s">
        <v>56</v>
      </c>
      <c r="B126" s="5" t="s">
        <v>47</v>
      </c>
      <c r="C126" s="5" t="s">
        <v>20</v>
      </c>
      <c r="D126" s="5" t="s">
        <v>41</v>
      </c>
      <c r="E126" s="5">
        <v>1014.56</v>
      </c>
      <c r="F126" s="5">
        <v>10</v>
      </c>
      <c r="G126" s="5">
        <v>0.1</v>
      </c>
      <c r="H126" s="6">
        <v>45612</v>
      </c>
      <c r="I126" s="5">
        <v>410.9</v>
      </c>
      <c r="J126" s="45">
        <f t="shared" ca="1" si="3"/>
        <v>45862.075963773146</v>
      </c>
    </row>
    <row r="127" spans="1:10" x14ac:dyDescent="0.25">
      <c r="A127" s="5" t="s">
        <v>11</v>
      </c>
      <c r="B127" s="5" t="s">
        <v>19</v>
      </c>
      <c r="C127" s="5" t="s">
        <v>22</v>
      </c>
      <c r="D127" s="5" t="s">
        <v>23</v>
      </c>
      <c r="E127" s="5">
        <v>718.04</v>
      </c>
      <c r="F127" s="5">
        <v>14</v>
      </c>
      <c r="G127" s="5">
        <v>0</v>
      </c>
      <c r="H127" s="6">
        <v>45613</v>
      </c>
      <c r="I127" s="5">
        <v>179.51</v>
      </c>
      <c r="J127" s="45">
        <f t="shared" ca="1" si="3"/>
        <v>45862.075963773146</v>
      </c>
    </row>
    <row r="128" spans="1:10" x14ac:dyDescent="0.25">
      <c r="A128" s="5" t="s">
        <v>74</v>
      </c>
      <c r="B128" s="5" t="s">
        <v>19</v>
      </c>
      <c r="C128" s="5" t="s">
        <v>36</v>
      </c>
      <c r="D128" s="5" t="s">
        <v>17</v>
      </c>
      <c r="E128" s="5">
        <v>1277.8499999999999</v>
      </c>
      <c r="F128" s="5">
        <v>18</v>
      </c>
      <c r="G128" s="5">
        <v>0.2</v>
      </c>
      <c r="H128" s="6">
        <v>45613</v>
      </c>
      <c r="I128" s="5">
        <v>511.14</v>
      </c>
      <c r="J128" s="45">
        <f t="shared" ca="1" si="3"/>
        <v>45862.075963773146</v>
      </c>
    </row>
    <row r="129" spans="1:10" x14ac:dyDescent="0.25">
      <c r="A129" s="5" t="s">
        <v>72</v>
      </c>
      <c r="B129" s="5" t="s">
        <v>25</v>
      </c>
      <c r="C129" s="5" t="s">
        <v>26</v>
      </c>
      <c r="D129" s="5" t="s">
        <v>23</v>
      </c>
      <c r="E129" s="5">
        <v>706.73</v>
      </c>
      <c r="F129" s="5">
        <v>1</v>
      </c>
      <c r="G129" s="5">
        <v>0.15</v>
      </c>
      <c r="H129" s="6">
        <v>45613</v>
      </c>
      <c r="I129" s="5">
        <v>150.18</v>
      </c>
      <c r="J129" s="45">
        <f t="shared" ca="1" si="3"/>
        <v>45862.075963773146</v>
      </c>
    </row>
    <row r="130" spans="1:10" x14ac:dyDescent="0.25">
      <c r="A130" s="5" t="s">
        <v>67</v>
      </c>
      <c r="B130" s="5" t="s">
        <v>52</v>
      </c>
      <c r="C130" s="5" t="s">
        <v>20</v>
      </c>
      <c r="D130" s="5" t="s">
        <v>23</v>
      </c>
      <c r="E130" s="5">
        <v>1410.59</v>
      </c>
      <c r="F130" s="5">
        <v>15</v>
      </c>
      <c r="G130" s="5">
        <v>0</v>
      </c>
      <c r="H130" s="6">
        <v>45615</v>
      </c>
      <c r="I130" s="5">
        <v>352.65</v>
      </c>
      <c r="J130" s="45">
        <f t="shared" ca="1" si="3"/>
        <v>45862.075963773146</v>
      </c>
    </row>
    <row r="131" spans="1:10" x14ac:dyDescent="0.25">
      <c r="A131" s="5" t="s">
        <v>34</v>
      </c>
      <c r="B131" s="5" t="s">
        <v>63</v>
      </c>
      <c r="C131" s="5" t="s">
        <v>22</v>
      </c>
      <c r="D131" s="5" t="s">
        <v>29</v>
      </c>
      <c r="E131" s="5">
        <v>1350.33</v>
      </c>
      <c r="F131" s="5">
        <v>10</v>
      </c>
      <c r="G131" s="5">
        <v>0</v>
      </c>
      <c r="H131" s="6">
        <v>45615</v>
      </c>
      <c r="I131" s="5">
        <v>472.62</v>
      </c>
      <c r="J131" s="45">
        <f t="shared" ca="1" si="3"/>
        <v>45862.075963773146</v>
      </c>
    </row>
    <row r="132" spans="1:10" x14ac:dyDescent="0.25">
      <c r="A132" s="5" t="s">
        <v>43</v>
      </c>
      <c r="B132" s="5" t="s">
        <v>47</v>
      </c>
      <c r="C132" s="5" t="s">
        <v>20</v>
      </c>
      <c r="D132" s="5" t="s">
        <v>23</v>
      </c>
      <c r="E132" s="5">
        <v>919.18</v>
      </c>
      <c r="F132" s="5">
        <v>4</v>
      </c>
      <c r="G132" s="5">
        <v>0.15</v>
      </c>
      <c r="H132" s="6">
        <v>45615</v>
      </c>
      <c r="I132" s="5">
        <v>195.33</v>
      </c>
      <c r="J132" s="45">
        <f t="shared" ref="J132:J163" ca="1" si="4">NOW()</f>
        <v>45862.075963773146</v>
      </c>
    </row>
    <row r="133" spans="1:10" x14ac:dyDescent="0.25">
      <c r="A133" s="5" t="s">
        <v>76</v>
      </c>
      <c r="B133" s="5" t="s">
        <v>25</v>
      </c>
      <c r="C133" s="5" t="s">
        <v>13</v>
      </c>
      <c r="D133" s="5" t="s">
        <v>23</v>
      </c>
      <c r="E133" s="5">
        <v>258.51</v>
      </c>
      <c r="F133" s="5">
        <v>19</v>
      </c>
      <c r="G133" s="5">
        <v>0</v>
      </c>
      <c r="H133" s="6">
        <v>45616</v>
      </c>
      <c r="I133" s="5">
        <v>64.63</v>
      </c>
      <c r="J133" s="45">
        <f t="shared" ca="1" si="4"/>
        <v>45862.075963773146</v>
      </c>
    </row>
    <row r="134" spans="1:10" x14ac:dyDescent="0.25">
      <c r="A134" s="5" t="s">
        <v>65</v>
      </c>
      <c r="B134" s="5" t="s">
        <v>63</v>
      </c>
      <c r="C134" s="5" t="s">
        <v>20</v>
      </c>
      <c r="D134" s="5" t="s">
        <v>14</v>
      </c>
      <c r="E134" s="5">
        <v>1213.48</v>
      </c>
      <c r="F134" s="5">
        <v>5</v>
      </c>
      <c r="G134" s="5">
        <v>0.05</v>
      </c>
      <c r="H134" s="6">
        <v>45616</v>
      </c>
      <c r="I134" s="5">
        <v>461.12</v>
      </c>
      <c r="J134" s="45">
        <f t="shared" ca="1" si="4"/>
        <v>45862.075963773146</v>
      </c>
    </row>
    <row r="135" spans="1:10" x14ac:dyDescent="0.25">
      <c r="A135" s="5" t="s">
        <v>59</v>
      </c>
      <c r="B135" s="5" t="s">
        <v>40</v>
      </c>
      <c r="C135" s="5" t="s">
        <v>36</v>
      </c>
      <c r="D135" s="5" t="s">
        <v>14</v>
      </c>
      <c r="E135" s="5">
        <v>1150.28</v>
      </c>
      <c r="F135" s="5">
        <v>8</v>
      </c>
      <c r="G135" s="5">
        <v>0.05</v>
      </c>
      <c r="H135" s="6">
        <v>45622</v>
      </c>
      <c r="I135" s="5">
        <v>437.11</v>
      </c>
      <c r="J135" s="45">
        <f t="shared" ca="1" si="4"/>
        <v>45862.075963773146</v>
      </c>
    </row>
    <row r="136" spans="1:10" x14ac:dyDescent="0.25">
      <c r="A136" s="5" t="s">
        <v>39</v>
      </c>
      <c r="B136" s="5" t="s">
        <v>73</v>
      </c>
      <c r="C136" s="5" t="s">
        <v>22</v>
      </c>
      <c r="D136" s="5" t="s">
        <v>29</v>
      </c>
      <c r="E136" s="5">
        <v>853.86</v>
      </c>
      <c r="F136" s="5">
        <v>8</v>
      </c>
      <c r="G136" s="5">
        <v>0.1</v>
      </c>
      <c r="H136" s="6">
        <v>45622</v>
      </c>
      <c r="I136" s="5">
        <v>268.97000000000003</v>
      </c>
      <c r="J136" s="45">
        <f t="shared" ca="1" si="4"/>
        <v>45862.075963773146</v>
      </c>
    </row>
    <row r="137" spans="1:10" x14ac:dyDescent="0.25">
      <c r="A137" s="5" t="s">
        <v>77</v>
      </c>
      <c r="B137" s="5" t="s">
        <v>47</v>
      </c>
      <c r="C137" s="5" t="s">
        <v>22</v>
      </c>
      <c r="D137" s="5" t="s">
        <v>23</v>
      </c>
      <c r="E137" s="5">
        <v>1061.04</v>
      </c>
      <c r="F137" s="5">
        <v>1</v>
      </c>
      <c r="G137" s="5">
        <v>0</v>
      </c>
      <c r="H137" s="6">
        <v>45624</v>
      </c>
      <c r="I137" s="5">
        <v>265.26</v>
      </c>
      <c r="J137" s="45">
        <f t="shared" ca="1" si="4"/>
        <v>45862.075963773146</v>
      </c>
    </row>
    <row r="138" spans="1:10" x14ac:dyDescent="0.25">
      <c r="A138" s="5" t="s">
        <v>30</v>
      </c>
      <c r="B138" s="5" t="s">
        <v>45</v>
      </c>
      <c r="C138" s="5" t="s">
        <v>13</v>
      </c>
      <c r="D138" s="5" t="s">
        <v>23</v>
      </c>
      <c r="E138" s="5">
        <v>894.55</v>
      </c>
      <c r="F138" s="5">
        <v>19</v>
      </c>
      <c r="G138" s="5">
        <v>0.2</v>
      </c>
      <c r="H138" s="6">
        <v>45625</v>
      </c>
      <c r="I138" s="5">
        <v>178.91</v>
      </c>
      <c r="J138" s="45">
        <f t="shared" ca="1" si="4"/>
        <v>45862.075963773146</v>
      </c>
    </row>
    <row r="139" spans="1:10" x14ac:dyDescent="0.25">
      <c r="A139" s="5" t="s">
        <v>27</v>
      </c>
      <c r="B139" s="5" t="s">
        <v>40</v>
      </c>
      <c r="C139" s="5" t="s">
        <v>26</v>
      </c>
      <c r="D139" s="5" t="s">
        <v>41</v>
      </c>
      <c r="E139" s="5">
        <v>833.91</v>
      </c>
      <c r="F139" s="5">
        <v>3</v>
      </c>
      <c r="G139" s="5">
        <v>0.05</v>
      </c>
      <c r="H139" s="6">
        <v>45626</v>
      </c>
      <c r="I139" s="5">
        <v>356.5</v>
      </c>
      <c r="J139" s="45">
        <f t="shared" ca="1" si="4"/>
        <v>45862.075963773146</v>
      </c>
    </row>
    <row r="140" spans="1:10" x14ac:dyDescent="0.25">
      <c r="A140" s="5" t="s">
        <v>60</v>
      </c>
      <c r="B140" s="5" t="s">
        <v>73</v>
      </c>
      <c r="C140" s="5" t="s">
        <v>13</v>
      </c>
      <c r="D140" s="5" t="s">
        <v>29</v>
      </c>
      <c r="E140" s="5">
        <v>820.19</v>
      </c>
      <c r="F140" s="5">
        <v>4</v>
      </c>
      <c r="G140" s="5">
        <v>0.2</v>
      </c>
      <c r="H140" s="6">
        <v>45630</v>
      </c>
      <c r="I140" s="5">
        <v>229.65</v>
      </c>
      <c r="J140" s="45">
        <f t="shared" ca="1" si="4"/>
        <v>45862.075963773146</v>
      </c>
    </row>
    <row r="141" spans="1:10" x14ac:dyDescent="0.25">
      <c r="A141" s="5" t="s">
        <v>60</v>
      </c>
      <c r="B141" s="5" t="s">
        <v>40</v>
      </c>
      <c r="C141" s="5" t="s">
        <v>36</v>
      </c>
      <c r="D141" s="5" t="s">
        <v>23</v>
      </c>
      <c r="E141" s="5">
        <v>511.74</v>
      </c>
      <c r="F141" s="5">
        <v>8</v>
      </c>
      <c r="G141" s="5">
        <v>0.05</v>
      </c>
      <c r="H141" s="6">
        <v>45631</v>
      </c>
      <c r="I141" s="5">
        <v>121.54</v>
      </c>
      <c r="J141" s="45">
        <f t="shared" ca="1" si="4"/>
        <v>45862.075963773146</v>
      </c>
    </row>
    <row r="142" spans="1:10" x14ac:dyDescent="0.25">
      <c r="A142" s="5" t="s">
        <v>67</v>
      </c>
      <c r="B142" s="5" t="s">
        <v>63</v>
      </c>
      <c r="C142" s="5" t="s">
        <v>22</v>
      </c>
      <c r="D142" s="5" t="s">
        <v>29</v>
      </c>
      <c r="E142" s="5">
        <v>806.03</v>
      </c>
      <c r="F142" s="5">
        <v>19</v>
      </c>
      <c r="G142" s="5">
        <v>0.05</v>
      </c>
      <c r="H142" s="6">
        <v>45638</v>
      </c>
      <c r="I142" s="5">
        <v>268</v>
      </c>
      <c r="J142" s="45">
        <f t="shared" ca="1" si="4"/>
        <v>45862.075963773146</v>
      </c>
    </row>
    <row r="143" spans="1:10" x14ac:dyDescent="0.25">
      <c r="A143" s="5" t="s">
        <v>30</v>
      </c>
      <c r="B143" s="5" t="s">
        <v>28</v>
      </c>
      <c r="C143" s="5" t="s">
        <v>36</v>
      </c>
      <c r="D143" s="5" t="s">
        <v>29</v>
      </c>
      <c r="E143" s="5">
        <v>1432.47</v>
      </c>
      <c r="F143" s="5">
        <v>16</v>
      </c>
      <c r="G143" s="5">
        <v>0.15</v>
      </c>
      <c r="H143" s="6">
        <v>45640</v>
      </c>
      <c r="I143" s="5">
        <v>426.16</v>
      </c>
      <c r="J143" s="45">
        <f t="shared" ca="1" si="4"/>
        <v>45862.075963773146</v>
      </c>
    </row>
    <row r="144" spans="1:10" x14ac:dyDescent="0.25">
      <c r="A144" s="5" t="s">
        <v>76</v>
      </c>
      <c r="B144" s="5" t="s">
        <v>31</v>
      </c>
      <c r="C144" s="5" t="s">
        <v>36</v>
      </c>
      <c r="D144" s="5" t="s">
        <v>23</v>
      </c>
      <c r="E144" s="5">
        <v>1488.58</v>
      </c>
      <c r="F144" s="5">
        <v>10</v>
      </c>
      <c r="G144" s="5">
        <v>0.15</v>
      </c>
      <c r="H144" s="6">
        <v>45640</v>
      </c>
      <c r="I144" s="5">
        <v>316.32</v>
      </c>
      <c r="J144" s="45">
        <f t="shared" ca="1" si="4"/>
        <v>45862.075963773146</v>
      </c>
    </row>
    <row r="145" spans="1:10" x14ac:dyDescent="0.25">
      <c r="A145" s="5" t="s">
        <v>32</v>
      </c>
      <c r="B145" s="5" t="s">
        <v>68</v>
      </c>
      <c r="C145" s="5" t="s">
        <v>20</v>
      </c>
      <c r="D145" s="5" t="s">
        <v>14</v>
      </c>
      <c r="E145" s="5">
        <v>1231.26</v>
      </c>
      <c r="F145" s="5">
        <v>9</v>
      </c>
      <c r="G145" s="5">
        <v>0</v>
      </c>
      <c r="H145" s="6">
        <v>45646</v>
      </c>
      <c r="I145" s="5">
        <v>492.5</v>
      </c>
      <c r="J145" s="45">
        <f t="shared" ca="1" si="4"/>
        <v>45862.075963773146</v>
      </c>
    </row>
    <row r="146" spans="1:10" x14ac:dyDescent="0.25">
      <c r="A146" s="5" t="s">
        <v>32</v>
      </c>
      <c r="B146" s="5" t="s">
        <v>45</v>
      </c>
      <c r="C146" s="5" t="s">
        <v>13</v>
      </c>
      <c r="D146" s="5" t="s">
        <v>23</v>
      </c>
      <c r="E146" s="5">
        <v>1161.67</v>
      </c>
      <c r="F146" s="5">
        <v>19</v>
      </c>
      <c r="G146" s="5">
        <v>0.2</v>
      </c>
      <c r="H146" s="6">
        <v>45647</v>
      </c>
      <c r="I146" s="5">
        <v>232.33</v>
      </c>
      <c r="J146" s="45">
        <f t="shared" ca="1" si="4"/>
        <v>45862.075963773146</v>
      </c>
    </row>
    <row r="147" spans="1:10" x14ac:dyDescent="0.25">
      <c r="A147" s="5" t="s">
        <v>51</v>
      </c>
      <c r="B147" s="5" t="s">
        <v>47</v>
      </c>
      <c r="C147" s="5" t="s">
        <v>36</v>
      </c>
      <c r="D147" s="5" t="s">
        <v>41</v>
      </c>
      <c r="E147" s="5">
        <v>388.23</v>
      </c>
      <c r="F147" s="5">
        <v>16</v>
      </c>
      <c r="G147" s="5">
        <v>0.05</v>
      </c>
      <c r="H147" s="6">
        <v>45650</v>
      </c>
      <c r="I147" s="5">
        <v>165.97</v>
      </c>
      <c r="J147" s="45">
        <f t="shared" ca="1" si="4"/>
        <v>45862.075963773146</v>
      </c>
    </row>
    <row r="148" spans="1:10" x14ac:dyDescent="0.25">
      <c r="A148" s="5" t="s">
        <v>74</v>
      </c>
      <c r="B148" s="5" t="s">
        <v>33</v>
      </c>
      <c r="C148" s="5" t="s">
        <v>26</v>
      </c>
      <c r="D148" s="5" t="s">
        <v>17</v>
      </c>
      <c r="E148" s="5">
        <v>1589.42</v>
      </c>
      <c r="F148" s="5">
        <v>6</v>
      </c>
      <c r="G148" s="5">
        <v>0.15</v>
      </c>
      <c r="H148" s="6">
        <v>45651</v>
      </c>
      <c r="I148" s="5">
        <v>675.5</v>
      </c>
      <c r="J148" s="45">
        <f t="shared" ca="1" si="4"/>
        <v>45862.075963773146</v>
      </c>
    </row>
    <row r="149" spans="1:10" x14ac:dyDescent="0.25">
      <c r="A149" s="5" t="s">
        <v>30</v>
      </c>
      <c r="B149" s="5" t="s">
        <v>73</v>
      </c>
      <c r="C149" s="5" t="s">
        <v>26</v>
      </c>
      <c r="D149" s="5" t="s">
        <v>17</v>
      </c>
      <c r="E149" s="5">
        <v>336.66</v>
      </c>
      <c r="F149" s="5">
        <v>13</v>
      </c>
      <c r="G149" s="5">
        <v>0.2</v>
      </c>
      <c r="H149" s="6">
        <v>45651</v>
      </c>
      <c r="I149" s="5">
        <v>134.66</v>
      </c>
      <c r="J149" s="45">
        <f t="shared" ca="1" si="4"/>
        <v>45862.075963773146</v>
      </c>
    </row>
    <row r="150" spans="1:10" x14ac:dyDescent="0.25">
      <c r="A150" s="5" t="s">
        <v>51</v>
      </c>
      <c r="B150" s="5" t="s">
        <v>25</v>
      </c>
      <c r="C150" s="5" t="s">
        <v>13</v>
      </c>
      <c r="D150" s="5" t="s">
        <v>14</v>
      </c>
      <c r="E150" s="5">
        <v>1353.79</v>
      </c>
      <c r="F150" s="5">
        <v>14</v>
      </c>
      <c r="G150" s="5">
        <v>0.1</v>
      </c>
      <c r="H150" s="6">
        <v>45656</v>
      </c>
      <c r="I150" s="5">
        <v>487.36</v>
      </c>
      <c r="J150" s="45">
        <f t="shared" ca="1" si="4"/>
        <v>45862.075963773146</v>
      </c>
    </row>
    <row r="151" spans="1:10" x14ac:dyDescent="0.25">
      <c r="A151" s="5" t="s">
        <v>65</v>
      </c>
      <c r="B151" s="5" t="s">
        <v>71</v>
      </c>
      <c r="C151" s="5" t="s">
        <v>36</v>
      </c>
      <c r="D151" s="5" t="s">
        <v>17</v>
      </c>
      <c r="E151" s="5">
        <v>662.61</v>
      </c>
      <c r="F151" s="5">
        <v>11</v>
      </c>
      <c r="G151" s="5">
        <v>0.05</v>
      </c>
      <c r="H151" s="6">
        <v>45658</v>
      </c>
      <c r="I151" s="5">
        <v>314.74</v>
      </c>
      <c r="J151" s="45">
        <f t="shared" ca="1" si="4"/>
        <v>45862.075963773146</v>
      </c>
    </row>
    <row r="152" spans="1:10" x14ac:dyDescent="0.25">
      <c r="A152" s="5" t="s">
        <v>54</v>
      </c>
      <c r="B152" s="5" t="s">
        <v>50</v>
      </c>
      <c r="C152" s="5" t="s">
        <v>26</v>
      </c>
      <c r="D152" s="5" t="s">
        <v>41</v>
      </c>
      <c r="E152" s="5">
        <v>309.42</v>
      </c>
      <c r="F152" s="5">
        <v>1</v>
      </c>
      <c r="G152" s="5">
        <v>0.2</v>
      </c>
      <c r="H152" s="6">
        <v>45658</v>
      </c>
      <c r="I152" s="5">
        <v>111.39</v>
      </c>
      <c r="J152" s="45">
        <f t="shared" ca="1" si="4"/>
        <v>45862.075963773146</v>
      </c>
    </row>
    <row r="153" spans="1:10" x14ac:dyDescent="0.25">
      <c r="A153" s="5" t="s">
        <v>65</v>
      </c>
      <c r="B153" s="5" t="s">
        <v>31</v>
      </c>
      <c r="C153" s="5" t="s">
        <v>26</v>
      </c>
      <c r="D153" s="5" t="s">
        <v>14</v>
      </c>
      <c r="E153" s="5">
        <v>884.63</v>
      </c>
      <c r="F153" s="5">
        <v>18</v>
      </c>
      <c r="G153" s="5">
        <v>0.1</v>
      </c>
      <c r="H153" s="6">
        <v>45659</v>
      </c>
      <c r="I153" s="5">
        <v>318.47000000000003</v>
      </c>
      <c r="J153" s="45">
        <f t="shared" ca="1" si="4"/>
        <v>45862.075963773146</v>
      </c>
    </row>
    <row r="154" spans="1:10" x14ac:dyDescent="0.25">
      <c r="A154" s="5" t="s">
        <v>54</v>
      </c>
      <c r="B154" s="5" t="s">
        <v>25</v>
      </c>
      <c r="C154" s="5" t="s">
        <v>36</v>
      </c>
      <c r="D154" s="5" t="s">
        <v>41</v>
      </c>
      <c r="E154" s="5">
        <v>745.05</v>
      </c>
      <c r="F154" s="5">
        <v>10</v>
      </c>
      <c r="G154" s="5">
        <v>0.1</v>
      </c>
      <c r="H154" s="6">
        <v>45660</v>
      </c>
      <c r="I154" s="5">
        <v>301.75</v>
      </c>
      <c r="J154" s="45">
        <f t="shared" ca="1" si="4"/>
        <v>45862.075963773146</v>
      </c>
    </row>
    <row r="155" spans="1:10" x14ac:dyDescent="0.25">
      <c r="A155" s="5" t="s">
        <v>62</v>
      </c>
      <c r="B155" s="5" t="s">
        <v>19</v>
      </c>
      <c r="C155" s="5" t="s">
        <v>22</v>
      </c>
      <c r="D155" s="5" t="s">
        <v>17</v>
      </c>
      <c r="E155" s="5">
        <v>870.23</v>
      </c>
      <c r="F155" s="5">
        <v>5</v>
      </c>
      <c r="G155" s="5">
        <v>0.05</v>
      </c>
      <c r="H155" s="6">
        <v>45660</v>
      </c>
      <c r="I155" s="5">
        <v>413.36</v>
      </c>
      <c r="J155" s="45">
        <f t="shared" ca="1" si="4"/>
        <v>45862.075963773146</v>
      </c>
    </row>
    <row r="156" spans="1:10" x14ac:dyDescent="0.25">
      <c r="A156" s="5" t="s">
        <v>37</v>
      </c>
      <c r="B156" s="5" t="s">
        <v>31</v>
      </c>
      <c r="C156" s="5" t="s">
        <v>13</v>
      </c>
      <c r="D156" s="5" t="s">
        <v>29</v>
      </c>
      <c r="E156" s="5">
        <v>862.19</v>
      </c>
      <c r="F156" s="5">
        <v>18</v>
      </c>
      <c r="G156" s="5">
        <v>0.05</v>
      </c>
      <c r="H156" s="6">
        <v>45663</v>
      </c>
      <c r="I156" s="5">
        <v>286.68</v>
      </c>
      <c r="J156" s="45">
        <f t="shared" ca="1" si="4"/>
        <v>45862.075963773146</v>
      </c>
    </row>
    <row r="157" spans="1:10" x14ac:dyDescent="0.25">
      <c r="A157" s="5" t="s">
        <v>75</v>
      </c>
      <c r="B157" s="5" t="s">
        <v>61</v>
      </c>
      <c r="C157" s="5" t="s">
        <v>26</v>
      </c>
      <c r="D157" s="5" t="s">
        <v>17</v>
      </c>
      <c r="E157" s="5">
        <v>1171.18</v>
      </c>
      <c r="F157" s="5">
        <v>19</v>
      </c>
      <c r="G157" s="5">
        <v>0.05</v>
      </c>
      <c r="H157" s="6">
        <v>45667</v>
      </c>
      <c r="I157" s="5">
        <v>556.30999999999995</v>
      </c>
      <c r="J157" s="45">
        <f t="shared" ca="1" si="4"/>
        <v>45862.075963773146</v>
      </c>
    </row>
    <row r="158" spans="1:10" x14ac:dyDescent="0.25">
      <c r="A158" s="5" t="s">
        <v>60</v>
      </c>
      <c r="B158" s="5" t="s">
        <v>16</v>
      </c>
      <c r="C158" s="5" t="s">
        <v>22</v>
      </c>
      <c r="D158" s="5" t="s">
        <v>29</v>
      </c>
      <c r="E158" s="5">
        <v>1054.56</v>
      </c>
      <c r="F158" s="5">
        <v>11</v>
      </c>
      <c r="G158" s="5">
        <v>0.1</v>
      </c>
      <c r="H158" s="6">
        <v>45669</v>
      </c>
      <c r="I158" s="5">
        <v>332.19</v>
      </c>
      <c r="J158" s="45">
        <f t="shared" ca="1" si="4"/>
        <v>45862.075963773146</v>
      </c>
    </row>
    <row r="159" spans="1:10" x14ac:dyDescent="0.25">
      <c r="A159" s="5" t="s">
        <v>60</v>
      </c>
      <c r="B159" s="5" t="s">
        <v>25</v>
      </c>
      <c r="C159" s="5" t="s">
        <v>26</v>
      </c>
      <c r="D159" s="5" t="s">
        <v>23</v>
      </c>
      <c r="E159" s="5">
        <v>1681.21</v>
      </c>
      <c r="F159" s="5">
        <v>5</v>
      </c>
      <c r="G159" s="5">
        <v>0.2</v>
      </c>
      <c r="H159" s="6">
        <v>45670</v>
      </c>
      <c r="I159" s="5">
        <v>336.24</v>
      </c>
      <c r="J159" s="45">
        <f t="shared" ca="1" si="4"/>
        <v>45862.075963773146</v>
      </c>
    </row>
    <row r="160" spans="1:10" x14ac:dyDescent="0.25">
      <c r="A160" s="5" t="s">
        <v>60</v>
      </c>
      <c r="B160" s="5" t="s">
        <v>38</v>
      </c>
      <c r="C160" s="5" t="s">
        <v>13</v>
      </c>
      <c r="D160" s="5" t="s">
        <v>17</v>
      </c>
      <c r="E160" s="5">
        <v>379.77</v>
      </c>
      <c r="F160" s="5">
        <v>9</v>
      </c>
      <c r="G160" s="5">
        <v>0.05</v>
      </c>
      <c r="H160" s="6">
        <v>45673</v>
      </c>
      <c r="I160" s="5">
        <v>180.39</v>
      </c>
      <c r="J160" s="45">
        <f t="shared" ca="1" si="4"/>
        <v>45862.075963773146</v>
      </c>
    </row>
    <row r="161" spans="1:10" x14ac:dyDescent="0.25">
      <c r="A161" s="5" t="s">
        <v>46</v>
      </c>
      <c r="B161" s="5" t="s">
        <v>47</v>
      </c>
      <c r="C161" s="5" t="s">
        <v>36</v>
      </c>
      <c r="D161" s="5" t="s">
        <v>17</v>
      </c>
      <c r="E161" s="5">
        <v>1076.33</v>
      </c>
      <c r="F161" s="5">
        <v>2</v>
      </c>
      <c r="G161" s="5">
        <v>0.1</v>
      </c>
      <c r="H161" s="6">
        <v>45674</v>
      </c>
      <c r="I161" s="5">
        <v>484.35</v>
      </c>
      <c r="J161" s="45">
        <f t="shared" ca="1" si="4"/>
        <v>45862.075963773146</v>
      </c>
    </row>
    <row r="162" spans="1:10" x14ac:dyDescent="0.25">
      <c r="A162" s="5" t="s">
        <v>46</v>
      </c>
      <c r="B162" s="5" t="s">
        <v>33</v>
      </c>
      <c r="C162" s="5" t="s">
        <v>36</v>
      </c>
      <c r="D162" s="5" t="s">
        <v>41</v>
      </c>
      <c r="E162" s="5">
        <v>1250.71</v>
      </c>
      <c r="F162" s="5">
        <v>7</v>
      </c>
      <c r="G162" s="5">
        <v>0</v>
      </c>
      <c r="H162" s="6">
        <v>45674</v>
      </c>
      <c r="I162" s="5">
        <v>562.82000000000005</v>
      </c>
      <c r="J162" s="45">
        <f t="shared" ca="1" si="4"/>
        <v>45862.075963773146</v>
      </c>
    </row>
    <row r="163" spans="1:10" x14ac:dyDescent="0.25">
      <c r="A163" s="5" t="s">
        <v>42</v>
      </c>
      <c r="B163" s="5" t="s">
        <v>19</v>
      </c>
      <c r="C163" s="5" t="s">
        <v>22</v>
      </c>
      <c r="D163" s="5" t="s">
        <v>17</v>
      </c>
      <c r="E163" s="5">
        <v>1118.3399999999999</v>
      </c>
      <c r="F163" s="5">
        <v>6</v>
      </c>
      <c r="G163" s="5">
        <v>0.2</v>
      </c>
      <c r="H163" s="6">
        <v>45674</v>
      </c>
      <c r="I163" s="5">
        <v>447.34</v>
      </c>
      <c r="J163" s="45">
        <f t="shared" ca="1" si="4"/>
        <v>45862.075963773146</v>
      </c>
    </row>
    <row r="164" spans="1:10" x14ac:dyDescent="0.25">
      <c r="A164" s="5" t="s">
        <v>72</v>
      </c>
      <c r="B164" s="5" t="s">
        <v>55</v>
      </c>
      <c r="C164" s="5" t="s">
        <v>26</v>
      </c>
      <c r="D164" s="5" t="s">
        <v>17</v>
      </c>
      <c r="E164" s="5">
        <v>1622.62</v>
      </c>
      <c r="F164" s="5">
        <v>12</v>
      </c>
      <c r="G164" s="5">
        <v>0.2</v>
      </c>
      <c r="H164" s="6">
        <v>45677</v>
      </c>
      <c r="I164" s="5">
        <v>649.04999999999995</v>
      </c>
      <c r="J164" s="45">
        <f t="shared" ref="J164:J195" ca="1" si="5">NOW()</f>
        <v>45862.075963773146</v>
      </c>
    </row>
    <row r="165" spans="1:10" x14ac:dyDescent="0.25">
      <c r="A165" s="5" t="s">
        <v>77</v>
      </c>
      <c r="B165" s="5" t="s">
        <v>50</v>
      </c>
      <c r="C165" s="5" t="s">
        <v>26</v>
      </c>
      <c r="D165" s="5" t="s">
        <v>14</v>
      </c>
      <c r="E165" s="5">
        <v>640.64</v>
      </c>
      <c r="F165" s="5">
        <v>11</v>
      </c>
      <c r="G165" s="5">
        <v>0.2</v>
      </c>
      <c r="H165" s="6">
        <v>45678</v>
      </c>
      <c r="I165" s="5">
        <v>205</v>
      </c>
      <c r="J165" s="45">
        <f t="shared" ca="1" si="5"/>
        <v>45862.075963773146</v>
      </c>
    </row>
    <row r="166" spans="1:10" x14ac:dyDescent="0.25">
      <c r="A166" s="5" t="s">
        <v>24</v>
      </c>
      <c r="B166" s="5" t="s">
        <v>45</v>
      </c>
      <c r="C166" s="5" t="s">
        <v>13</v>
      </c>
      <c r="D166" s="5" t="s">
        <v>17</v>
      </c>
      <c r="E166" s="5">
        <v>585.16</v>
      </c>
      <c r="F166" s="5">
        <v>17</v>
      </c>
      <c r="G166" s="5">
        <v>0.1</v>
      </c>
      <c r="H166" s="6">
        <v>45684</v>
      </c>
      <c r="I166" s="5">
        <v>263.32</v>
      </c>
      <c r="J166" s="45">
        <f t="shared" ca="1" si="5"/>
        <v>45862.075963773146</v>
      </c>
    </row>
    <row r="167" spans="1:10" x14ac:dyDescent="0.25">
      <c r="A167" s="5" t="s">
        <v>24</v>
      </c>
      <c r="B167" s="5" t="s">
        <v>33</v>
      </c>
      <c r="C167" s="5" t="s">
        <v>20</v>
      </c>
      <c r="D167" s="5" t="s">
        <v>17</v>
      </c>
      <c r="E167" s="5">
        <v>1109.98</v>
      </c>
      <c r="F167" s="5">
        <v>5</v>
      </c>
      <c r="G167" s="5">
        <v>0.2</v>
      </c>
      <c r="H167" s="6">
        <v>45690</v>
      </c>
      <c r="I167" s="5">
        <v>443.99</v>
      </c>
      <c r="J167" s="45">
        <f t="shared" ca="1" si="5"/>
        <v>45862.075963773146</v>
      </c>
    </row>
    <row r="168" spans="1:10" x14ac:dyDescent="0.25">
      <c r="A168" s="5" t="s">
        <v>60</v>
      </c>
      <c r="B168" s="5" t="s">
        <v>47</v>
      </c>
      <c r="C168" s="5" t="s">
        <v>20</v>
      </c>
      <c r="D168" s="5" t="s">
        <v>14</v>
      </c>
      <c r="E168" s="5">
        <v>1098.08</v>
      </c>
      <c r="F168" s="5">
        <v>9</v>
      </c>
      <c r="G168" s="5">
        <v>0.1</v>
      </c>
      <c r="H168" s="6">
        <v>45692</v>
      </c>
      <c r="I168" s="5">
        <v>395.31</v>
      </c>
      <c r="J168" s="45">
        <f t="shared" ca="1" si="5"/>
        <v>45862.075963773146</v>
      </c>
    </row>
    <row r="169" spans="1:10" x14ac:dyDescent="0.25">
      <c r="A169" s="5" t="s">
        <v>67</v>
      </c>
      <c r="B169" s="5" t="s">
        <v>50</v>
      </c>
      <c r="C169" s="5" t="s">
        <v>13</v>
      </c>
      <c r="D169" s="5" t="s">
        <v>41</v>
      </c>
      <c r="E169" s="5">
        <v>827.25</v>
      </c>
      <c r="F169" s="5">
        <v>7</v>
      </c>
      <c r="G169" s="5">
        <v>0.1</v>
      </c>
      <c r="H169" s="6">
        <v>45693</v>
      </c>
      <c r="I169" s="5">
        <v>335.04</v>
      </c>
      <c r="J169" s="45">
        <f t="shared" ca="1" si="5"/>
        <v>45862.075963773146</v>
      </c>
    </row>
    <row r="170" spans="1:10" x14ac:dyDescent="0.25">
      <c r="A170" s="5" t="s">
        <v>72</v>
      </c>
      <c r="B170" s="5" t="s">
        <v>31</v>
      </c>
      <c r="C170" s="5" t="s">
        <v>36</v>
      </c>
      <c r="D170" s="5" t="s">
        <v>17</v>
      </c>
      <c r="E170" s="5">
        <v>741.88</v>
      </c>
      <c r="F170" s="5">
        <v>16</v>
      </c>
      <c r="G170" s="5">
        <v>0.1</v>
      </c>
      <c r="H170" s="6">
        <v>45695</v>
      </c>
      <c r="I170" s="5">
        <v>333.85</v>
      </c>
      <c r="J170" s="45">
        <f t="shared" ca="1" si="5"/>
        <v>45862.075963773146</v>
      </c>
    </row>
    <row r="171" spans="1:10" x14ac:dyDescent="0.25">
      <c r="A171" s="5" t="s">
        <v>74</v>
      </c>
      <c r="B171" s="5" t="s">
        <v>12</v>
      </c>
      <c r="C171" s="5" t="s">
        <v>20</v>
      </c>
      <c r="D171" s="5" t="s">
        <v>41</v>
      </c>
      <c r="E171" s="5">
        <v>1311.26</v>
      </c>
      <c r="F171" s="5">
        <v>6</v>
      </c>
      <c r="G171" s="5">
        <v>0.1</v>
      </c>
      <c r="H171" s="6">
        <v>45698</v>
      </c>
      <c r="I171" s="5">
        <v>531.05999999999995</v>
      </c>
      <c r="J171" s="45">
        <f t="shared" ca="1" si="5"/>
        <v>45862.075963773146</v>
      </c>
    </row>
    <row r="172" spans="1:10" x14ac:dyDescent="0.25">
      <c r="A172" s="5" t="s">
        <v>74</v>
      </c>
      <c r="B172" s="5" t="s">
        <v>33</v>
      </c>
      <c r="C172" s="5" t="s">
        <v>22</v>
      </c>
      <c r="D172" s="5" t="s">
        <v>41</v>
      </c>
      <c r="E172" s="5">
        <v>573.32000000000005</v>
      </c>
      <c r="F172" s="5">
        <v>19</v>
      </c>
      <c r="G172" s="5">
        <v>0.1</v>
      </c>
      <c r="H172" s="6">
        <v>45703</v>
      </c>
      <c r="I172" s="5">
        <v>232.19</v>
      </c>
      <c r="J172" s="45">
        <f t="shared" ca="1" si="5"/>
        <v>45862.075963773146</v>
      </c>
    </row>
    <row r="173" spans="1:10" x14ac:dyDescent="0.25">
      <c r="A173" s="5" t="s">
        <v>54</v>
      </c>
      <c r="B173" s="5" t="s">
        <v>25</v>
      </c>
      <c r="C173" s="5" t="s">
        <v>13</v>
      </c>
      <c r="D173" s="5" t="s">
        <v>23</v>
      </c>
      <c r="E173" s="5">
        <v>1115.22</v>
      </c>
      <c r="F173" s="5">
        <v>14</v>
      </c>
      <c r="G173" s="5">
        <v>0.2</v>
      </c>
      <c r="H173" s="6">
        <v>45705</v>
      </c>
      <c r="I173" s="5">
        <v>223.04</v>
      </c>
      <c r="J173" s="45">
        <f t="shared" ca="1" si="5"/>
        <v>45862.075963773146</v>
      </c>
    </row>
    <row r="174" spans="1:10" x14ac:dyDescent="0.25">
      <c r="A174" s="5" t="s">
        <v>15</v>
      </c>
      <c r="B174" s="5" t="s">
        <v>47</v>
      </c>
      <c r="C174" s="5" t="s">
        <v>26</v>
      </c>
      <c r="D174" s="5" t="s">
        <v>17</v>
      </c>
      <c r="E174" s="5">
        <v>845.84</v>
      </c>
      <c r="F174" s="5">
        <v>4</v>
      </c>
      <c r="G174" s="5">
        <v>0</v>
      </c>
      <c r="H174" s="6">
        <v>45707</v>
      </c>
      <c r="I174" s="5">
        <v>422.92</v>
      </c>
      <c r="J174" s="45">
        <f t="shared" ca="1" si="5"/>
        <v>45862.075963773146</v>
      </c>
    </row>
    <row r="175" spans="1:10" x14ac:dyDescent="0.25">
      <c r="A175" s="5" t="s">
        <v>32</v>
      </c>
      <c r="B175" s="5" t="s">
        <v>57</v>
      </c>
      <c r="C175" s="5" t="s">
        <v>13</v>
      </c>
      <c r="D175" s="5" t="s">
        <v>23</v>
      </c>
      <c r="E175" s="5">
        <v>1029.8</v>
      </c>
      <c r="F175" s="5">
        <v>3</v>
      </c>
      <c r="G175" s="5">
        <v>0</v>
      </c>
      <c r="H175" s="6">
        <v>45708</v>
      </c>
      <c r="I175" s="5">
        <v>257.45</v>
      </c>
      <c r="J175" s="45">
        <f t="shared" ca="1" si="5"/>
        <v>45862.075963773146</v>
      </c>
    </row>
    <row r="176" spans="1:10" x14ac:dyDescent="0.25">
      <c r="A176" s="5" t="s">
        <v>34</v>
      </c>
      <c r="B176" s="5" t="s">
        <v>33</v>
      </c>
      <c r="C176" s="5" t="s">
        <v>26</v>
      </c>
      <c r="D176" s="5" t="s">
        <v>14</v>
      </c>
      <c r="E176" s="5">
        <v>1189.83</v>
      </c>
      <c r="F176" s="5">
        <v>2</v>
      </c>
      <c r="G176" s="5">
        <v>0.2</v>
      </c>
      <c r="H176" s="6">
        <v>45709</v>
      </c>
      <c r="I176" s="5">
        <v>380.75</v>
      </c>
      <c r="J176" s="45">
        <f t="shared" ca="1" si="5"/>
        <v>45862.075963773146</v>
      </c>
    </row>
    <row r="177" spans="1:10" x14ac:dyDescent="0.25">
      <c r="A177" s="5" t="s">
        <v>69</v>
      </c>
      <c r="B177" s="5" t="s">
        <v>45</v>
      </c>
      <c r="C177" s="5" t="s">
        <v>22</v>
      </c>
      <c r="D177" s="5" t="s">
        <v>14</v>
      </c>
      <c r="E177" s="5">
        <v>704.28</v>
      </c>
      <c r="F177" s="5">
        <v>15</v>
      </c>
      <c r="G177" s="5">
        <v>0.2</v>
      </c>
      <c r="H177" s="6">
        <v>45712</v>
      </c>
      <c r="I177" s="5">
        <v>225.37</v>
      </c>
      <c r="J177" s="45">
        <f t="shared" ca="1" si="5"/>
        <v>45862.075963773146</v>
      </c>
    </row>
    <row r="178" spans="1:10" x14ac:dyDescent="0.25">
      <c r="A178" s="5" t="s">
        <v>67</v>
      </c>
      <c r="B178" s="5" t="s">
        <v>49</v>
      </c>
      <c r="C178" s="5" t="s">
        <v>36</v>
      </c>
      <c r="D178" s="5" t="s">
        <v>41</v>
      </c>
      <c r="E178" s="5">
        <v>1618.22</v>
      </c>
      <c r="F178" s="5">
        <v>12</v>
      </c>
      <c r="G178" s="5">
        <v>0.2</v>
      </c>
      <c r="H178" s="6">
        <v>45712</v>
      </c>
      <c r="I178" s="5">
        <v>582.55999999999995</v>
      </c>
      <c r="J178" s="45">
        <f t="shared" ca="1" si="5"/>
        <v>45862.075963773146</v>
      </c>
    </row>
    <row r="179" spans="1:10" x14ac:dyDescent="0.25">
      <c r="A179" s="5" t="s">
        <v>75</v>
      </c>
      <c r="B179" s="5" t="s">
        <v>55</v>
      </c>
      <c r="C179" s="5" t="s">
        <v>36</v>
      </c>
      <c r="D179" s="5" t="s">
        <v>14</v>
      </c>
      <c r="E179" s="5">
        <v>1014.43</v>
      </c>
      <c r="F179" s="5">
        <v>2</v>
      </c>
      <c r="G179" s="5">
        <v>0.15</v>
      </c>
      <c r="H179" s="6">
        <v>45713</v>
      </c>
      <c r="I179" s="5">
        <v>344.91</v>
      </c>
      <c r="J179" s="45">
        <f t="shared" ca="1" si="5"/>
        <v>45862.075963773146</v>
      </c>
    </row>
    <row r="180" spans="1:10" x14ac:dyDescent="0.25">
      <c r="A180" s="5" t="s">
        <v>77</v>
      </c>
      <c r="B180" s="5" t="s">
        <v>33</v>
      </c>
      <c r="C180" s="5" t="s">
        <v>36</v>
      </c>
      <c r="D180" s="5" t="s">
        <v>17</v>
      </c>
      <c r="E180" s="5">
        <v>826.97</v>
      </c>
      <c r="F180" s="5">
        <v>18</v>
      </c>
      <c r="G180" s="5">
        <v>0.2</v>
      </c>
      <c r="H180" s="6">
        <v>45715</v>
      </c>
      <c r="I180" s="5">
        <v>330.79</v>
      </c>
      <c r="J180" s="45">
        <f t="shared" ca="1" si="5"/>
        <v>45862.075963773146</v>
      </c>
    </row>
    <row r="181" spans="1:10" x14ac:dyDescent="0.25">
      <c r="A181" s="5" t="s">
        <v>18</v>
      </c>
      <c r="B181" s="5" t="s">
        <v>33</v>
      </c>
      <c r="C181" s="5" t="s">
        <v>36</v>
      </c>
      <c r="D181" s="5" t="s">
        <v>17</v>
      </c>
      <c r="E181" s="5">
        <v>1022.23</v>
      </c>
      <c r="F181" s="5">
        <v>8</v>
      </c>
      <c r="G181" s="5">
        <v>0.1</v>
      </c>
      <c r="H181" s="6">
        <v>45717</v>
      </c>
      <c r="I181" s="5">
        <v>460</v>
      </c>
      <c r="J181" s="45">
        <f t="shared" ca="1" si="5"/>
        <v>45862.075963773146</v>
      </c>
    </row>
    <row r="182" spans="1:10" x14ac:dyDescent="0.25">
      <c r="A182" s="5" t="s">
        <v>74</v>
      </c>
      <c r="B182" s="5" t="s">
        <v>31</v>
      </c>
      <c r="C182" s="5" t="s">
        <v>20</v>
      </c>
      <c r="D182" s="5" t="s">
        <v>14</v>
      </c>
      <c r="E182" s="5">
        <v>1099.69</v>
      </c>
      <c r="F182" s="5">
        <v>6</v>
      </c>
      <c r="G182" s="5">
        <v>0</v>
      </c>
      <c r="H182" s="6">
        <v>45718</v>
      </c>
      <c r="I182" s="5">
        <v>439.88</v>
      </c>
      <c r="J182" s="45">
        <f t="shared" ca="1" si="5"/>
        <v>45862.075963773146</v>
      </c>
    </row>
    <row r="183" spans="1:10" x14ac:dyDescent="0.25">
      <c r="A183" s="5" t="s">
        <v>54</v>
      </c>
      <c r="B183" s="5" t="s">
        <v>66</v>
      </c>
      <c r="C183" s="5" t="s">
        <v>26</v>
      </c>
      <c r="D183" s="5" t="s">
        <v>14</v>
      </c>
      <c r="E183" s="5">
        <v>710.52</v>
      </c>
      <c r="F183" s="5">
        <v>8</v>
      </c>
      <c r="G183" s="5">
        <v>0.1</v>
      </c>
      <c r="H183" s="6">
        <v>45721</v>
      </c>
      <c r="I183" s="5">
        <v>255.79</v>
      </c>
      <c r="J183" s="45">
        <f t="shared" ca="1" si="5"/>
        <v>45862.075963773146</v>
      </c>
    </row>
    <row r="184" spans="1:10" x14ac:dyDescent="0.25">
      <c r="A184" s="5" t="s">
        <v>54</v>
      </c>
      <c r="B184" s="5" t="s">
        <v>61</v>
      </c>
      <c r="C184" s="5" t="s">
        <v>26</v>
      </c>
      <c r="D184" s="5" t="s">
        <v>14</v>
      </c>
      <c r="E184" s="5">
        <v>499.18</v>
      </c>
      <c r="F184" s="5">
        <v>15</v>
      </c>
      <c r="G184" s="5">
        <v>0.2</v>
      </c>
      <c r="H184" s="6">
        <v>45724</v>
      </c>
      <c r="I184" s="5">
        <v>159.74</v>
      </c>
      <c r="J184" s="45">
        <f t="shared" ca="1" si="5"/>
        <v>45862.075963773146</v>
      </c>
    </row>
    <row r="185" spans="1:10" x14ac:dyDescent="0.25">
      <c r="A185" s="5" t="s">
        <v>39</v>
      </c>
      <c r="B185" s="5" t="s">
        <v>40</v>
      </c>
      <c r="C185" s="5" t="s">
        <v>22</v>
      </c>
      <c r="D185" s="5" t="s">
        <v>14</v>
      </c>
      <c r="E185" s="5">
        <v>1064.19</v>
      </c>
      <c r="F185" s="5">
        <v>18</v>
      </c>
      <c r="G185" s="5">
        <v>0.05</v>
      </c>
      <c r="H185" s="6">
        <v>45725</v>
      </c>
      <c r="I185" s="5">
        <v>404.39</v>
      </c>
      <c r="J185" s="45">
        <f t="shared" ca="1" si="5"/>
        <v>45862.075963773146</v>
      </c>
    </row>
    <row r="186" spans="1:10" x14ac:dyDescent="0.25">
      <c r="A186" s="5" t="s">
        <v>69</v>
      </c>
      <c r="B186" s="5" t="s">
        <v>40</v>
      </c>
      <c r="C186" s="5" t="s">
        <v>20</v>
      </c>
      <c r="D186" s="5" t="s">
        <v>41</v>
      </c>
      <c r="E186" s="5">
        <v>438.76</v>
      </c>
      <c r="F186" s="5">
        <v>18</v>
      </c>
      <c r="G186" s="5">
        <v>0.05</v>
      </c>
      <c r="H186" s="6">
        <v>45726</v>
      </c>
      <c r="I186" s="5">
        <v>187.57</v>
      </c>
      <c r="J186" s="45">
        <f t="shared" ca="1" si="5"/>
        <v>45862.075963773146</v>
      </c>
    </row>
    <row r="187" spans="1:10" x14ac:dyDescent="0.25">
      <c r="A187" s="5" t="s">
        <v>43</v>
      </c>
      <c r="B187" s="5" t="s">
        <v>57</v>
      </c>
      <c r="C187" s="5" t="s">
        <v>13</v>
      </c>
      <c r="D187" s="5" t="s">
        <v>17</v>
      </c>
      <c r="E187" s="5">
        <v>864.98</v>
      </c>
      <c r="F187" s="5">
        <v>2</v>
      </c>
      <c r="G187" s="5">
        <v>0.05</v>
      </c>
      <c r="H187" s="6">
        <v>45727</v>
      </c>
      <c r="I187" s="5">
        <v>410.87</v>
      </c>
      <c r="J187" s="45">
        <f t="shared" ca="1" si="5"/>
        <v>45862.075963773146</v>
      </c>
    </row>
    <row r="188" spans="1:10" x14ac:dyDescent="0.25">
      <c r="A188" s="5" t="s">
        <v>59</v>
      </c>
      <c r="B188" s="5" t="s">
        <v>57</v>
      </c>
      <c r="C188" s="5" t="s">
        <v>13</v>
      </c>
      <c r="D188" s="5" t="s">
        <v>29</v>
      </c>
      <c r="E188" s="5">
        <v>984.93</v>
      </c>
      <c r="F188" s="5">
        <v>14</v>
      </c>
      <c r="G188" s="5">
        <v>0.2</v>
      </c>
      <c r="H188" s="6">
        <v>45733</v>
      </c>
      <c r="I188" s="5">
        <v>275.77999999999997</v>
      </c>
      <c r="J188" s="45">
        <f t="shared" ca="1" si="5"/>
        <v>45862.075963773146</v>
      </c>
    </row>
    <row r="189" spans="1:10" x14ac:dyDescent="0.25">
      <c r="A189" s="5" t="s">
        <v>27</v>
      </c>
      <c r="B189" s="5" t="s">
        <v>57</v>
      </c>
      <c r="C189" s="5" t="s">
        <v>13</v>
      </c>
      <c r="D189" s="5" t="s">
        <v>17</v>
      </c>
      <c r="E189" s="5">
        <v>1493.49</v>
      </c>
      <c r="F189" s="5">
        <v>18</v>
      </c>
      <c r="G189" s="5">
        <v>0</v>
      </c>
      <c r="H189" s="6">
        <v>45734</v>
      </c>
      <c r="I189" s="5">
        <v>746.74</v>
      </c>
      <c r="J189" s="45">
        <f t="shared" ca="1" si="5"/>
        <v>45862.075963773146</v>
      </c>
    </row>
    <row r="190" spans="1:10" x14ac:dyDescent="0.25">
      <c r="A190" s="5" t="s">
        <v>34</v>
      </c>
      <c r="B190" s="5" t="s">
        <v>55</v>
      </c>
      <c r="C190" s="5" t="s">
        <v>22</v>
      </c>
      <c r="D190" s="5" t="s">
        <v>17</v>
      </c>
      <c r="E190" s="5">
        <v>689.43</v>
      </c>
      <c r="F190" s="5">
        <v>9</v>
      </c>
      <c r="G190" s="5">
        <v>0.1</v>
      </c>
      <c r="H190" s="6">
        <v>45736</v>
      </c>
      <c r="I190" s="5">
        <v>310.24</v>
      </c>
      <c r="J190" s="45">
        <f t="shared" ca="1" si="5"/>
        <v>45862.075963773146</v>
      </c>
    </row>
    <row r="191" spans="1:10" x14ac:dyDescent="0.25">
      <c r="A191" s="5" t="s">
        <v>42</v>
      </c>
      <c r="B191" s="5" t="s">
        <v>61</v>
      </c>
      <c r="C191" s="5" t="s">
        <v>22</v>
      </c>
      <c r="D191" s="5" t="s">
        <v>17</v>
      </c>
      <c r="E191" s="5">
        <v>682.24</v>
      </c>
      <c r="F191" s="5">
        <v>1</v>
      </c>
      <c r="G191" s="5">
        <v>0</v>
      </c>
      <c r="H191" s="6">
        <v>45738</v>
      </c>
      <c r="I191" s="5">
        <v>341.12</v>
      </c>
      <c r="J191" s="45">
        <f t="shared" ca="1" si="5"/>
        <v>45862.075963773146</v>
      </c>
    </row>
    <row r="192" spans="1:10" x14ac:dyDescent="0.25">
      <c r="A192" s="5" t="s">
        <v>43</v>
      </c>
      <c r="B192" s="5" t="s">
        <v>28</v>
      </c>
      <c r="C192" s="5" t="s">
        <v>26</v>
      </c>
      <c r="D192" s="5" t="s">
        <v>23</v>
      </c>
      <c r="E192" s="5">
        <v>458.54</v>
      </c>
      <c r="F192" s="5">
        <v>15</v>
      </c>
      <c r="G192" s="5">
        <v>0.2</v>
      </c>
      <c r="H192" s="6">
        <v>45741</v>
      </c>
      <c r="I192" s="5">
        <v>91.71</v>
      </c>
      <c r="J192" s="45">
        <f t="shared" ca="1" si="5"/>
        <v>45862.075963773146</v>
      </c>
    </row>
    <row r="193" spans="1:10" x14ac:dyDescent="0.25">
      <c r="A193" s="5" t="s">
        <v>34</v>
      </c>
      <c r="B193" s="5" t="s">
        <v>28</v>
      </c>
      <c r="C193" s="5" t="s">
        <v>22</v>
      </c>
      <c r="D193" s="5" t="s">
        <v>29</v>
      </c>
      <c r="E193" s="5">
        <v>1184.25</v>
      </c>
      <c r="F193" s="5">
        <v>11</v>
      </c>
      <c r="G193" s="5">
        <v>0.2</v>
      </c>
      <c r="H193" s="6">
        <v>45742</v>
      </c>
      <c r="I193" s="5">
        <v>331.59</v>
      </c>
      <c r="J193" s="45">
        <f t="shared" ca="1" si="5"/>
        <v>45862.075963773146</v>
      </c>
    </row>
    <row r="194" spans="1:10" x14ac:dyDescent="0.25">
      <c r="A194" s="5" t="s">
        <v>27</v>
      </c>
      <c r="B194" s="5" t="s">
        <v>12</v>
      </c>
      <c r="C194" s="5" t="s">
        <v>22</v>
      </c>
      <c r="D194" s="5" t="s">
        <v>17</v>
      </c>
      <c r="E194" s="5">
        <v>762.14</v>
      </c>
      <c r="F194" s="5">
        <v>9</v>
      </c>
      <c r="G194" s="5">
        <v>0</v>
      </c>
      <c r="H194" s="6">
        <v>45743</v>
      </c>
      <c r="I194" s="5">
        <v>381.07</v>
      </c>
      <c r="J194" s="45">
        <f t="shared" ca="1" si="5"/>
        <v>45862.075963773146</v>
      </c>
    </row>
    <row r="195" spans="1:10" x14ac:dyDescent="0.25">
      <c r="A195" s="5" t="s">
        <v>24</v>
      </c>
      <c r="B195" s="5" t="s">
        <v>55</v>
      </c>
      <c r="C195" s="5" t="s">
        <v>26</v>
      </c>
      <c r="D195" s="5" t="s">
        <v>14</v>
      </c>
      <c r="E195" s="5">
        <v>750.71</v>
      </c>
      <c r="F195" s="5">
        <v>10</v>
      </c>
      <c r="G195" s="5">
        <v>0.15</v>
      </c>
      <c r="H195" s="6">
        <v>45743</v>
      </c>
      <c r="I195" s="5">
        <v>255.24</v>
      </c>
      <c r="J195" s="45">
        <f t="shared" ca="1" si="5"/>
        <v>45862.075963773146</v>
      </c>
    </row>
    <row r="196" spans="1:10" x14ac:dyDescent="0.25">
      <c r="A196" s="5" t="s">
        <v>77</v>
      </c>
      <c r="B196" s="5" t="s">
        <v>73</v>
      </c>
      <c r="C196" s="5" t="s">
        <v>36</v>
      </c>
      <c r="D196" s="5" t="s">
        <v>17</v>
      </c>
      <c r="E196" s="5">
        <v>1456.94</v>
      </c>
      <c r="F196" s="5">
        <v>14</v>
      </c>
      <c r="G196" s="5">
        <v>0.05</v>
      </c>
      <c r="H196" s="6">
        <v>45745</v>
      </c>
      <c r="I196" s="5">
        <v>692.05</v>
      </c>
      <c r="J196" s="45">
        <f t="shared" ref="J196:J203" ca="1" si="6">NOW()</f>
        <v>45862.075963773146</v>
      </c>
    </row>
    <row r="197" spans="1:10" x14ac:dyDescent="0.25">
      <c r="A197" s="5" t="s">
        <v>46</v>
      </c>
      <c r="B197" s="5" t="s">
        <v>63</v>
      </c>
      <c r="C197" s="5" t="s">
        <v>20</v>
      </c>
      <c r="D197" s="5" t="s">
        <v>29</v>
      </c>
      <c r="E197" s="5">
        <v>1093.3800000000001</v>
      </c>
      <c r="F197" s="5">
        <v>17</v>
      </c>
      <c r="G197" s="5">
        <v>0.1</v>
      </c>
      <c r="H197" s="6">
        <v>45745</v>
      </c>
      <c r="I197" s="5">
        <v>344.41</v>
      </c>
      <c r="J197" s="45">
        <f t="shared" ca="1" si="6"/>
        <v>45862.075963773146</v>
      </c>
    </row>
    <row r="198" spans="1:10" x14ac:dyDescent="0.25">
      <c r="A198" s="5" t="s">
        <v>39</v>
      </c>
      <c r="B198" s="5" t="s">
        <v>45</v>
      </c>
      <c r="C198" s="5" t="s">
        <v>13</v>
      </c>
      <c r="D198" s="5" t="s">
        <v>17</v>
      </c>
      <c r="E198" s="5">
        <v>934.27</v>
      </c>
      <c r="F198" s="5">
        <v>8</v>
      </c>
      <c r="G198" s="5">
        <v>0.15</v>
      </c>
      <c r="H198" s="6">
        <v>45746</v>
      </c>
      <c r="I198" s="5">
        <v>397.06</v>
      </c>
      <c r="J198" s="45">
        <f t="shared" ca="1" si="6"/>
        <v>45862.075963773146</v>
      </c>
    </row>
    <row r="199" spans="1:10" x14ac:dyDescent="0.25">
      <c r="A199" s="5" t="s">
        <v>72</v>
      </c>
      <c r="B199" s="5" t="s">
        <v>38</v>
      </c>
      <c r="C199" s="5" t="s">
        <v>36</v>
      </c>
      <c r="D199" s="5" t="s">
        <v>17</v>
      </c>
      <c r="E199" s="5">
        <v>1465.35</v>
      </c>
      <c r="F199" s="5">
        <v>8</v>
      </c>
      <c r="G199" s="5">
        <v>0.2</v>
      </c>
      <c r="H199" s="6">
        <v>45746</v>
      </c>
      <c r="I199" s="5">
        <v>586.14</v>
      </c>
      <c r="J199" s="45">
        <f t="shared" ca="1" si="6"/>
        <v>45862.075963773146</v>
      </c>
    </row>
    <row r="200" spans="1:10" x14ac:dyDescent="0.25">
      <c r="A200" s="5" t="s">
        <v>54</v>
      </c>
      <c r="B200" s="5" t="s">
        <v>16</v>
      </c>
      <c r="C200" s="5" t="s">
        <v>22</v>
      </c>
      <c r="D200" s="5" t="s">
        <v>41</v>
      </c>
      <c r="E200" s="5">
        <v>740.8</v>
      </c>
      <c r="F200" s="5">
        <v>3</v>
      </c>
      <c r="G200" s="5">
        <v>0</v>
      </c>
      <c r="H200" s="6">
        <v>45749</v>
      </c>
      <c r="I200" s="5">
        <v>333.36</v>
      </c>
      <c r="J200" s="45">
        <f t="shared" ca="1" si="6"/>
        <v>45862.075963773146</v>
      </c>
    </row>
    <row r="201" spans="1:10" x14ac:dyDescent="0.25">
      <c r="A201" s="5" t="s">
        <v>60</v>
      </c>
      <c r="B201" s="5" t="s">
        <v>45</v>
      </c>
      <c r="C201" s="5" t="s">
        <v>13</v>
      </c>
      <c r="D201" s="5" t="s">
        <v>41</v>
      </c>
      <c r="E201" s="5">
        <v>545.44000000000005</v>
      </c>
      <c r="F201" s="5">
        <v>17</v>
      </c>
      <c r="G201" s="5">
        <v>0</v>
      </c>
      <c r="H201" s="6">
        <v>45752</v>
      </c>
      <c r="I201" s="5">
        <v>245.45</v>
      </c>
      <c r="J201" s="45">
        <f t="shared" ca="1" si="6"/>
        <v>45862.075963773146</v>
      </c>
    </row>
    <row r="202" spans="1:10" x14ac:dyDescent="0.25">
      <c r="A202" s="5" t="s">
        <v>37</v>
      </c>
      <c r="B202" s="5" t="s">
        <v>38</v>
      </c>
      <c r="C202" s="5" t="s">
        <v>20</v>
      </c>
      <c r="D202" s="5" t="s">
        <v>14</v>
      </c>
      <c r="E202" s="5">
        <v>997.61</v>
      </c>
      <c r="F202" s="5">
        <v>8</v>
      </c>
      <c r="G202" s="5">
        <v>0.05</v>
      </c>
      <c r="H202" s="6">
        <v>45752</v>
      </c>
      <c r="I202" s="5">
        <v>379.09</v>
      </c>
      <c r="J202" s="45">
        <f t="shared" ca="1" si="6"/>
        <v>45862.075963773146</v>
      </c>
    </row>
    <row r="203" spans="1:10" x14ac:dyDescent="0.25">
      <c r="A203" s="5" t="s">
        <v>62</v>
      </c>
      <c r="B203" s="5" t="s">
        <v>38</v>
      </c>
      <c r="C203" s="5" t="s">
        <v>22</v>
      </c>
      <c r="D203" s="5" t="s">
        <v>17</v>
      </c>
      <c r="E203" s="5">
        <v>928.32</v>
      </c>
      <c r="F203" s="5">
        <v>2</v>
      </c>
      <c r="G203" s="5">
        <v>0.05</v>
      </c>
      <c r="H203" s="6">
        <v>45754</v>
      </c>
      <c r="I203" s="5">
        <v>440.95</v>
      </c>
      <c r="J203" s="45">
        <f t="shared" ca="1" si="6"/>
        <v>45862.075963773146</v>
      </c>
    </row>
  </sheetData>
  <mergeCells count="1">
    <mergeCell ref="A1:I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203"/>
  <sheetViews>
    <sheetView workbookViewId="0">
      <selection activeCell="L3" sqref="L3:R3"/>
    </sheetView>
  </sheetViews>
  <sheetFormatPr defaultRowHeight="15" x14ac:dyDescent="0.25"/>
  <cols>
    <col min="1" max="1" width="14.7109375" customWidth="1"/>
    <col min="2" max="2" width="18.28515625" customWidth="1"/>
    <col min="3" max="3" width="9.42578125" customWidth="1"/>
    <col min="4" max="4" width="19.140625" customWidth="1"/>
    <col min="5" max="5" width="8" customWidth="1"/>
    <col min="6" max="7" width="11" customWidth="1"/>
    <col min="8" max="8" width="13.5703125" customWidth="1"/>
    <col min="9" max="9" width="8.28515625" customWidth="1"/>
    <col min="10" max="10" width="29.28515625" customWidth="1"/>
    <col min="11" max="11" width="9.140625" customWidth="1"/>
  </cols>
  <sheetData>
    <row r="1" spans="1:18" ht="15.75" thickBot="1" x14ac:dyDescent="0.3">
      <c r="A1" s="63" t="s">
        <v>140</v>
      </c>
      <c r="B1" s="64"/>
      <c r="C1" s="64"/>
      <c r="D1" s="64"/>
      <c r="E1" s="64"/>
      <c r="F1" s="64"/>
      <c r="G1" s="64"/>
      <c r="H1" s="64"/>
      <c r="I1" s="64"/>
      <c r="J1" s="62"/>
    </row>
    <row r="2" spans="1:18" ht="15.75" thickBot="1" x14ac:dyDescent="0.3"/>
    <row r="3" spans="1:18" ht="15.75" thickBot="1" x14ac:dyDescent="0.3">
      <c r="A3" s="3" t="s">
        <v>2</v>
      </c>
      <c r="B3" s="3" t="s">
        <v>3</v>
      </c>
      <c r="C3" s="3" t="s">
        <v>4</v>
      </c>
      <c r="D3" s="3" t="s">
        <v>5</v>
      </c>
      <c r="E3" s="3" t="s">
        <v>6</v>
      </c>
      <c r="F3" s="3" t="s">
        <v>7</v>
      </c>
      <c r="G3" s="3" t="s">
        <v>8</v>
      </c>
      <c r="H3" s="3" t="s">
        <v>9</v>
      </c>
      <c r="I3" s="3" t="s">
        <v>10</v>
      </c>
      <c r="J3" s="3" t="s">
        <v>141</v>
      </c>
      <c r="L3" s="63" t="s">
        <v>142</v>
      </c>
      <c r="M3" s="64"/>
      <c r="N3" s="64"/>
      <c r="O3" s="64"/>
      <c r="P3" s="64"/>
      <c r="Q3" s="64"/>
      <c r="R3" s="62"/>
    </row>
    <row r="4" spans="1:18" x14ac:dyDescent="0.25">
      <c r="A4" s="5" t="s">
        <v>76</v>
      </c>
      <c r="B4" s="5" t="s">
        <v>25</v>
      </c>
      <c r="C4" s="5" t="s">
        <v>13</v>
      </c>
      <c r="D4" s="5" t="s">
        <v>23</v>
      </c>
      <c r="E4" s="5">
        <v>258.51</v>
      </c>
      <c r="F4" s="5">
        <v>19</v>
      </c>
      <c r="G4" s="5">
        <v>0</v>
      </c>
      <c r="H4" s="6">
        <v>45616</v>
      </c>
      <c r="I4" s="5">
        <v>64.63</v>
      </c>
      <c r="J4">
        <f>SUMIF(Table5[Customer_Name],B4,Table5[Sales])</f>
        <v>20774.739999999994</v>
      </c>
    </row>
    <row r="5" spans="1:18" x14ac:dyDescent="0.25">
      <c r="A5" s="5" t="s">
        <v>24</v>
      </c>
      <c r="B5" s="5" t="s">
        <v>66</v>
      </c>
      <c r="C5" s="5" t="s">
        <v>22</v>
      </c>
      <c r="D5" s="5" t="s">
        <v>29</v>
      </c>
      <c r="E5" s="5">
        <v>1086.93</v>
      </c>
      <c r="F5" s="5">
        <v>2</v>
      </c>
      <c r="G5" s="5">
        <v>0</v>
      </c>
      <c r="H5" s="6">
        <v>45464</v>
      </c>
      <c r="I5" s="5">
        <v>380.43</v>
      </c>
      <c r="J5">
        <f>SUMIF(Table5[Customer_Name],B5,Table5[Sales])</f>
        <v>5771.59</v>
      </c>
    </row>
    <row r="6" spans="1:18" hidden="1" x14ac:dyDescent="0.25">
      <c r="A6" s="5" t="s">
        <v>39</v>
      </c>
      <c r="B6" s="5" t="s">
        <v>66</v>
      </c>
      <c r="C6" s="5" t="s">
        <v>22</v>
      </c>
      <c r="D6" s="5" t="s">
        <v>14</v>
      </c>
      <c r="E6" s="5">
        <v>961.62</v>
      </c>
      <c r="F6" s="5">
        <v>8</v>
      </c>
      <c r="G6" s="5">
        <v>0.2</v>
      </c>
      <c r="H6" s="6">
        <v>45577</v>
      </c>
      <c r="I6" s="5">
        <v>307.72000000000003</v>
      </c>
      <c r="J6">
        <f>SUMIF(Table5[Customer_Name],B6,Table5[Sales])</f>
        <v>5771.59</v>
      </c>
      <c r="M6" s="39" t="s">
        <v>66</v>
      </c>
    </row>
    <row r="7" spans="1:18" hidden="1" x14ac:dyDescent="0.25">
      <c r="A7" s="5" t="s">
        <v>18</v>
      </c>
      <c r="B7" s="5" t="s">
        <v>66</v>
      </c>
      <c r="C7" s="5" t="s">
        <v>13</v>
      </c>
      <c r="D7" s="5" t="s">
        <v>41</v>
      </c>
      <c r="E7" s="5">
        <v>826.93</v>
      </c>
      <c r="F7" s="5">
        <v>10</v>
      </c>
      <c r="G7" s="5">
        <v>0.2</v>
      </c>
      <c r="H7" s="6">
        <v>45564</v>
      </c>
      <c r="I7" s="5">
        <v>297.69</v>
      </c>
      <c r="J7">
        <f>SUMIF(Table5[Customer_Name],B7,Table5[Sales])</f>
        <v>5771.59</v>
      </c>
      <c r="M7" s="38" t="s">
        <v>66</v>
      </c>
    </row>
    <row r="8" spans="1:18" hidden="1" x14ac:dyDescent="0.25">
      <c r="A8" s="5" t="s">
        <v>43</v>
      </c>
      <c r="B8" s="5" t="s">
        <v>66</v>
      </c>
      <c r="C8" s="5" t="s">
        <v>26</v>
      </c>
      <c r="D8" s="5" t="s">
        <v>23</v>
      </c>
      <c r="E8" s="5">
        <v>741.61</v>
      </c>
      <c r="F8" s="5">
        <v>1</v>
      </c>
      <c r="G8" s="5">
        <v>0.2</v>
      </c>
      <c r="H8" s="6">
        <v>45471</v>
      </c>
      <c r="I8" s="5">
        <v>148.32</v>
      </c>
      <c r="J8">
        <f>SUMIF(Table5[Customer_Name],B8,Table5[Sales])</f>
        <v>5771.59</v>
      </c>
      <c r="M8" s="39" t="s">
        <v>66</v>
      </c>
    </row>
    <row r="9" spans="1:18" hidden="1" x14ac:dyDescent="0.25">
      <c r="A9" s="5" t="s">
        <v>74</v>
      </c>
      <c r="B9" s="5" t="s">
        <v>33</v>
      </c>
      <c r="C9" s="5" t="s">
        <v>22</v>
      </c>
      <c r="D9" s="5" t="s">
        <v>41</v>
      </c>
      <c r="E9" s="5">
        <v>573.32000000000005</v>
      </c>
      <c r="F9" s="5">
        <v>19</v>
      </c>
      <c r="G9" s="5">
        <v>0.1</v>
      </c>
      <c r="H9" s="6">
        <v>45703</v>
      </c>
      <c r="I9" s="5">
        <v>232.19</v>
      </c>
      <c r="J9">
        <f>SUMIF(Table5[Customer_Name],B9,Table5[Sales])</f>
        <v>17143.289999999997</v>
      </c>
    </row>
    <row r="10" spans="1:18" x14ac:dyDescent="0.25">
      <c r="A10" s="5" t="s">
        <v>21</v>
      </c>
      <c r="B10" s="5" t="s">
        <v>45</v>
      </c>
      <c r="C10" s="5" t="s">
        <v>22</v>
      </c>
      <c r="D10" s="5" t="s">
        <v>23</v>
      </c>
      <c r="E10" s="5">
        <v>1502.93</v>
      </c>
      <c r="F10" s="5">
        <v>14</v>
      </c>
      <c r="G10" s="5">
        <v>0.2</v>
      </c>
      <c r="H10" s="6">
        <v>45410</v>
      </c>
      <c r="I10" s="5">
        <v>300.58999999999997</v>
      </c>
      <c r="J10">
        <f>SUMIF(Table5[Customer_Name],B10,Table5[Sales])</f>
        <v>7296.1900000000005</v>
      </c>
    </row>
    <row r="11" spans="1:18" hidden="1" x14ac:dyDescent="0.25">
      <c r="A11" s="5" t="s">
        <v>32</v>
      </c>
      <c r="B11" s="5" t="s">
        <v>45</v>
      </c>
      <c r="C11" s="5" t="s">
        <v>13</v>
      </c>
      <c r="D11" s="5" t="s">
        <v>23</v>
      </c>
      <c r="E11" s="5">
        <v>1161.67</v>
      </c>
      <c r="F11" s="5">
        <v>19</v>
      </c>
      <c r="G11" s="5">
        <v>0.2</v>
      </c>
      <c r="H11" s="6">
        <v>45647</v>
      </c>
      <c r="I11" s="5">
        <v>232.33</v>
      </c>
      <c r="J11">
        <f>SUMIF(Table5[Customer_Name],B11,Table5[Sales])</f>
        <v>7296.1900000000005</v>
      </c>
      <c r="M11" s="38" t="s">
        <v>45</v>
      </c>
    </row>
    <row r="12" spans="1:18" hidden="1" x14ac:dyDescent="0.25">
      <c r="A12" s="5" t="s">
        <v>59</v>
      </c>
      <c r="B12" s="5" t="s">
        <v>45</v>
      </c>
      <c r="C12" s="5" t="s">
        <v>22</v>
      </c>
      <c r="D12" s="5" t="s">
        <v>23</v>
      </c>
      <c r="E12" s="5">
        <v>967.89</v>
      </c>
      <c r="F12" s="5">
        <v>10</v>
      </c>
      <c r="G12" s="5">
        <v>0.1</v>
      </c>
      <c r="H12" s="6">
        <v>45429</v>
      </c>
      <c r="I12" s="5">
        <v>217.78</v>
      </c>
      <c r="J12">
        <f>SUMIF(Table5[Customer_Name],B12,Table5[Sales])</f>
        <v>7296.1900000000005</v>
      </c>
      <c r="M12" s="39" t="s">
        <v>45</v>
      </c>
    </row>
    <row r="13" spans="1:18" hidden="1" x14ac:dyDescent="0.25">
      <c r="A13" s="5" t="s">
        <v>39</v>
      </c>
      <c r="B13" s="5" t="s">
        <v>45</v>
      </c>
      <c r="C13" s="5" t="s">
        <v>13</v>
      </c>
      <c r="D13" s="5" t="s">
        <v>17</v>
      </c>
      <c r="E13" s="5">
        <v>934.27</v>
      </c>
      <c r="F13" s="5">
        <v>8</v>
      </c>
      <c r="G13" s="5">
        <v>0.15</v>
      </c>
      <c r="H13" s="6">
        <v>45746</v>
      </c>
      <c r="I13" s="5">
        <v>397.06</v>
      </c>
      <c r="J13">
        <f>SUMIF(Table5[Customer_Name],B13,Table5[Sales])</f>
        <v>7296.1900000000005</v>
      </c>
      <c r="M13" s="38" t="s">
        <v>45</v>
      </c>
    </row>
    <row r="14" spans="1:18" hidden="1" x14ac:dyDescent="0.25">
      <c r="A14" s="5" t="s">
        <v>30</v>
      </c>
      <c r="B14" s="5" t="s">
        <v>45</v>
      </c>
      <c r="C14" s="5" t="s">
        <v>13</v>
      </c>
      <c r="D14" s="5" t="s">
        <v>23</v>
      </c>
      <c r="E14" s="5">
        <v>894.55</v>
      </c>
      <c r="F14" s="5">
        <v>19</v>
      </c>
      <c r="G14" s="5">
        <v>0.2</v>
      </c>
      <c r="H14" s="6">
        <v>45625</v>
      </c>
      <c r="I14" s="5">
        <v>178.91</v>
      </c>
      <c r="J14">
        <f>SUMIF(Table5[Customer_Name],B14,Table5[Sales])</f>
        <v>7296.1900000000005</v>
      </c>
      <c r="M14" s="39" t="s">
        <v>45</v>
      </c>
    </row>
    <row r="15" spans="1:18" hidden="1" x14ac:dyDescent="0.25">
      <c r="A15" s="5" t="s">
        <v>69</v>
      </c>
      <c r="B15" s="5" t="s">
        <v>45</v>
      </c>
      <c r="C15" s="5" t="s">
        <v>22</v>
      </c>
      <c r="D15" s="5" t="s">
        <v>14</v>
      </c>
      <c r="E15" s="5">
        <v>704.28</v>
      </c>
      <c r="F15" s="5">
        <v>15</v>
      </c>
      <c r="G15" s="5">
        <v>0.2</v>
      </c>
      <c r="H15" s="6">
        <v>45712</v>
      </c>
      <c r="I15" s="5">
        <v>225.37</v>
      </c>
      <c r="J15">
        <f>SUMIF(Table5[Customer_Name],B15,Table5[Sales])</f>
        <v>7296.1900000000005</v>
      </c>
      <c r="M15" s="38" t="s">
        <v>45</v>
      </c>
    </row>
    <row r="16" spans="1:18" hidden="1" x14ac:dyDescent="0.25">
      <c r="A16" s="5" t="s">
        <v>24</v>
      </c>
      <c r="B16" s="5" t="s">
        <v>45</v>
      </c>
      <c r="C16" s="5" t="s">
        <v>13</v>
      </c>
      <c r="D16" s="5" t="s">
        <v>17</v>
      </c>
      <c r="E16" s="5">
        <v>585.16</v>
      </c>
      <c r="F16" s="5">
        <v>17</v>
      </c>
      <c r="G16" s="5">
        <v>0.1</v>
      </c>
      <c r="H16" s="6">
        <v>45684</v>
      </c>
      <c r="I16" s="5">
        <v>263.32</v>
      </c>
      <c r="J16">
        <f>SUMIF(Table5[Customer_Name],B16,Table5[Sales])</f>
        <v>7296.1900000000005</v>
      </c>
      <c r="M16" s="39" t="s">
        <v>45</v>
      </c>
    </row>
    <row r="17" spans="1:13" hidden="1" x14ac:dyDescent="0.25">
      <c r="A17" s="5" t="s">
        <v>37</v>
      </c>
      <c r="B17" s="5" t="s">
        <v>57</v>
      </c>
      <c r="C17" s="5" t="s">
        <v>36</v>
      </c>
      <c r="D17" s="5" t="s">
        <v>41</v>
      </c>
      <c r="E17" s="5">
        <v>488.99</v>
      </c>
      <c r="F17" s="5">
        <v>9</v>
      </c>
      <c r="G17" s="5">
        <v>0</v>
      </c>
      <c r="H17" s="6">
        <v>45479</v>
      </c>
      <c r="I17" s="5">
        <v>220.05</v>
      </c>
      <c r="J17">
        <f>SUMIF(Table5[Customer_Name],B17,Table5[Sales])</f>
        <v>11915.830000000002</v>
      </c>
    </row>
    <row r="18" spans="1:13" x14ac:dyDescent="0.25">
      <c r="A18" s="5" t="s">
        <v>15</v>
      </c>
      <c r="B18" s="5" t="s">
        <v>16</v>
      </c>
      <c r="C18" s="5" t="s">
        <v>13</v>
      </c>
      <c r="D18" s="5" t="s">
        <v>17</v>
      </c>
      <c r="E18" s="5">
        <v>1101.28</v>
      </c>
      <c r="F18" s="5">
        <v>3</v>
      </c>
      <c r="G18" s="5">
        <v>0.2</v>
      </c>
      <c r="H18" s="6">
        <v>45393</v>
      </c>
      <c r="I18" s="5">
        <v>440.51</v>
      </c>
      <c r="J18">
        <f>SUMIF(Table5[Customer_Name],B18,Table5[Sales])</f>
        <v>8331.85</v>
      </c>
    </row>
    <row r="19" spans="1:13" hidden="1" x14ac:dyDescent="0.25">
      <c r="A19" s="5" t="s">
        <v>60</v>
      </c>
      <c r="B19" s="5" t="s">
        <v>16</v>
      </c>
      <c r="C19" s="5" t="s">
        <v>22</v>
      </c>
      <c r="D19" s="5" t="s">
        <v>29</v>
      </c>
      <c r="E19" s="5">
        <v>1054.56</v>
      </c>
      <c r="F19" s="5">
        <v>11</v>
      </c>
      <c r="G19" s="5">
        <v>0.1</v>
      </c>
      <c r="H19" s="6">
        <v>45669</v>
      </c>
      <c r="I19" s="5">
        <v>332.19</v>
      </c>
      <c r="J19">
        <f>SUMIF(Table5[Customer_Name],B19,Table5[Sales])</f>
        <v>8331.85</v>
      </c>
      <c r="M19" s="38" t="s">
        <v>16</v>
      </c>
    </row>
    <row r="20" spans="1:13" hidden="1" x14ac:dyDescent="0.25">
      <c r="A20" s="5" t="s">
        <v>27</v>
      </c>
      <c r="B20" s="5" t="s">
        <v>16</v>
      </c>
      <c r="C20" s="5" t="s">
        <v>36</v>
      </c>
      <c r="D20" s="5" t="s">
        <v>14</v>
      </c>
      <c r="E20" s="5">
        <v>939.09</v>
      </c>
      <c r="F20" s="5">
        <v>2</v>
      </c>
      <c r="G20" s="5">
        <v>0.05</v>
      </c>
      <c r="H20" s="6">
        <v>45422</v>
      </c>
      <c r="I20" s="5">
        <v>356.85</v>
      </c>
      <c r="J20">
        <f>SUMIF(Table5[Customer_Name],B20,Table5[Sales])</f>
        <v>8331.85</v>
      </c>
      <c r="M20" s="39" t="s">
        <v>16</v>
      </c>
    </row>
    <row r="21" spans="1:13" hidden="1" x14ac:dyDescent="0.25">
      <c r="A21" s="5" t="s">
        <v>21</v>
      </c>
      <c r="B21" s="5" t="s">
        <v>16</v>
      </c>
      <c r="C21" s="5" t="s">
        <v>22</v>
      </c>
      <c r="D21" s="5" t="s">
        <v>29</v>
      </c>
      <c r="E21" s="5">
        <v>919.04</v>
      </c>
      <c r="F21" s="5">
        <v>10</v>
      </c>
      <c r="G21" s="5">
        <v>0.2</v>
      </c>
      <c r="H21" s="6">
        <v>45468</v>
      </c>
      <c r="I21" s="5">
        <v>257.33</v>
      </c>
      <c r="J21">
        <f>SUMIF(Table5[Customer_Name],B21,Table5[Sales])</f>
        <v>8331.85</v>
      </c>
      <c r="M21" s="38" t="s">
        <v>16</v>
      </c>
    </row>
    <row r="22" spans="1:13" hidden="1" x14ac:dyDescent="0.25">
      <c r="A22" s="5" t="s">
        <v>46</v>
      </c>
      <c r="B22" s="5" t="s">
        <v>16</v>
      </c>
      <c r="C22" s="5" t="s">
        <v>22</v>
      </c>
      <c r="D22" s="5" t="s">
        <v>14</v>
      </c>
      <c r="E22" s="5">
        <v>877.58</v>
      </c>
      <c r="F22" s="5">
        <v>10</v>
      </c>
      <c r="G22" s="5">
        <v>0.15</v>
      </c>
      <c r="H22" s="6">
        <v>45411</v>
      </c>
      <c r="I22" s="5">
        <v>298.38</v>
      </c>
      <c r="J22">
        <f>SUMIF(Table5[Customer_Name],B22,Table5[Sales])</f>
        <v>8331.85</v>
      </c>
      <c r="M22" s="39" t="s">
        <v>16</v>
      </c>
    </row>
    <row r="23" spans="1:13" hidden="1" x14ac:dyDescent="0.25">
      <c r="A23" s="5" t="s">
        <v>42</v>
      </c>
      <c r="B23" s="5" t="s">
        <v>16</v>
      </c>
      <c r="C23" s="5" t="s">
        <v>13</v>
      </c>
      <c r="D23" s="5" t="s">
        <v>29</v>
      </c>
      <c r="E23" s="5">
        <v>822.28</v>
      </c>
      <c r="F23" s="5">
        <v>7</v>
      </c>
      <c r="G23" s="5">
        <v>0.05</v>
      </c>
      <c r="H23" s="6">
        <v>45406</v>
      </c>
      <c r="I23" s="5">
        <v>273.41000000000003</v>
      </c>
      <c r="J23">
        <f>SUMIF(Table5[Customer_Name],B23,Table5[Sales])</f>
        <v>8331.85</v>
      </c>
      <c r="M23" s="38" t="s">
        <v>16</v>
      </c>
    </row>
    <row r="24" spans="1:13" hidden="1" x14ac:dyDescent="0.25">
      <c r="A24" s="5" t="s">
        <v>21</v>
      </c>
      <c r="B24" s="5" t="s">
        <v>16</v>
      </c>
      <c r="C24" s="5" t="s">
        <v>22</v>
      </c>
      <c r="D24" s="5" t="s">
        <v>23</v>
      </c>
      <c r="E24" s="5">
        <v>760.93</v>
      </c>
      <c r="F24" s="5">
        <v>4</v>
      </c>
      <c r="G24" s="5">
        <v>0.15</v>
      </c>
      <c r="H24" s="6">
        <v>45396</v>
      </c>
      <c r="I24" s="5">
        <v>161.69999999999999</v>
      </c>
      <c r="J24">
        <f>SUMIF(Table5[Customer_Name],B24,Table5[Sales])</f>
        <v>8331.85</v>
      </c>
      <c r="M24" s="39" t="s">
        <v>16</v>
      </c>
    </row>
    <row r="25" spans="1:13" hidden="1" x14ac:dyDescent="0.25">
      <c r="A25" s="5" t="s">
        <v>54</v>
      </c>
      <c r="B25" s="5" t="s">
        <v>16</v>
      </c>
      <c r="C25" s="5" t="s">
        <v>22</v>
      </c>
      <c r="D25" s="5" t="s">
        <v>41</v>
      </c>
      <c r="E25" s="5">
        <v>740.8</v>
      </c>
      <c r="F25" s="5">
        <v>3</v>
      </c>
      <c r="G25" s="5">
        <v>0</v>
      </c>
      <c r="H25" s="6">
        <v>45749</v>
      </c>
      <c r="I25" s="5">
        <v>333.36</v>
      </c>
      <c r="J25">
        <f>SUMIF(Table5[Customer_Name],B25,Table5[Sales])</f>
        <v>8331.85</v>
      </c>
      <c r="M25" s="38" t="s">
        <v>16</v>
      </c>
    </row>
    <row r="26" spans="1:13" hidden="1" x14ac:dyDescent="0.25">
      <c r="A26" s="5" t="s">
        <v>75</v>
      </c>
      <c r="B26" s="5" t="s">
        <v>16</v>
      </c>
      <c r="C26" s="5" t="s">
        <v>22</v>
      </c>
      <c r="D26" s="5" t="s">
        <v>29</v>
      </c>
      <c r="E26" s="5">
        <v>727.73</v>
      </c>
      <c r="F26" s="5">
        <v>1</v>
      </c>
      <c r="G26" s="5">
        <v>0.1</v>
      </c>
      <c r="H26" s="6">
        <v>45552</v>
      </c>
      <c r="I26" s="5">
        <v>229.23</v>
      </c>
      <c r="J26">
        <f>SUMIF(Table5[Customer_Name],B26,Table5[Sales])</f>
        <v>8331.85</v>
      </c>
      <c r="M26" s="39" t="s">
        <v>16</v>
      </c>
    </row>
    <row r="27" spans="1:13" hidden="1" x14ac:dyDescent="0.25">
      <c r="A27" s="5" t="s">
        <v>69</v>
      </c>
      <c r="B27" s="5" t="s">
        <v>40</v>
      </c>
      <c r="C27" s="5" t="s">
        <v>20</v>
      </c>
      <c r="D27" s="5" t="s">
        <v>41</v>
      </c>
      <c r="E27" s="5">
        <v>438.76</v>
      </c>
      <c r="F27" s="5">
        <v>18</v>
      </c>
      <c r="G27" s="5">
        <v>0.05</v>
      </c>
      <c r="H27" s="6">
        <v>45726</v>
      </c>
      <c r="I27" s="5">
        <v>187.57</v>
      </c>
      <c r="J27">
        <f>SUMIF(Table5[Customer_Name],B27,Table5[Sales])</f>
        <v>11398.319999999998</v>
      </c>
    </row>
    <row r="28" spans="1:13" x14ac:dyDescent="0.25">
      <c r="A28" s="5" t="s">
        <v>30</v>
      </c>
      <c r="B28" s="5" t="s">
        <v>28</v>
      </c>
      <c r="C28" s="5" t="s">
        <v>36</v>
      </c>
      <c r="D28" s="5" t="s">
        <v>29</v>
      </c>
      <c r="E28" s="5">
        <v>1432.47</v>
      </c>
      <c r="F28" s="5">
        <v>16</v>
      </c>
      <c r="G28" s="5">
        <v>0.15</v>
      </c>
      <c r="H28" s="6">
        <v>45640</v>
      </c>
      <c r="I28" s="5">
        <v>426.16</v>
      </c>
      <c r="J28">
        <f>SUMIF(Table5[Customer_Name],B28,Table5[Sales])</f>
        <v>7881.9000000000005</v>
      </c>
    </row>
    <row r="29" spans="1:13" hidden="1" x14ac:dyDescent="0.25">
      <c r="A29" s="5" t="s">
        <v>27</v>
      </c>
      <c r="B29" s="5" t="s">
        <v>28</v>
      </c>
      <c r="C29" s="5" t="s">
        <v>36</v>
      </c>
      <c r="D29" s="5" t="s">
        <v>14</v>
      </c>
      <c r="E29" s="5">
        <v>1191.58</v>
      </c>
      <c r="F29" s="5">
        <v>14</v>
      </c>
      <c r="G29" s="5">
        <v>0.05</v>
      </c>
      <c r="H29" s="6">
        <v>45406</v>
      </c>
      <c r="I29" s="5">
        <v>452.8</v>
      </c>
      <c r="J29">
        <f>SUMIF(Table5[Customer_Name],B29,Table5[Sales])</f>
        <v>7881.9000000000005</v>
      </c>
      <c r="M29" s="38" t="s">
        <v>28</v>
      </c>
    </row>
    <row r="30" spans="1:13" hidden="1" x14ac:dyDescent="0.25">
      <c r="A30" s="5" t="s">
        <v>59</v>
      </c>
      <c r="B30" s="5" t="s">
        <v>28</v>
      </c>
      <c r="C30" s="5" t="s">
        <v>20</v>
      </c>
      <c r="D30" s="5" t="s">
        <v>29</v>
      </c>
      <c r="E30" s="5">
        <v>1186.8499999999999</v>
      </c>
      <c r="F30" s="5">
        <v>19</v>
      </c>
      <c r="G30" s="5">
        <v>0.2</v>
      </c>
      <c r="H30" s="6">
        <v>45451</v>
      </c>
      <c r="I30" s="5">
        <v>332.32</v>
      </c>
      <c r="J30">
        <f>SUMIF(Table5[Customer_Name],B30,Table5[Sales])</f>
        <v>7881.9000000000005</v>
      </c>
      <c r="M30" s="39" t="s">
        <v>28</v>
      </c>
    </row>
    <row r="31" spans="1:13" hidden="1" x14ac:dyDescent="0.25">
      <c r="A31" s="5" t="s">
        <v>34</v>
      </c>
      <c r="B31" s="5" t="s">
        <v>28</v>
      </c>
      <c r="C31" s="5" t="s">
        <v>22</v>
      </c>
      <c r="D31" s="5" t="s">
        <v>29</v>
      </c>
      <c r="E31" s="5">
        <v>1184.25</v>
      </c>
      <c r="F31" s="5">
        <v>11</v>
      </c>
      <c r="G31" s="5">
        <v>0.2</v>
      </c>
      <c r="H31" s="6">
        <v>45742</v>
      </c>
      <c r="I31" s="5">
        <v>331.59</v>
      </c>
      <c r="J31">
        <f>SUMIF(Table5[Customer_Name],B31,Table5[Sales])</f>
        <v>7881.9000000000005</v>
      </c>
      <c r="M31" s="38" t="s">
        <v>28</v>
      </c>
    </row>
    <row r="32" spans="1:13" hidden="1" x14ac:dyDescent="0.25">
      <c r="A32" s="5" t="s">
        <v>62</v>
      </c>
      <c r="B32" s="5" t="s">
        <v>28</v>
      </c>
      <c r="C32" s="5" t="s">
        <v>26</v>
      </c>
      <c r="D32" s="5" t="s">
        <v>17</v>
      </c>
      <c r="E32" s="5">
        <v>990.19</v>
      </c>
      <c r="F32" s="5">
        <v>8</v>
      </c>
      <c r="G32" s="5">
        <v>0.1</v>
      </c>
      <c r="H32" s="6">
        <v>45565</v>
      </c>
      <c r="I32" s="5">
        <v>445.59</v>
      </c>
      <c r="J32">
        <f>SUMIF(Table5[Customer_Name],B32,Table5[Sales])</f>
        <v>7881.9000000000005</v>
      </c>
      <c r="M32" s="39" t="s">
        <v>28</v>
      </c>
    </row>
    <row r="33" spans="1:13" hidden="1" x14ac:dyDescent="0.25">
      <c r="A33" s="5" t="s">
        <v>27</v>
      </c>
      <c r="B33" s="5" t="s">
        <v>28</v>
      </c>
      <c r="C33" s="5" t="s">
        <v>26</v>
      </c>
      <c r="D33" s="5" t="s">
        <v>29</v>
      </c>
      <c r="E33" s="5">
        <v>965.64</v>
      </c>
      <c r="F33" s="5">
        <v>8</v>
      </c>
      <c r="G33" s="5">
        <v>0.1</v>
      </c>
      <c r="H33" s="6">
        <v>45398</v>
      </c>
      <c r="I33" s="5">
        <v>304.18</v>
      </c>
      <c r="J33">
        <f>SUMIF(Table5[Customer_Name],B33,Table5[Sales])</f>
        <v>7881.9000000000005</v>
      </c>
      <c r="M33" s="38" t="s">
        <v>28</v>
      </c>
    </row>
    <row r="34" spans="1:13" hidden="1" x14ac:dyDescent="0.25">
      <c r="A34" s="5" t="s">
        <v>15</v>
      </c>
      <c r="B34" s="5" t="s">
        <v>28</v>
      </c>
      <c r="C34" s="5" t="s">
        <v>13</v>
      </c>
      <c r="D34" s="5" t="s">
        <v>14</v>
      </c>
      <c r="E34" s="5">
        <v>472.38</v>
      </c>
      <c r="F34" s="5">
        <v>12</v>
      </c>
      <c r="G34" s="5">
        <v>0.2</v>
      </c>
      <c r="H34" s="6">
        <v>45429</v>
      </c>
      <c r="I34" s="5">
        <v>151.16</v>
      </c>
      <c r="J34">
        <f>SUMIF(Table5[Customer_Name],B34,Table5[Sales])</f>
        <v>7881.9000000000005</v>
      </c>
      <c r="M34" s="39" t="s">
        <v>28</v>
      </c>
    </row>
    <row r="35" spans="1:13" hidden="1" x14ac:dyDescent="0.25">
      <c r="A35" s="5" t="s">
        <v>72</v>
      </c>
      <c r="B35" s="5" t="s">
        <v>31</v>
      </c>
      <c r="C35" s="5" t="s">
        <v>36</v>
      </c>
      <c r="D35" s="5" t="s">
        <v>17</v>
      </c>
      <c r="E35" s="5">
        <v>741.88</v>
      </c>
      <c r="F35" s="5">
        <v>16</v>
      </c>
      <c r="G35" s="5">
        <v>0.1</v>
      </c>
      <c r="H35" s="6">
        <v>45695</v>
      </c>
      <c r="I35" s="5">
        <v>333.85</v>
      </c>
      <c r="J35">
        <f>SUMIF(Table5[Customer_Name],B35,Table5[Sales])</f>
        <v>9970.2000000000007</v>
      </c>
    </row>
    <row r="36" spans="1:13" x14ac:dyDescent="0.25">
      <c r="A36" s="5" t="s">
        <v>15</v>
      </c>
      <c r="B36" s="5" t="s">
        <v>61</v>
      </c>
      <c r="C36" s="5" t="s">
        <v>13</v>
      </c>
      <c r="D36" s="5" t="s">
        <v>17</v>
      </c>
      <c r="E36" s="5">
        <v>1360.36</v>
      </c>
      <c r="F36" s="5">
        <v>17</v>
      </c>
      <c r="G36" s="5">
        <v>0</v>
      </c>
      <c r="H36" s="6">
        <v>45473</v>
      </c>
      <c r="I36" s="5">
        <v>680.18</v>
      </c>
      <c r="J36">
        <f>SUMIF(Table5[Customer_Name],B36,Table5[Sales])</f>
        <v>5443.34</v>
      </c>
    </row>
    <row r="37" spans="1:13" hidden="1" x14ac:dyDescent="0.25">
      <c r="A37" s="5" t="s">
        <v>75</v>
      </c>
      <c r="B37" s="5" t="s">
        <v>61</v>
      </c>
      <c r="C37" s="5" t="s">
        <v>26</v>
      </c>
      <c r="D37" s="5" t="s">
        <v>17</v>
      </c>
      <c r="E37" s="5">
        <v>1171.18</v>
      </c>
      <c r="F37" s="5">
        <v>19</v>
      </c>
      <c r="G37" s="5">
        <v>0.05</v>
      </c>
      <c r="H37" s="6">
        <v>45667</v>
      </c>
      <c r="I37" s="5">
        <v>556.30999999999995</v>
      </c>
      <c r="J37">
        <f>SUMIF(Table5[Customer_Name],B37,Table5[Sales])</f>
        <v>5443.34</v>
      </c>
      <c r="M37" s="38" t="s">
        <v>61</v>
      </c>
    </row>
    <row r="38" spans="1:13" hidden="1" x14ac:dyDescent="0.25">
      <c r="A38" s="5" t="s">
        <v>32</v>
      </c>
      <c r="B38" s="5" t="s">
        <v>61</v>
      </c>
      <c r="C38" s="5" t="s">
        <v>26</v>
      </c>
      <c r="D38" s="5" t="s">
        <v>29</v>
      </c>
      <c r="E38" s="5">
        <v>957.29</v>
      </c>
      <c r="F38" s="5">
        <v>4</v>
      </c>
      <c r="G38" s="5">
        <v>0.05</v>
      </c>
      <c r="H38" s="6">
        <v>45605</v>
      </c>
      <c r="I38" s="5">
        <v>318.3</v>
      </c>
      <c r="J38">
        <f>SUMIF(Table5[Customer_Name],B38,Table5[Sales])</f>
        <v>5443.34</v>
      </c>
      <c r="M38" s="39" t="s">
        <v>61</v>
      </c>
    </row>
    <row r="39" spans="1:13" hidden="1" x14ac:dyDescent="0.25">
      <c r="A39" s="5" t="s">
        <v>46</v>
      </c>
      <c r="B39" s="5" t="s">
        <v>61</v>
      </c>
      <c r="C39" s="5" t="s">
        <v>36</v>
      </c>
      <c r="D39" s="5" t="s">
        <v>29</v>
      </c>
      <c r="E39" s="5">
        <v>773.09</v>
      </c>
      <c r="F39" s="5">
        <v>13</v>
      </c>
      <c r="G39" s="5">
        <v>0.15</v>
      </c>
      <c r="H39" s="6">
        <v>45434</v>
      </c>
      <c r="I39" s="5">
        <v>229.99</v>
      </c>
      <c r="J39">
        <f>SUMIF(Table5[Customer_Name],B39,Table5[Sales])</f>
        <v>5443.34</v>
      </c>
      <c r="M39" s="38" t="s">
        <v>61</v>
      </c>
    </row>
    <row r="40" spans="1:13" hidden="1" x14ac:dyDescent="0.25">
      <c r="A40" s="5" t="s">
        <v>42</v>
      </c>
      <c r="B40" s="5" t="s">
        <v>61</v>
      </c>
      <c r="C40" s="5" t="s">
        <v>22</v>
      </c>
      <c r="D40" s="5" t="s">
        <v>17</v>
      </c>
      <c r="E40" s="5">
        <v>682.24</v>
      </c>
      <c r="F40" s="5">
        <v>1</v>
      </c>
      <c r="G40" s="5">
        <v>0</v>
      </c>
      <c r="H40" s="6">
        <v>45738</v>
      </c>
      <c r="I40" s="5">
        <v>341.12</v>
      </c>
      <c r="J40">
        <f>SUMIF(Table5[Customer_Name],B40,Table5[Sales])</f>
        <v>5443.34</v>
      </c>
      <c r="M40" s="39" t="s">
        <v>61</v>
      </c>
    </row>
    <row r="41" spans="1:13" hidden="1" x14ac:dyDescent="0.25">
      <c r="A41" s="5" t="s">
        <v>51</v>
      </c>
      <c r="B41" s="5" t="s">
        <v>47</v>
      </c>
      <c r="C41" s="5" t="s">
        <v>36</v>
      </c>
      <c r="D41" s="5" t="s">
        <v>41</v>
      </c>
      <c r="E41" s="5">
        <v>388.23</v>
      </c>
      <c r="F41" s="5">
        <v>16</v>
      </c>
      <c r="G41" s="5">
        <v>0.05</v>
      </c>
      <c r="H41" s="6">
        <v>45650</v>
      </c>
      <c r="I41" s="5">
        <v>165.97</v>
      </c>
      <c r="J41">
        <f>SUMIF(Table5[Customer_Name],B41,Table5[Sales])</f>
        <v>8635.9500000000007</v>
      </c>
    </row>
    <row r="42" spans="1:13" x14ac:dyDescent="0.25">
      <c r="A42" s="5" t="s">
        <v>67</v>
      </c>
      <c r="B42" s="5" t="s">
        <v>49</v>
      </c>
      <c r="C42" s="5" t="s">
        <v>36</v>
      </c>
      <c r="D42" s="5" t="s">
        <v>41</v>
      </c>
      <c r="E42" s="5">
        <v>1618.22</v>
      </c>
      <c r="F42" s="5">
        <v>12</v>
      </c>
      <c r="G42" s="5">
        <v>0.2</v>
      </c>
      <c r="H42" s="6">
        <v>45712</v>
      </c>
      <c r="I42" s="5">
        <v>582.55999999999995</v>
      </c>
      <c r="J42">
        <f>SUMIF(Table5[Customer_Name],B42,Table5[Sales])</f>
        <v>7251.18</v>
      </c>
    </row>
    <row r="43" spans="1:13" hidden="1" x14ac:dyDescent="0.25">
      <c r="A43" s="5" t="s">
        <v>48</v>
      </c>
      <c r="B43" s="5" t="s">
        <v>49</v>
      </c>
      <c r="C43" s="5" t="s">
        <v>13</v>
      </c>
      <c r="D43" s="5" t="s">
        <v>14</v>
      </c>
      <c r="E43" s="5">
        <v>1506.14</v>
      </c>
      <c r="F43" s="5">
        <v>13</v>
      </c>
      <c r="G43" s="5">
        <v>0.2</v>
      </c>
      <c r="H43" s="6">
        <v>45412</v>
      </c>
      <c r="I43" s="5">
        <v>481.96</v>
      </c>
      <c r="J43">
        <f>SUMIF(Table5[Customer_Name],B43,Table5[Sales])</f>
        <v>7251.18</v>
      </c>
      <c r="M43" s="38" t="s">
        <v>49</v>
      </c>
    </row>
    <row r="44" spans="1:13" hidden="1" x14ac:dyDescent="0.25">
      <c r="A44" s="5" t="s">
        <v>56</v>
      </c>
      <c r="B44" s="5" t="s">
        <v>49</v>
      </c>
      <c r="C44" s="5" t="s">
        <v>20</v>
      </c>
      <c r="D44" s="5" t="s">
        <v>29</v>
      </c>
      <c r="E44" s="5">
        <v>1286.54</v>
      </c>
      <c r="F44" s="5">
        <v>8</v>
      </c>
      <c r="G44" s="5">
        <v>0</v>
      </c>
      <c r="H44" s="6">
        <v>45575</v>
      </c>
      <c r="I44" s="5">
        <v>450.29</v>
      </c>
      <c r="J44">
        <f>SUMIF(Table5[Customer_Name],B44,Table5[Sales])</f>
        <v>7251.18</v>
      </c>
      <c r="M44" s="39" t="s">
        <v>49</v>
      </c>
    </row>
    <row r="45" spans="1:13" hidden="1" x14ac:dyDescent="0.25">
      <c r="A45" s="5" t="s">
        <v>59</v>
      </c>
      <c r="B45" s="5" t="s">
        <v>49</v>
      </c>
      <c r="C45" s="5" t="s">
        <v>26</v>
      </c>
      <c r="D45" s="5" t="s">
        <v>23</v>
      </c>
      <c r="E45" s="5">
        <v>1020.26</v>
      </c>
      <c r="F45" s="5">
        <v>11</v>
      </c>
      <c r="G45" s="5">
        <v>0.05</v>
      </c>
      <c r="H45" s="6">
        <v>45494</v>
      </c>
      <c r="I45" s="5">
        <v>242.31</v>
      </c>
      <c r="J45">
        <f>SUMIF(Table5[Customer_Name],B45,Table5[Sales])</f>
        <v>7251.18</v>
      </c>
      <c r="M45" s="38" t="s">
        <v>49</v>
      </c>
    </row>
    <row r="46" spans="1:13" hidden="1" x14ac:dyDescent="0.25">
      <c r="A46" s="5" t="s">
        <v>77</v>
      </c>
      <c r="B46" s="5" t="s">
        <v>49</v>
      </c>
      <c r="C46" s="5" t="s">
        <v>22</v>
      </c>
      <c r="D46" s="5" t="s">
        <v>14</v>
      </c>
      <c r="E46" s="5">
        <v>966.3</v>
      </c>
      <c r="F46" s="5">
        <v>2</v>
      </c>
      <c r="G46" s="5">
        <v>0.15</v>
      </c>
      <c r="H46" s="6">
        <v>45557</v>
      </c>
      <c r="I46" s="5">
        <v>328.54</v>
      </c>
      <c r="J46">
        <f>SUMIF(Table5[Customer_Name],B46,Table5[Sales])</f>
        <v>7251.18</v>
      </c>
      <c r="M46" s="39" t="s">
        <v>49</v>
      </c>
    </row>
    <row r="47" spans="1:13" hidden="1" x14ac:dyDescent="0.25">
      <c r="A47" s="5" t="s">
        <v>62</v>
      </c>
      <c r="B47" s="5" t="s">
        <v>63</v>
      </c>
      <c r="C47" s="5" t="s">
        <v>20</v>
      </c>
      <c r="D47" s="5" t="s">
        <v>14</v>
      </c>
      <c r="E47" s="5">
        <v>580.42999999999995</v>
      </c>
      <c r="F47" s="5">
        <v>19</v>
      </c>
      <c r="G47" s="5">
        <v>0.15</v>
      </c>
      <c r="H47" s="6">
        <v>45435</v>
      </c>
      <c r="I47" s="5">
        <v>197.35</v>
      </c>
      <c r="J47">
        <f>SUMIF(Table5[Customer_Name],B47,Table5[Sales])</f>
        <v>8543.9699999999993</v>
      </c>
    </row>
    <row r="48" spans="1:13" x14ac:dyDescent="0.25">
      <c r="A48" s="5" t="s">
        <v>74</v>
      </c>
      <c r="B48" s="5" t="s">
        <v>33</v>
      </c>
      <c r="C48" s="5" t="s">
        <v>26</v>
      </c>
      <c r="D48" s="5" t="s">
        <v>17</v>
      </c>
      <c r="E48" s="5">
        <v>1589.42</v>
      </c>
      <c r="F48" s="5">
        <v>6</v>
      </c>
      <c r="G48" s="5">
        <v>0.15</v>
      </c>
      <c r="H48" s="6">
        <v>45651</v>
      </c>
      <c r="I48" s="5">
        <v>675.5</v>
      </c>
      <c r="J48">
        <f>SUMIF(Table5[Customer_Name],B48,Table5[Sales])</f>
        <v>17143.289999999997</v>
      </c>
    </row>
    <row r="49" spans="1:13" hidden="1" x14ac:dyDescent="0.25">
      <c r="A49" s="5" t="s">
        <v>59</v>
      </c>
      <c r="B49" s="5" t="s">
        <v>33</v>
      </c>
      <c r="C49" s="5" t="s">
        <v>20</v>
      </c>
      <c r="D49" s="5" t="s">
        <v>14</v>
      </c>
      <c r="E49" s="5">
        <v>1383.3</v>
      </c>
      <c r="F49" s="5">
        <v>8</v>
      </c>
      <c r="G49" s="5">
        <v>0.1</v>
      </c>
      <c r="H49" s="6">
        <v>45478</v>
      </c>
      <c r="I49" s="5">
        <v>497.99</v>
      </c>
      <c r="J49">
        <f>SUMIF(Table5[Customer_Name],B49,Table5[Sales])</f>
        <v>17143.289999999997</v>
      </c>
      <c r="M49" s="38" t="s">
        <v>33</v>
      </c>
    </row>
    <row r="50" spans="1:13" hidden="1" x14ac:dyDescent="0.25">
      <c r="A50" s="5" t="s">
        <v>24</v>
      </c>
      <c r="B50" s="5" t="s">
        <v>33</v>
      </c>
      <c r="C50" s="5" t="s">
        <v>20</v>
      </c>
      <c r="D50" s="5" t="s">
        <v>17</v>
      </c>
      <c r="E50" s="5">
        <v>1291.47</v>
      </c>
      <c r="F50" s="5">
        <v>18</v>
      </c>
      <c r="G50" s="5">
        <v>0.1</v>
      </c>
      <c r="H50" s="6">
        <v>45526</v>
      </c>
      <c r="I50" s="5">
        <v>581.16</v>
      </c>
      <c r="J50">
        <f>SUMIF(Table5[Customer_Name],B50,Table5[Sales])</f>
        <v>17143.289999999997</v>
      </c>
      <c r="M50" s="39" t="s">
        <v>33</v>
      </c>
    </row>
    <row r="51" spans="1:13" hidden="1" x14ac:dyDescent="0.25">
      <c r="A51" s="5" t="s">
        <v>46</v>
      </c>
      <c r="B51" s="5" t="s">
        <v>33</v>
      </c>
      <c r="C51" s="5" t="s">
        <v>36</v>
      </c>
      <c r="D51" s="5" t="s">
        <v>41</v>
      </c>
      <c r="E51" s="5">
        <v>1250.71</v>
      </c>
      <c r="F51" s="5">
        <v>7</v>
      </c>
      <c r="G51" s="5">
        <v>0</v>
      </c>
      <c r="H51" s="6">
        <v>45674</v>
      </c>
      <c r="I51" s="5">
        <v>562.82000000000005</v>
      </c>
      <c r="J51">
        <f>SUMIF(Table5[Customer_Name],B51,Table5[Sales])</f>
        <v>17143.289999999997</v>
      </c>
      <c r="M51" s="38" t="s">
        <v>33</v>
      </c>
    </row>
    <row r="52" spans="1:13" hidden="1" x14ac:dyDescent="0.25">
      <c r="A52" s="5" t="s">
        <v>34</v>
      </c>
      <c r="B52" s="5" t="s">
        <v>33</v>
      </c>
      <c r="C52" s="5" t="s">
        <v>26</v>
      </c>
      <c r="D52" s="5" t="s">
        <v>14</v>
      </c>
      <c r="E52" s="5">
        <v>1189.83</v>
      </c>
      <c r="F52" s="5">
        <v>2</v>
      </c>
      <c r="G52" s="5">
        <v>0.2</v>
      </c>
      <c r="H52" s="6">
        <v>45709</v>
      </c>
      <c r="I52" s="5">
        <v>380.75</v>
      </c>
      <c r="J52">
        <f>SUMIF(Table5[Customer_Name],B52,Table5[Sales])</f>
        <v>17143.289999999997</v>
      </c>
      <c r="M52" s="39" t="s">
        <v>33</v>
      </c>
    </row>
    <row r="53" spans="1:13" hidden="1" x14ac:dyDescent="0.25">
      <c r="A53" s="5" t="s">
        <v>24</v>
      </c>
      <c r="B53" s="5" t="s">
        <v>33</v>
      </c>
      <c r="C53" s="5" t="s">
        <v>20</v>
      </c>
      <c r="D53" s="5" t="s">
        <v>17</v>
      </c>
      <c r="E53" s="5">
        <v>1109.98</v>
      </c>
      <c r="F53" s="5">
        <v>5</v>
      </c>
      <c r="G53" s="5">
        <v>0.2</v>
      </c>
      <c r="H53" s="6">
        <v>45690</v>
      </c>
      <c r="I53" s="5">
        <v>443.99</v>
      </c>
      <c r="J53">
        <f>SUMIF(Table5[Customer_Name],B53,Table5[Sales])</f>
        <v>17143.289999999997</v>
      </c>
      <c r="M53" s="38" t="s">
        <v>33</v>
      </c>
    </row>
    <row r="54" spans="1:13" hidden="1" x14ac:dyDescent="0.25">
      <c r="A54" s="5" t="s">
        <v>32</v>
      </c>
      <c r="B54" s="5" t="s">
        <v>33</v>
      </c>
      <c r="C54" s="5" t="s">
        <v>20</v>
      </c>
      <c r="D54" s="5" t="s">
        <v>29</v>
      </c>
      <c r="E54" s="5">
        <v>1074.47</v>
      </c>
      <c r="F54" s="5">
        <v>6</v>
      </c>
      <c r="G54" s="5">
        <v>0.2</v>
      </c>
      <c r="H54" s="6">
        <v>45401</v>
      </c>
      <c r="I54" s="5">
        <v>300.85000000000002</v>
      </c>
      <c r="J54">
        <f>SUMIF(Table5[Customer_Name],B54,Table5[Sales])</f>
        <v>17143.289999999997</v>
      </c>
      <c r="M54" s="39" t="s">
        <v>33</v>
      </c>
    </row>
    <row r="55" spans="1:13" hidden="1" x14ac:dyDescent="0.25">
      <c r="A55" s="5" t="s">
        <v>18</v>
      </c>
      <c r="B55" s="5" t="s">
        <v>33</v>
      </c>
      <c r="C55" s="5" t="s">
        <v>36</v>
      </c>
      <c r="D55" s="5" t="s">
        <v>17</v>
      </c>
      <c r="E55" s="5">
        <v>1022.23</v>
      </c>
      <c r="F55" s="5">
        <v>8</v>
      </c>
      <c r="G55" s="5">
        <v>0.1</v>
      </c>
      <c r="H55" s="6">
        <v>45717</v>
      </c>
      <c r="I55" s="5">
        <v>460</v>
      </c>
      <c r="J55">
        <f>SUMIF(Table5[Customer_Name],B55,Table5[Sales])</f>
        <v>17143.289999999997</v>
      </c>
      <c r="M55" s="38" t="s">
        <v>33</v>
      </c>
    </row>
    <row r="56" spans="1:13" hidden="1" x14ac:dyDescent="0.25">
      <c r="A56" s="5" t="s">
        <v>65</v>
      </c>
      <c r="B56" s="5" t="s">
        <v>33</v>
      </c>
      <c r="C56" s="5" t="s">
        <v>26</v>
      </c>
      <c r="D56" s="5" t="s">
        <v>41</v>
      </c>
      <c r="E56" s="5">
        <v>1001.57</v>
      </c>
      <c r="F56" s="5">
        <v>12</v>
      </c>
      <c r="G56" s="5">
        <v>0</v>
      </c>
      <c r="H56" s="6">
        <v>45450</v>
      </c>
      <c r="I56" s="5">
        <v>450.71</v>
      </c>
      <c r="J56">
        <f>SUMIF(Table5[Customer_Name],B56,Table5[Sales])</f>
        <v>17143.289999999997</v>
      </c>
      <c r="M56" s="39" t="s">
        <v>33</v>
      </c>
    </row>
    <row r="57" spans="1:13" hidden="1" x14ac:dyDescent="0.25">
      <c r="A57" s="5" t="s">
        <v>32</v>
      </c>
      <c r="B57" s="5" t="s">
        <v>33</v>
      </c>
      <c r="C57" s="5" t="s">
        <v>20</v>
      </c>
      <c r="D57" s="5" t="s">
        <v>29</v>
      </c>
      <c r="E57" s="5">
        <v>933.71</v>
      </c>
      <c r="F57" s="5">
        <v>17</v>
      </c>
      <c r="G57" s="5">
        <v>0.1</v>
      </c>
      <c r="H57" s="6">
        <v>45481</v>
      </c>
      <c r="I57" s="5">
        <v>294.12</v>
      </c>
      <c r="J57">
        <f>SUMIF(Table5[Customer_Name],B57,Table5[Sales])</f>
        <v>17143.289999999997</v>
      </c>
      <c r="M57" s="38" t="s">
        <v>33</v>
      </c>
    </row>
    <row r="58" spans="1:13" hidden="1" x14ac:dyDescent="0.25">
      <c r="A58" s="5" t="s">
        <v>15</v>
      </c>
      <c r="B58" s="5" t="s">
        <v>33</v>
      </c>
      <c r="C58" s="5" t="s">
        <v>36</v>
      </c>
      <c r="D58" s="5" t="s">
        <v>41</v>
      </c>
      <c r="E58" s="5">
        <v>925.31</v>
      </c>
      <c r="F58" s="5">
        <v>8</v>
      </c>
      <c r="G58" s="5">
        <v>0.1</v>
      </c>
      <c r="H58" s="6">
        <v>45418</v>
      </c>
      <c r="I58" s="5">
        <v>374.75</v>
      </c>
      <c r="J58">
        <f>SUMIF(Table5[Customer_Name],B58,Table5[Sales])</f>
        <v>17143.289999999997</v>
      </c>
      <c r="M58" s="39" t="s">
        <v>33</v>
      </c>
    </row>
    <row r="59" spans="1:13" hidden="1" x14ac:dyDescent="0.25">
      <c r="A59" s="5" t="s">
        <v>67</v>
      </c>
      <c r="B59" s="5" t="s">
        <v>33</v>
      </c>
      <c r="C59" s="5" t="s">
        <v>22</v>
      </c>
      <c r="D59" s="5" t="s">
        <v>14</v>
      </c>
      <c r="E59" s="5">
        <v>876.44</v>
      </c>
      <c r="F59" s="5">
        <v>12</v>
      </c>
      <c r="G59" s="5">
        <v>0.05</v>
      </c>
      <c r="H59" s="6">
        <v>45488</v>
      </c>
      <c r="I59" s="5">
        <v>333.05</v>
      </c>
      <c r="J59">
        <f>SUMIF(Table5[Customer_Name],B59,Table5[Sales])</f>
        <v>17143.289999999997</v>
      </c>
      <c r="M59" s="38" t="s">
        <v>33</v>
      </c>
    </row>
    <row r="60" spans="1:13" hidden="1" x14ac:dyDescent="0.25">
      <c r="A60" s="5" t="s">
        <v>77</v>
      </c>
      <c r="B60" s="5" t="s">
        <v>33</v>
      </c>
      <c r="C60" s="5" t="s">
        <v>36</v>
      </c>
      <c r="D60" s="5" t="s">
        <v>17</v>
      </c>
      <c r="E60" s="5">
        <v>826.97</v>
      </c>
      <c r="F60" s="5">
        <v>18</v>
      </c>
      <c r="G60" s="5">
        <v>0.2</v>
      </c>
      <c r="H60" s="6">
        <v>45715</v>
      </c>
      <c r="I60" s="5">
        <v>330.79</v>
      </c>
      <c r="J60">
        <f>SUMIF(Table5[Customer_Name],B60,Table5[Sales])</f>
        <v>17143.289999999997</v>
      </c>
      <c r="M60" s="39" t="s">
        <v>33</v>
      </c>
    </row>
    <row r="61" spans="1:13" hidden="1" x14ac:dyDescent="0.25">
      <c r="A61" s="5" t="s">
        <v>11</v>
      </c>
      <c r="B61" s="5" t="s">
        <v>33</v>
      </c>
      <c r="C61" s="5" t="s">
        <v>13</v>
      </c>
      <c r="D61" s="5" t="s">
        <v>14</v>
      </c>
      <c r="E61" s="5">
        <v>743.17</v>
      </c>
      <c r="F61" s="5">
        <v>9</v>
      </c>
      <c r="G61" s="5">
        <v>0</v>
      </c>
      <c r="H61" s="6">
        <v>45416</v>
      </c>
      <c r="I61" s="5">
        <v>297.27</v>
      </c>
      <c r="J61">
        <f>SUMIF(Table5[Customer_Name],B61,Table5[Sales])</f>
        <v>17143.289999999997</v>
      </c>
      <c r="M61" s="38" t="s">
        <v>33</v>
      </c>
    </row>
    <row r="62" spans="1:13" hidden="1" x14ac:dyDescent="0.25">
      <c r="A62" s="5" t="s">
        <v>42</v>
      </c>
      <c r="B62" s="5" t="s">
        <v>33</v>
      </c>
      <c r="C62" s="5" t="s">
        <v>36</v>
      </c>
      <c r="D62" s="5" t="s">
        <v>23</v>
      </c>
      <c r="E62" s="5">
        <v>706.37</v>
      </c>
      <c r="F62" s="5">
        <v>6</v>
      </c>
      <c r="G62" s="5">
        <v>0</v>
      </c>
      <c r="H62" s="6">
        <v>45416</v>
      </c>
      <c r="I62" s="5">
        <v>176.59</v>
      </c>
      <c r="J62">
        <f>SUMIF(Table5[Customer_Name],B62,Table5[Sales])</f>
        <v>17143.289999999997</v>
      </c>
      <c r="M62" s="39" t="s">
        <v>33</v>
      </c>
    </row>
    <row r="63" spans="1:13" hidden="1" x14ac:dyDescent="0.25">
      <c r="A63" s="5" t="s">
        <v>32</v>
      </c>
      <c r="B63" s="5" t="s">
        <v>33</v>
      </c>
      <c r="C63" s="5" t="s">
        <v>36</v>
      </c>
      <c r="D63" s="5" t="s">
        <v>23</v>
      </c>
      <c r="E63" s="5">
        <v>645.02</v>
      </c>
      <c r="F63" s="5">
        <v>4</v>
      </c>
      <c r="G63" s="5">
        <v>0</v>
      </c>
      <c r="H63" s="6">
        <v>45414</v>
      </c>
      <c r="I63" s="5">
        <v>161.26</v>
      </c>
      <c r="J63">
        <f>SUMIF(Table5[Customer_Name],B63,Table5[Sales])</f>
        <v>17143.289999999997</v>
      </c>
      <c r="M63" s="38" t="s">
        <v>33</v>
      </c>
    </row>
    <row r="64" spans="1:13" hidden="1" x14ac:dyDescent="0.25">
      <c r="A64" s="5" t="s">
        <v>51</v>
      </c>
      <c r="B64" s="5" t="s">
        <v>16</v>
      </c>
      <c r="C64" s="5" t="s">
        <v>26</v>
      </c>
      <c r="D64" s="5" t="s">
        <v>23</v>
      </c>
      <c r="E64" s="5">
        <v>388.56</v>
      </c>
      <c r="F64" s="5">
        <v>14</v>
      </c>
      <c r="G64" s="5">
        <v>0.15</v>
      </c>
      <c r="H64" s="6">
        <v>45416</v>
      </c>
      <c r="I64" s="5">
        <v>82.57</v>
      </c>
      <c r="J64">
        <f>SUMIF(Table5[Customer_Name],B64,Table5[Sales])</f>
        <v>8331.85</v>
      </c>
    </row>
    <row r="65" spans="1:13" x14ac:dyDescent="0.25">
      <c r="A65" s="5" t="s">
        <v>60</v>
      </c>
      <c r="B65" s="5" t="s">
        <v>47</v>
      </c>
      <c r="C65" s="5" t="s">
        <v>20</v>
      </c>
      <c r="D65" s="5" t="s">
        <v>14</v>
      </c>
      <c r="E65" s="5">
        <v>1098.08</v>
      </c>
      <c r="F65" s="5">
        <v>9</v>
      </c>
      <c r="G65" s="5">
        <v>0.1</v>
      </c>
      <c r="H65" s="6">
        <v>45692</v>
      </c>
      <c r="I65" s="5">
        <v>395.31</v>
      </c>
      <c r="J65">
        <f>SUMIF(Table5[Customer_Name],B65,Table5[Sales])</f>
        <v>8635.9500000000007</v>
      </c>
    </row>
    <row r="66" spans="1:13" hidden="1" x14ac:dyDescent="0.25">
      <c r="A66" s="5" t="s">
        <v>30</v>
      </c>
      <c r="B66" s="5" t="s">
        <v>47</v>
      </c>
      <c r="C66" s="5" t="s">
        <v>26</v>
      </c>
      <c r="D66" s="5" t="s">
        <v>29</v>
      </c>
      <c r="E66" s="5">
        <v>1077.92</v>
      </c>
      <c r="F66" s="5">
        <v>3</v>
      </c>
      <c r="G66" s="5">
        <v>0.05</v>
      </c>
      <c r="H66" s="6">
        <v>45608</v>
      </c>
      <c r="I66" s="5">
        <v>358.41</v>
      </c>
      <c r="J66">
        <f>SUMIF(Table5[Customer_Name],B66,Table5[Sales])</f>
        <v>8635.9500000000007</v>
      </c>
      <c r="M66" s="39" t="s">
        <v>47</v>
      </c>
    </row>
    <row r="67" spans="1:13" hidden="1" x14ac:dyDescent="0.25">
      <c r="A67" s="5" t="s">
        <v>46</v>
      </c>
      <c r="B67" s="5" t="s">
        <v>47</v>
      </c>
      <c r="C67" s="5" t="s">
        <v>36</v>
      </c>
      <c r="D67" s="5" t="s">
        <v>17</v>
      </c>
      <c r="E67" s="5">
        <v>1076.33</v>
      </c>
      <c r="F67" s="5">
        <v>2</v>
      </c>
      <c r="G67" s="5">
        <v>0.1</v>
      </c>
      <c r="H67" s="6">
        <v>45674</v>
      </c>
      <c r="I67" s="5">
        <v>484.35</v>
      </c>
      <c r="J67">
        <f>SUMIF(Table5[Customer_Name],B67,Table5[Sales])</f>
        <v>8635.9500000000007</v>
      </c>
      <c r="M67" s="38" t="s">
        <v>47</v>
      </c>
    </row>
    <row r="68" spans="1:13" hidden="1" x14ac:dyDescent="0.25">
      <c r="A68" s="5" t="s">
        <v>77</v>
      </c>
      <c r="B68" s="5" t="s">
        <v>47</v>
      </c>
      <c r="C68" s="5" t="s">
        <v>22</v>
      </c>
      <c r="D68" s="5" t="s">
        <v>23</v>
      </c>
      <c r="E68" s="5">
        <v>1061.04</v>
      </c>
      <c r="F68" s="5">
        <v>1</v>
      </c>
      <c r="G68" s="5">
        <v>0</v>
      </c>
      <c r="H68" s="6">
        <v>45624</v>
      </c>
      <c r="I68" s="5">
        <v>265.26</v>
      </c>
      <c r="J68">
        <f>SUMIF(Table5[Customer_Name],B68,Table5[Sales])</f>
        <v>8635.9500000000007</v>
      </c>
      <c r="M68" s="39" t="s">
        <v>47</v>
      </c>
    </row>
    <row r="69" spans="1:13" hidden="1" x14ac:dyDescent="0.25">
      <c r="A69" s="5" t="s">
        <v>56</v>
      </c>
      <c r="B69" s="5" t="s">
        <v>47</v>
      </c>
      <c r="C69" s="5" t="s">
        <v>20</v>
      </c>
      <c r="D69" s="5" t="s">
        <v>41</v>
      </c>
      <c r="E69" s="5">
        <v>1014.56</v>
      </c>
      <c r="F69" s="5">
        <v>10</v>
      </c>
      <c r="G69" s="5">
        <v>0.1</v>
      </c>
      <c r="H69" s="6">
        <v>45612</v>
      </c>
      <c r="I69" s="5">
        <v>410.9</v>
      </c>
      <c r="J69">
        <f>SUMIF(Table5[Customer_Name],B69,Table5[Sales])</f>
        <v>8635.9500000000007</v>
      </c>
      <c r="M69" s="38" t="s">
        <v>47</v>
      </c>
    </row>
    <row r="70" spans="1:13" hidden="1" x14ac:dyDescent="0.25">
      <c r="A70" s="5" t="s">
        <v>43</v>
      </c>
      <c r="B70" s="5" t="s">
        <v>47</v>
      </c>
      <c r="C70" s="5" t="s">
        <v>20</v>
      </c>
      <c r="D70" s="5" t="s">
        <v>23</v>
      </c>
      <c r="E70" s="5">
        <v>919.18</v>
      </c>
      <c r="F70" s="5">
        <v>4</v>
      </c>
      <c r="G70" s="5">
        <v>0.15</v>
      </c>
      <c r="H70" s="6">
        <v>45615</v>
      </c>
      <c r="I70" s="5">
        <v>195.33</v>
      </c>
      <c r="J70">
        <f>SUMIF(Table5[Customer_Name],B70,Table5[Sales])</f>
        <v>8635.9500000000007</v>
      </c>
      <c r="M70" s="39" t="s">
        <v>47</v>
      </c>
    </row>
    <row r="71" spans="1:13" hidden="1" x14ac:dyDescent="0.25">
      <c r="A71" s="5" t="s">
        <v>15</v>
      </c>
      <c r="B71" s="5" t="s">
        <v>47</v>
      </c>
      <c r="C71" s="5" t="s">
        <v>26</v>
      </c>
      <c r="D71" s="5" t="s">
        <v>17</v>
      </c>
      <c r="E71" s="5">
        <v>845.84</v>
      </c>
      <c r="F71" s="5">
        <v>4</v>
      </c>
      <c r="G71" s="5">
        <v>0</v>
      </c>
      <c r="H71" s="6">
        <v>45707</v>
      </c>
      <c r="I71" s="5">
        <v>422.92</v>
      </c>
      <c r="J71">
        <f>SUMIF(Table5[Customer_Name],B71,Table5[Sales])</f>
        <v>8635.9500000000007</v>
      </c>
      <c r="M71" s="38" t="s">
        <v>47</v>
      </c>
    </row>
    <row r="72" spans="1:13" hidden="1" x14ac:dyDescent="0.25">
      <c r="A72" s="5" t="s">
        <v>30</v>
      </c>
      <c r="B72" s="5" t="s">
        <v>47</v>
      </c>
      <c r="C72" s="5" t="s">
        <v>13</v>
      </c>
      <c r="D72" s="5" t="s">
        <v>14</v>
      </c>
      <c r="E72" s="5">
        <v>636.70000000000005</v>
      </c>
      <c r="F72" s="5">
        <v>4</v>
      </c>
      <c r="G72" s="5">
        <v>0.2</v>
      </c>
      <c r="H72" s="6">
        <v>45411</v>
      </c>
      <c r="I72" s="5">
        <v>203.74</v>
      </c>
      <c r="J72">
        <f>SUMIF(Table5[Customer_Name],B72,Table5[Sales])</f>
        <v>8635.9500000000007</v>
      </c>
      <c r="M72" s="39" t="s">
        <v>47</v>
      </c>
    </row>
    <row r="73" spans="1:13" hidden="1" x14ac:dyDescent="0.25">
      <c r="A73" s="5" t="s">
        <v>74</v>
      </c>
      <c r="B73" s="5" t="s">
        <v>47</v>
      </c>
      <c r="C73" s="5" t="s">
        <v>26</v>
      </c>
      <c r="D73" s="5" t="s">
        <v>29</v>
      </c>
      <c r="E73" s="5">
        <v>518.07000000000005</v>
      </c>
      <c r="F73" s="5">
        <v>7</v>
      </c>
      <c r="G73" s="5">
        <v>0.05</v>
      </c>
      <c r="H73" s="6">
        <v>45522</v>
      </c>
      <c r="I73" s="5">
        <v>172.26</v>
      </c>
      <c r="J73">
        <f>SUMIF(Table5[Customer_Name],B73,Table5[Sales])</f>
        <v>8635.9500000000007</v>
      </c>
      <c r="M73" s="38" t="s">
        <v>47</v>
      </c>
    </row>
    <row r="74" spans="1:13" hidden="1" x14ac:dyDescent="0.25">
      <c r="A74" s="5" t="s">
        <v>54</v>
      </c>
      <c r="B74" s="5" t="s">
        <v>50</v>
      </c>
      <c r="C74" s="5" t="s">
        <v>26</v>
      </c>
      <c r="D74" s="5" t="s">
        <v>41</v>
      </c>
      <c r="E74" s="5">
        <v>309.42</v>
      </c>
      <c r="F74" s="5">
        <v>1</v>
      </c>
      <c r="G74" s="5">
        <v>0.2</v>
      </c>
      <c r="H74" s="6">
        <v>45658</v>
      </c>
      <c r="I74" s="5">
        <v>111.39</v>
      </c>
      <c r="J74">
        <f>SUMIF(Table5[Customer_Name],B74,Table5[Sales])</f>
        <v>8090.12</v>
      </c>
    </row>
    <row r="75" spans="1:13" x14ac:dyDescent="0.25">
      <c r="A75" s="5" t="s">
        <v>54</v>
      </c>
      <c r="B75" s="5" t="s">
        <v>50</v>
      </c>
      <c r="C75" s="5" t="s">
        <v>36</v>
      </c>
      <c r="D75" s="5" t="s">
        <v>29</v>
      </c>
      <c r="E75" s="5">
        <v>1410.06</v>
      </c>
      <c r="F75" s="5">
        <v>11</v>
      </c>
      <c r="G75" s="5">
        <v>0.05</v>
      </c>
      <c r="H75" s="6">
        <v>45434</v>
      </c>
      <c r="I75" s="5">
        <v>468.84</v>
      </c>
      <c r="J75">
        <f>SUMIF(Table5[Customer_Name],B75,Table5[Sales])</f>
        <v>8090.12</v>
      </c>
    </row>
    <row r="76" spans="1:13" hidden="1" x14ac:dyDescent="0.25">
      <c r="A76" s="5" t="s">
        <v>21</v>
      </c>
      <c r="B76" s="5" t="s">
        <v>50</v>
      </c>
      <c r="C76" s="5" t="s">
        <v>36</v>
      </c>
      <c r="D76" s="5" t="s">
        <v>14</v>
      </c>
      <c r="E76" s="5">
        <v>1070.68</v>
      </c>
      <c r="F76" s="5">
        <v>7</v>
      </c>
      <c r="G76" s="5">
        <v>0.05</v>
      </c>
      <c r="H76" s="6">
        <v>45536</v>
      </c>
      <c r="I76" s="5">
        <v>406.86</v>
      </c>
      <c r="J76">
        <f>SUMIF(Table5[Customer_Name],B76,Table5[Sales])</f>
        <v>8090.12</v>
      </c>
      <c r="M76" s="39" t="s">
        <v>50</v>
      </c>
    </row>
    <row r="77" spans="1:13" hidden="1" x14ac:dyDescent="0.25">
      <c r="A77" s="5" t="s">
        <v>56</v>
      </c>
      <c r="B77" s="5" t="s">
        <v>50</v>
      </c>
      <c r="C77" s="5" t="s">
        <v>20</v>
      </c>
      <c r="D77" s="5" t="s">
        <v>14</v>
      </c>
      <c r="E77" s="5">
        <v>1010.58</v>
      </c>
      <c r="F77" s="5">
        <v>2</v>
      </c>
      <c r="G77" s="5">
        <v>0.15</v>
      </c>
      <c r="H77" s="6">
        <v>45605</v>
      </c>
      <c r="I77" s="5">
        <v>343.6</v>
      </c>
      <c r="J77">
        <f>SUMIF(Table5[Customer_Name],B77,Table5[Sales])</f>
        <v>8090.12</v>
      </c>
      <c r="M77" s="38" t="s">
        <v>50</v>
      </c>
    </row>
    <row r="78" spans="1:13" hidden="1" x14ac:dyDescent="0.25">
      <c r="A78" s="5" t="s">
        <v>27</v>
      </c>
      <c r="B78" s="5" t="s">
        <v>50</v>
      </c>
      <c r="C78" s="5" t="s">
        <v>22</v>
      </c>
      <c r="D78" s="5" t="s">
        <v>17</v>
      </c>
      <c r="E78" s="5">
        <v>953.3</v>
      </c>
      <c r="F78" s="5">
        <v>11</v>
      </c>
      <c r="G78" s="5">
        <v>0</v>
      </c>
      <c r="H78" s="6">
        <v>45415</v>
      </c>
      <c r="I78" s="5">
        <v>476.65</v>
      </c>
      <c r="J78">
        <f>SUMIF(Table5[Customer_Name],B78,Table5[Sales])</f>
        <v>8090.12</v>
      </c>
      <c r="M78" s="39" t="s">
        <v>50</v>
      </c>
    </row>
    <row r="79" spans="1:13" hidden="1" x14ac:dyDescent="0.25">
      <c r="A79" s="5" t="s">
        <v>67</v>
      </c>
      <c r="B79" s="5" t="s">
        <v>50</v>
      </c>
      <c r="C79" s="5" t="s">
        <v>13</v>
      </c>
      <c r="D79" s="5" t="s">
        <v>14</v>
      </c>
      <c r="E79" s="5">
        <v>942.9</v>
      </c>
      <c r="F79" s="5">
        <v>18</v>
      </c>
      <c r="G79" s="5">
        <v>0.1</v>
      </c>
      <c r="H79" s="6">
        <v>45466</v>
      </c>
      <c r="I79" s="5">
        <v>339.44</v>
      </c>
      <c r="J79">
        <f>SUMIF(Table5[Customer_Name],B79,Table5[Sales])</f>
        <v>8090.12</v>
      </c>
      <c r="M79" s="38" t="s">
        <v>50</v>
      </c>
    </row>
    <row r="80" spans="1:13" hidden="1" x14ac:dyDescent="0.25">
      <c r="A80" s="5" t="s">
        <v>15</v>
      </c>
      <c r="B80" s="5" t="s">
        <v>50</v>
      </c>
      <c r="C80" s="5" t="s">
        <v>26</v>
      </c>
      <c r="D80" s="5" t="s">
        <v>23</v>
      </c>
      <c r="E80" s="5">
        <v>925.29</v>
      </c>
      <c r="F80" s="5">
        <v>17</v>
      </c>
      <c r="G80" s="5">
        <v>0</v>
      </c>
      <c r="H80" s="6">
        <v>45570</v>
      </c>
      <c r="I80" s="5">
        <v>231.32</v>
      </c>
      <c r="J80">
        <f>SUMIF(Table5[Customer_Name],B80,Table5[Sales])</f>
        <v>8090.12</v>
      </c>
      <c r="M80" s="39" t="s">
        <v>50</v>
      </c>
    </row>
    <row r="81" spans="1:13" hidden="1" x14ac:dyDescent="0.25">
      <c r="A81" s="5" t="s">
        <v>67</v>
      </c>
      <c r="B81" s="5" t="s">
        <v>50</v>
      </c>
      <c r="C81" s="5" t="s">
        <v>13</v>
      </c>
      <c r="D81" s="5" t="s">
        <v>41</v>
      </c>
      <c r="E81" s="5">
        <v>827.25</v>
      </c>
      <c r="F81" s="5">
        <v>7</v>
      </c>
      <c r="G81" s="5">
        <v>0.1</v>
      </c>
      <c r="H81" s="6">
        <v>45693</v>
      </c>
      <c r="I81" s="5">
        <v>335.04</v>
      </c>
      <c r="J81">
        <f>SUMIF(Table5[Customer_Name],B81,Table5[Sales])</f>
        <v>8090.12</v>
      </c>
      <c r="M81" s="38" t="s">
        <v>50</v>
      </c>
    </row>
    <row r="82" spans="1:13" hidden="1" x14ac:dyDescent="0.25">
      <c r="A82" s="5" t="s">
        <v>77</v>
      </c>
      <c r="B82" s="5" t="s">
        <v>50</v>
      </c>
      <c r="C82" s="5" t="s">
        <v>26</v>
      </c>
      <c r="D82" s="5" t="s">
        <v>14</v>
      </c>
      <c r="E82" s="5">
        <v>640.64</v>
      </c>
      <c r="F82" s="5">
        <v>11</v>
      </c>
      <c r="G82" s="5">
        <v>0.2</v>
      </c>
      <c r="H82" s="6">
        <v>45678</v>
      </c>
      <c r="I82" s="5">
        <v>205</v>
      </c>
      <c r="J82">
        <f>SUMIF(Table5[Customer_Name],B82,Table5[Sales])</f>
        <v>8090.12</v>
      </c>
      <c r="M82" s="39" t="s">
        <v>50</v>
      </c>
    </row>
    <row r="83" spans="1:13" hidden="1" x14ac:dyDescent="0.25">
      <c r="A83" s="5" t="s">
        <v>43</v>
      </c>
      <c r="B83" s="5" t="s">
        <v>28</v>
      </c>
      <c r="C83" s="5" t="s">
        <v>26</v>
      </c>
      <c r="D83" s="5" t="s">
        <v>23</v>
      </c>
      <c r="E83" s="5">
        <v>458.54</v>
      </c>
      <c r="F83" s="5">
        <v>15</v>
      </c>
      <c r="G83" s="5">
        <v>0.2</v>
      </c>
      <c r="H83" s="6">
        <v>45741</v>
      </c>
      <c r="I83" s="5">
        <v>91.71</v>
      </c>
      <c r="J83">
        <f>SUMIF(Table5[Customer_Name],B83,Table5[Sales])</f>
        <v>7881.9000000000005</v>
      </c>
    </row>
    <row r="84" spans="1:13" x14ac:dyDescent="0.25">
      <c r="A84" s="5" t="s">
        <v>76</v>
      </c>
      <c r="B84" s="5" t="s">
        <v>31</v>
      </c>
      <c r="C84" s="5" t="s">
        <v>36</v>
      </c>
      <c r="D84" s="5" t="s">
        <v>23</v>
      </c>
      <c r="E84" s="5">
        <v>1488.58</v>
      </c>
      <c r="F84" s="5">
        <v>10</v>
      </c>
      <c r="G84" s="5">
        <v>0.15</v>
      </c>
      <c r="H84" s="6">
        <v>45640</v>
      </c>
      <c r="I84" s="5">
        <v>316.32</v>
      </c>
      <c r="J84">
        <f>SUMIF(Table5[Customer_Name],B84,Table5[Sales])</f>
        <v>9970.2000000000007</v>
      </c>
    </row>
    <row r="85" spans="1:13" hidden="1" x14ac:dyDescent="0.25">
      <c r="A85" s="5" t="s">
        <v>30</v>
      </c>
      <c r="B85" s="5" t="s">
        <v>31</v>
      </c>
      <c r="C85" s="5" t="s">
        <v>13</v>
      </c>
      <c r="D85" s="5" t="s">
        <v>23</v>
      </c>
      <c r="E85" s="5">
        <v>1317.53</v>
      </c>
      <c r="F85" s="5">
        <v>12</v>
      </c>
      <c r="G85" s="5">
        <v>0.05</v>
      </c>
      <c r="H85" s="6">
        <v>45398</v>
      </c>
      <c r="I85" s="5">
        <v>312.91000000000003</v>
      </c>
      <c r="J85">
        <f>SUMIF(Table5[Customer_Name],B85,Table5[Sales])</f>
        <v>9970.2000000000007</v>
      </c>
      <c r="M85" s="38" t="s">
        <v>31</v>
      </c>
    </row>
    <row r="86" spans="1:13" hidden="1" x14ac:dyDescent="0.25">
      <c r="A86" s="5" t="s">
        <v>75</v>
      </c>
      <c r="B86" s="5" t="s">
        <v>31</v>
      </c>
      <c r="C86" s="5" t="s">
        <v>36</v>
      </c>
      <c r="D86" s="5" t="s">
        <v>14</v>
      </c>
      <c r="E86" s="5">
        <v>1249.0999999999999</v>
      </c>
      <c r="F86" s="5">
        <v>4</v>
      </c>
      <c r="G86" s="5">
        <v>0.05</v>
      </c>
      <c r="H86" s="6">
        <v>45597</v>
      </c>
      <c r="I86" s="5">
        <v>474.66</v>
      </c>
      <c r="J86">
        <f>SUMIF(Table5[Customer_Name],B86,Table5[Sales])</f>
        <v>9970.2000000000007</v>
      </c>
      <c r="M86" s="39" t="s">
        <v>31</v>
      </c>
    </row>
    <row r="87" spans="1:13" hidden="1" x14ac:dyDescent="0.25">
      <c r="A87" s="5" t="s">
        <v>15</v>
      </c>
      <c r="B87" s="5" t="s">
        <v>31</v>
      </c>
      <c r="C87" s="5" t="s">
        <v>13</v>
      </c>
      <c r="D87" s="5" t="s">
        <v>23</v>
      </c>
      <c r="E87" s="5">
        <v>1215.26</v>
      </c>
      <c r="F87" s="5">
        <v>5</v>
      </c>
      <c r="G87" s="5">
        <v>0.15</v>
      </c>
      <c r="H87" s="6">
        <v>45513</v>
      </c>
      <c r="I87" s="5">
        <v>258.24</v>
      </c>
      <c r="J87">
        <f>SUMIF(Table5[Customer_Name],B87,Table5[Sales])</f>
        <v>9970.2000000000007</v>
      </c>
      <c r="M87" s="38" t="s">
        <v>31</v>
      </c>
    </row>
    <row r="88" spans="1:13" hidden="1" x14ac:dyDescent="0.25">
      <c r="A88" s="5" t="s">
        <v>32</v>
      </c>
      <c r="B88" s="5" t="s">
        <v>31</v>
      </c>
      <c r="C88" s="5" t="s">
        <v>13</v>
      </c>
      <c r="D88" s="5" t="s">
        <v>41</v>
      </c>
      <c r="E88" s="5">
        <v>1111.3399999999999</v>
      </c>
      <c r="F88" s="5">
        <v>1</v>
      </c>
      <c r="G88" s="5">
        <v>0</v>
      </c>
      <c r="H88" s="6">
        <v>45523</v>
      </c>
      <c r="I88" s="5">
        <v>500.1</v>
      </c>
      <c r="J88">
        <f>SUMIF(Table5[Customer_Name],B88,Table5[Sales])</f>
        <v>9970.2000000000007</v>
      </c>
      <c r="M88" s="39" t="s">
        <v>31</v>
      </c>
    </row>
    <row r="89" spans="1:13" hidden="1" x14ac:dyDescent="0.25">
      <c r="A89" s="5" t="s">
        <v>74</v>
      </c>
      <c r="B89" s="5" t="s">
        <v>31</v>
      </c>
      <c r="C89" s="5" t="s">
        <v>20</v>
      </c>
      <c r="D89" s="5" t="s">
        <v>14</v>
      </c>
      <c r="E89" s="5">
        <v>1099.69</v>
      </c>
      <c r="F89" s="5">
        <v>6</v>
      </c>
      <c r="G89" s="5">
        <v>0</v>
      </c>
      <c r="H89" s="6">
        <v>45718</v>
      </c>
      <c r="I89" s="5">
        <v>439.88</v>
      </c>
      <c r="J89">
        <f>SUMIF(Table5[Customer_Name],B89,Table5[Sales])</f>
        <v>9970.2000000000007</v>
      </c>
      <c r="M89" s="38" t="s">
        <v>31</v>
      </c>
    </row>
    <row r="90" spans="1:13" hidden="1" x14ac:dyDescent="0.25">
      <c r="A90" s="5" t="s">
        <v>65</v>
      </c>
      <c r="B90" s="5" t="s">
        <v>31</v>
      </c>
      <c r="C90" s="5" t="s">
        <v>26</v>
      </c>
      <c r="D90" s="5" t="s">
        <v>14</v>
      </c>
      <c r="E90" s="5">
        <v>884.63</v>
      </c>
      <c r="F90" s="5">
        <v>18</v>
      </c>
      <c r="G90" s="5">
        <v>0.1</v>
      </c>
      <c r="H90" s="6">
        <v>45659</v>
      </c>
      <c r="I90" s="5">
        <v>318.47000000000003</v>
      </c>
      <c r="J90">
        <f>SUMIF(Table5[Customer_Name],B90,Table5[Sales])</f>
        <v>9970.2000000000007</v>
      </c>
      <c r="M90" s="39" t="s">
        <v>31</v>
      </c>
    </row>
    <row r="91" spans="1:13" hidden="1" x14ac:dyDescent="0.25">
      <c r="A91" s="5" t="s">
        <v>37</v>
      </c>
      <c r="B91" s="5" t="s">
        <v>31</v>
      </c>
      <c r="C91" s="5" t="s">
        <v>13</v>
      </c>
      <c r="D91" s="5" t="s">
        <v>29</v>
      </c>
      <c r="E91" s="5">
        <v>862.19</v>
      </c>
      <c r="F91" s="5">
        <v>18</v>
      </c>
      <c r="G91" s="5">
        <v>0.05</v>
      </c>
      <c r="H91" s="6">
        <v>45663</v>
      </c>
      <c r="I91" s="5">
        <v>286.68</v>
      </c>
      <c r="J91">
        <f>SUMIF(Table5[Customer_Name],B91,Table5[Sales])</f>
        <v>9970.2000000000007</v>
      </c>
      <c r="M91" s="38" t="s">
        <v>31</v>
      </c>
    </row>
    <row r="92" spans="1:13" hidden="1" x14ac:dyDescent="0.25">
      <c r="A92" s="5" t="s">
        <v>34</v>
      </c>
      <c r="B92" s="5" t="s">
        <v>55</v>
      </c>
      <c r="C92" s="5" t="s">
        <v>22</v>
      </c>
      <c r="D92" s="5" t="s">
        <v>17</v>
      </c>
      <c r="E92" s="5">
        <v>689.43</v>
      </c>
      <c r="F92" s="5">
        <v>9</v>
      </c>
      <c r="G92" s="5">
        <v>0.1</v>
      </c>
      <c r="H92" s="6">
        <v>45736</v>
      </c>
      <c r="I92" s="5">
        <v>310.24</v>
      </c>
      <c r="J92">
        <f>SUMIF(Table5[Customer_Name],B92,Table5[Sales])</f>
        <v>7522.7699999999995</v>
      </c>
    </row>
    <row r="93" spans="1:13" x14ac:dyDescent="0.25">
      <c r="A93" s="5" t="s">
        <v>72</v>
      </c>
      <c r="B93" s="5" t="s">
        <v>55</v>
      </c>
      <c r="C93" s="5" t="s">
        <v>26</v>
      </c>
      <c r="D93" s="5" t="s">
        <v>17</v>
      </c>
      <c r="E93" s="5">
        <v>1622.62</v>
      </c>
      <c r="F93" s="5">
        <v>12</v>
      </c>
      <c r="G93" s="5">
        <v>0.2</v>
      </c>
      <c r="H93" s="6">
        <v>45677</v>
      </c>
      <c r="I93" s="5">
        <v>649.04999999999995</v>
      </c>
      <c r="J93">
        <f>SUMIF(Table5[Customer_Name],B93,Table5[Sales])</f>
        <v>7522.7699999999995</v>
      </c>
    </row>
    <row r="94" spans="1:13" hidden="1" x14ac:dyDescent="0.25">
      <c r="A94" s="5" t="s">
        <v>21</v>
      </c>
      <c r="B94" s="5" t="s">
        <v>55</v>
      </c>
      <c r="C94" s="5" t="s">
        <v>36</v>
      </c>
      <c r="D94" s="5" t="s">
        <v>29</v>
      </c>
      <c r="E94" s="5">
        <v>1261.3399999999999</v>
      </c>
      <c r="F94" s="5">
        <v>3</v>
      </c>
      <c r="G94" s="5">
        <v>0</v>
      </c>
      <c r="H94" s="6">
        <v>45519</v>
      </c>
      <c r="I94" s="5">
        <v>441.47</v>
      </c>
      <c r="J94">
        <f>SUMIF(Table5[Customer_Name],B94,Table5[Sales])</f>
        <v>7522.7699999999995</v>
      </c>
      <c r="M94" s="39" t="s">
        <v>55</v>
      </c>
    </row>
    <row r="95" spans="1:13" hidden="1" x14ac:dyDescent="0.25">
      <c r="A95" s="5" t="s">
        <v>60</v>
      </c>
      <c r="B95" s="5" t="s">
        <v>55</v>
      </c>
      <c r="C95" s="5" t="s">
        <v>26</v>
      </c>
      <c r="D95" s="5" t="s">
        <v>41</v>
      </c>
      <c r="E95" s="5">
        <v>1200.9000000000001</v>
      </c>
      <c r="F95" s="5">
        <v>14</v>
      </c>
      <c r="G95" s="5">
        <v>0.05</v>
      </c>
      <c r="H95" s="6">
        <v>45429</v>
      </c>
      <c r="I95" s="5">
        <v>513.38</v>
      </c>
      <c r="J95">
        <f>SUMIF(Table5[Customer_Name],B95,Table5[Sales])</f>
        <v>7522.7699999999995</v>
      </c>
      <c r="M95" s="38" t="s">
        <v>55</v>
      </c>
    </row>
    <row r="96" spans="1:13" hidden="1" x14ac:dyDescent="0.25">
      <c r="A96" s="5" t="s">
        <v>75</v>
      </c>
      <c r="B96" s="5" t="s">
        <v>55</v>
      </c>
      <c r="C96" s="5" t="s">
        <v>36</v>
      </c>
      <c r="D96" s="5" t="s">
        <v>14</v>
      </c>
      <c r="E96" s="5">
        <v>1014.43</v>
      </c>
      <c r="F96" s="5">
        <v>2</v>
      </c>
      <c r="G96" s="5">
        <v>0.15</v>
      </c>
      <c r="H96" s="6">
        <v>45713</v>
      </c>
      <c r="I96" s="5">
        <v>344.91</v>
      </c>
      <c r="J96">
        <f>SUMIF(Table5[Customer_Name],B96,Table5[Sales])</f>
        <v>7522.7699999999995</v>
      </c>
      <c r="M96" s="39" t="s">
        <v>55</v>
      </c>
    </row>
    <row r="97" spans="1:13" hidden="1" x14ac:dyDescent="0.25">
      <c r="A97" s="5" t="s">
        <v>54</v>
      </c>
      <c r="B97" s="5" t="s">
        <v>55</v>
      </c>
      <c r="C97" s="5" t="s">
        <v>20</v>
      </c>
      <c r="D97" s="5" t="s">
        <v>41</v>
      </c>
      <c r="E97" s="5">
        <v>983.34</v>
      </c>
      <c r="F97" s="5">
        <v>19</v>
      </c>
      <c r="G97" s="5">
        <v>0.1</v>
      </c>
      <c r="H97" s="6">
        <v>45426</v>
      </c>
      <c r="I97" s="5">
        <v>398.25</v>
      </c>
      <c r="J97">
        <f>SUMIF(Table5[Customer_Name],B97,Table5[Sales])</f>
        <v>7522.7699999999995</v>
      </c>
      <c r="M97" s="38" t="s">
        <v>55</v>
      </c>
    </row>
    <row r="98" spans="1:13" hidden="1" x14ac:dyDescent="0.25">
      <c r="A98" s="5" t="s">
        <v>24</v>
      </c>
      <c r="B98" s="5" t="s">
        <v>55</v>
      </c>
      <c r="C98" s="5" t="s">
        <v>26</v>
      </c>
      <c r="D98" s="5" t="s">
        <v>14</v>
      </c>
      <c r="E98" s="5">
        <v>750.71</v>
      </c>
      <c r="F98" s="5">
        <v>10</v>
      </c>
      <c r="G98" s="5">
        <v>0.15</v>
      </c>
      <c r="H98" s="6">
        <v>45743</v>
      </c>
      <c r="I98" s="5">
        <v>255.24</v>
      </c>
      <c r="J98">
        <f>SUMIF(Table5[Customer_Name],B98,Table5[Sales])</f>
        <v>7522.7699999999995</v>
      </c>
      <c r="M98" s="39" t="s">
        <v>55</v>
      </c>
    </row>
    <row r="99" spans="1:13" hidden="1" x14ac:dyDescent="0.25">
      <c r="A99" s="5" t="s">
        <v>60</v>
      </c>
      <c r="B99" s="5" t="s">
        <v>45</v>
      </c>
      <c r="C99" s="5" t="s">
        <v>13</v>
      </c>
      <c r="D99" s="5" t="s">
        <v>41</v>
      </c>
      <c r="E99" s="5">
        <v>545.44000000000005</v>
      </c>
      <c r="F99" s="5">
        <v>17</v>
      </c>
      <c r="G99" s="5">
        <v>0</v>
      </c>
      <c r="H99" s="6">
        <v>45752</v>
      </c>
      <c r="I99" s="5">
        <v>245.45</v>
      </c>
      <c r="J99">
        <f>SUMIF(Table5[Customer_Name],B99,Table5[Sales])</f>
        <v>7296.1900000000005</v>
      </c>
    </row>
    <row r="100" spans="1:13" x14ac:dyDescent="0.25">
      <c r="A100" s="5" t="s">
        <v>70</v>
      </c>
      <c r="B100" s="5" t="s">
        <v>71</v>
      </c>
      <c r="C100" s="5" t="s">
        <v>22</v>
      </c>
      <c r="D100" s="5" t="s">
        <v>41</v>
      </c>
      <c r="E100" s="5">
        <v>981.2</v>
      </c>
      <c r="F100" s="5">
        <v>19</v>
      </c>
      <c r="G100" s="5">
        <v>0</v>
      </c>
      <c r="H100" s="6">
        <v>45504</v>
      </c>
      <c r="I100" s="5">
        <v>441.54</v>
      </c>
      <c r="J100">
        <f>SUMIF(Table5[Customer_Name],B100,Table5[Sales])</f>
        <v>2304.9</v>
      </c>
    </row>
    <row r="101" spans="1:13" hidden="1" x14ac:dyDescent="0.25">
      <c r="A101" s="5" t="s">
        <v>65</v>
      </c>
      <c r="B101" s="5" t="s">
        <v>71</v>
      </c>
      <c r="C101" s="5" t="s">
        <v>36</v>
      </c>
      <c r="D101" s="5" t="s">
        <v>17</v>
      </c>
      <c r="E101" s="5">
        <v>662.61</v>
      </c>
      <c r="F101" s="5">
        <v>11</v>
      </c>
      <c r="G101" s="5">
        <v>0.05</v>
      </c>
      <c r="H101" s="6">
        <v>45658</v>
      </c>
      <c r="I101" s="5">
        <v>314.74</v>
      </c>
      <c r="J101">
        <f>SUMIF(Table5[Customer_Name],B101,Table5[Sales])</f>
        <v>2304.9</v>
      </c>
      <c r="M101" s="38" t="s">
        <v>71</v>
      </c>
    </row>
    <row r="102" spans="1:13" hidden="1" x14ac:dyDescent="0.25">
      <c r="A102" s="5" t="s">
        <v>30</v>
      </c>
      <c r="B102" s="5" t="s">
        <v>49</v>
      </c>
      <c r="C102" s="5" t="s">
        <v>13</v>
      </c>
      <c r="D102" s="5" t="s">
        <v>29</v>
      </c>
      <c r="E102" s="5">
        <v>853.72</v>
      </c>
      <c r="F102" s="5">
        <v>5</v>
      </c>
      <c r="G102" s="5">
        <v>0.15</v>
      </c>
      <c r="H102" s="6">
        <v>45428</v>
      </c>
      <c r="I102" s="5">
        <v>253.98</v>
      </c>
      <c r="J102">
        <f>SUMIF(Table5[Customer_Name],B102,Table5[Sales])</f>
        <v>7251.18</v>
      </c>
    </row>
    <row r="103" spans="1:13" x14ac:dyDescent="0.25">
      <c r="A103" s="5" t="s">
        <v>11</v>
      </c>
      <c r="B103" s="5" t="s">
        <v>35</v>
      </c>
      <c r="C103" s="5" t="s">
        <v>36</v>
      </c>
      <c r="D103" s="5" t="s">
        <v>17</v>
      </c>
      <c r="E103" s="5">
        <v>1301.8900000000001</v>
      </c>
      <c r="F103" s="5">
        <v>7</v>
      </c>
      <c r="G103" s="5">
        <v>0.15</v>
      </c>
      <c r="H103" s="6">
        <v>45581</v>
      </c>
      <c r="I103" s="5">
        <v>553.29999999999995</v>
      </c>
      <c r="J103">
        <f>SUMIF(Table5[Customer_Name],B103,Table5[Sales])</f>
        <v>3968.59</v>
      </c>
    </row>
    <row r="104" spans="1:13" hidden="1" x14ac:dyDescent="0.25">
      <c r="A104" s="5" t="s">
        <v>70</v>
      </c>
      <c r="B104" s="5" t="s">
        <v>35</v>
      </c>
      <c r="C104" s="5" t="s">
        <v>20</v>
      </c>
      <c r="D104" s="5" t="s">
        <v>29</v>
      </c>
      <c r="E104" s="5">
        <v>1143.69</v>
      </c>
      <c r="F104" s="5">
        <v>17</v>
      </c>
      <c r="G104" s="5">
        <v>0</v>
      </c>
      <c r="H104" s="6">
        <v>45534</v>
      </c>
      <c r="I104" s="5">
        <v>400.29</v>
      </c>
      <c r="J104">
        <f>SUMIF(Table5[Customer_Name],B104,Table5[Sales])</f>
        <v>3968.59</v>
      </c>
      <c r="M104" s="39" t="s">
        <v>35</v>
      </c>
    </row>
    <row r="105" spans="1:13" hidden="1" x14ac:dyDescent="0.25">
      <c r="A105" s="5" t="s">
        <v>27</v>
      </c>
      <c r="B105" s="5" t="s">
        <v>35</v>
      </c>
      <c r="C105" s="5" t="s">
        <v>22</v>
      </c>
      <c r="D105" s="5" t="s">
        <v>23</v>
      </c>
      <c r="E105" s="5">
        <v>1021.47</v>
      </c>
      <c r="F105" s="5">
        <v>6</v>
      </c>
      <c r="G105" s="5">
        <v>0.05</v>
      </c>
      <c r="H105" s="6">
        <v>45461</v>
      </c>
      <c r="I105" s="5">
        <v>242.6</v>
      </c>
      <c r="J105">
        <f>SUMIF(Table5[Customer_Name],B105,Table5[Sales])</f>
        <v>3968.59</v>
      </c>
      <c r="M105" s="38" t="s">
        <v>35</v>
      </c>
    </row>
    <row r="106" spans="1:13" hidden="1" x14ac:dyDescent="0.25">
      <c r="A106" s="5" t="s">
        <v>60</v>
      </c>
      <c r="B106" s="5" t="s">
        <v>38</v>
      </c>
      <c r="C106" s="5" t="s">
        <v>13</v>
      </c>
      <c r="D106" s="5" t="s">
        <v>17</v>
      </c>
      <c r="E106" s="5">
        <v>379.77</v>
      </c>
      <c r="F106" s="5">
        <v>9</v>
      </c>
      <c r="G106" s="5">
        <v>0.05</v>
      </c>
      <c r="H106" s="6">
        <v>45673</v>
      </c>
      <c r="I106" s="5">
        <v>180.39</v>
      </c>
      <c r="J106">
        <f>SUMIF(Table5[Customer_Name],B106,Table5[Sales])</f>
        <v>7020.3799999999992</v>
      </c>
    </row>
    <row r="107" spans="1:13" hidden="1" x14ac:dyDescent="0.25">
      <c r="A107" s="5" t="s">
        <v>27</v>
      </c>
      <c r="B107" s="5" t="s">
        <v>12</v>
      </c>
      <c r="C107" s="5" t="s">
        <v>22</v>
      </c>
      <c r="D107" s="5" t="s">
        <v>17</v>
      </c>
      <c r="E107" s="5">
        <v>762.14</v>
      </c>
      <c r="F107" s="5">
        <v>9</v>
      </c>
      <c r="G107" s="5">
        <v>0</v>
      </c>
      <c r="H107" s="6">
        <v>45743</v>
      </c>
      <c r="I107" s="5">
        <v>381.07</v>
      </c>
      <c r="J107">
        <f>SUMIF(Table5[Customer_Name],B107,Table5[Sales])</f>
        <v>6255.6999999999989</v>
      </c>
    </row>
    <row r="108" spans="1:13" x14ac:dyDescent="0.25">
      <c r="A108" s="5" t="s">
        <v>67</v>
      </c>
      <c r="B108" s="5" t="s">
        <v>52</v>
      </c>
      <c r="C108" s="5" t="s">
        <v>20</v>
      </c>
      <c r="D108" s="5" t="s">
        <v>23</v>
      </c>
      <c r="E108" s="5">
        <v>1410.59</v>
      </c>
      <c r="F108" s="5">
        <v>15</v>
      </c>
      <c r="G108" s="5">
        <v>0</v>
      </c>
      <c r="H108" s="6">
        <v>45615</v>
      </c>
      <c r="I108" s="5">
        <v>352.65</v>
      </c>
      <c r="J108">
        <f>SUMIF(Table5[Customer_Name],B108,Table5[Sales])</f>
        <v>5801.29</v>
      </c>
    </row>
    <row r="109" spans="1:13" hidden="1" x14ac:dyDescent="0.25">
      <c r="A109" s="5" t="s">
        <v>51</v>
      </c>
      <c r="B109" s="5" t="s">
        <v>52</v>
      </c>
      <c r="C109" s="5" t="s">
        <v>22</v>
      </c>
      <c r="D109" s="5" t="s">
        <v>14</v>
      </c>
      <c r="E109" s="5">
        <v>1264.49</v>
      </c>
      <c r="F109" s="5">
        <v>16</v>
      </c>
      <c r="G109" s="5">
        <v>0.05</v>
      </c>
      <c r="H109" s="6">
        <v>45549</v>
      </c>
      <c r="I109" s="5">
        <v>480.51</v>
      </c>
      <c r="J109">
        <f>SUMIF(Table5[Customer_Name],B109,Table5[Sales])</f>
        <v>5801.29</v>
      </c>
      <c r="M109" s="38" t="s">
        <v>52</v>
      </c>
    </row>
    <row r="110" spans="1:13" hidden="1" x14ac:dyDescent="0.25">
      <c r="A110" s="5" t="s">
        <v>37</v>
      </c>
      <c r="B110" s="5" t="s">
        <v>52</v>
      </c>
      <c r="C110" s="5" t="s">
        <v>22</v>
      </c>
      <c r="D110" s="5" t="s">
        <v>23</v>
      </c>
      <c r="E110" s="5">
        <v>1173.1199999999999</v>
      </c>
      <c r="F110" s="5">
        <v>18</v>
      </c>
      <c r="G110" s="5">
        <v>0</v>
      </c>
      <c r="H110" s="6">
        <v>45418</v>
      </c>
      <c r="I110" s="5">
        <v>293.27999999999997</v>
      </c>
      <c r="J110">
        <f>SUMIF(Table5[Customer_Name],B110,Table5[Sales])</f>
        <v>5801.29</v>
      </c>
      <c r="M110" s="39" t="s">
        <v>52</v>
      </c>
    </row>
    <row r="111" spans="1:13" hidden="1" x14ac:dyDescent="0.25">
      <c r="A111" s="5" t="s">
        <v>54</v>
      </c>
      <c r="B111" s="5" t="s">
        <v>52</v>
      </c>
      <c r="C111" s="5" t="s">
        <v>22</v>
      </c>
      <c r="D111" s="5" t="s">
        <v>17</v>
      </c>
      <c r="E111" s="5">
        <v>1163.01</v>
      </c>
      <c r="F111" s="5">
        <v>5</v>
      </c>
      <c r="G111" s="5">
        <v>0</v>
      </c>
      <c r="H111" s="6">
        <v>45611</v>
      </c>
      <c r="I111" s="5">
        <v>581.5</v>
      </c>
      <c r="J111">
        <f>SUMIF(Table5[Customer_Name],B111,Table5[Sales])</f>
        <v>5801.29</v>
      </c>
      <c r="M111" s="38" t="s">
        <v>52</v>
      </c>
    </row>
    <row r="112" spans="1:13" hidden="1" x14ac:dyDescent="0.25">
      <c r="A112" s="5" t="s">
        <v>54</v>
      </c>
      <c r="B112" s="5" t="s">
        <v>52</v>
      </c>
      <c r="C112" s="5" t="s">
        <v>36</v>
      </c>
      <c r="D112" s="5" t="s">
        <v>23</v>
      </c>
      <c r="E112" s="5">
        <v>790.08</v>
      </c>
      <c r="F112" s="5">
        <v>7</v>
      </c>
      <c r="G112" s="5">
        <v>0.1</v>
      </c>
      <c r="H112" s="6">
        <v>45536</v>
      </c>
      <c r="I112" s="5">
        <v>177.77</v>
      </c>
      <c r="J112">
        <f>SUMIF(Table5[Customer_Name],B112,Table5[Sales])</f>
        <v>5801.29</v>
      </c>
    </row>
    <row r="113" spans="1:13" x14ac:dyDescent="0.25">
      <c r="A113" s="5" t="s">
        <v>46</v>
      </c>
      <c r="B113" s="5" t="s">
        <v>53</v>
      </c>
      <c r="C113" s="5" t="s">
        <v>22</v>
      </c>
      <c r="D113" s="5" t="s">
        <v>23</v>
      </c>
      <c r="E113" s="5">
        <v>775.45</v>
      </c>
      <c r="F113" s="5">
        <v>6</v>
      </c>
      <c r="G113" s="5">
        <v>0.1</v>
      </c>
      <c r="H113" s="6">
        <v>45457</v>
      </c>
      <c r="I113" s="5">
        <v>174.48</v>
      </c>
      <c r="J113">
        <f>SUMIF(Table5[Customer_Name],B113,Table5[Sales])</f>
        <v>1450.99</v>
      </c>
    </row>
    <row r="114" spans="1:13" hidden="1" x14ac:dyDescent="0.25">
      <c r="A114" s="5" t="s">
        <v>74</v>
      </c>
      <c r="B114" s="5" t="s">
        <v>66</v>
      </c>
      <c r="C114" s="5" t="s">
        <v>13</v>
      </c>
      <c r="D114" s="5" t="s">
        <v>41</v>
      </c>
      <c r="E114" s="5">
        <v>1443.98</v>
      </c>
      <c r="F114" s="5">
        <v>19</v>
      </c>
      <c r="G114" s="5">
        <v>0</v>
      </c>
      <c r="H114" s="6">
        <v>45547</v>
      </c>
      <c r="I114" s="5">
        <v>649.79</v>
      </c>
      <c r="J114">
        <f>SUMIF(Table5[Customer_Name],B114,Table5[Sales])</f>
        <v>5771.59</v>
      </c>
    </row>
    <row r="115" spans="1:13" x14ac:dyDescent="0.25">
      <c r="A115" s="5" t="s">
        <v>60</v>
      </c>
      <c r="B115" s="5" t="s">
        <v>25</v>
      </c>
      <c r="C115" s="5" t="s">
        <v>13</v>
      </c>
      <c r="D115" s="5" t="s">
        <v>17</v>
      </c>
      <c r="E115" s="5">
        <v>1923.66</v>
      </c>
      <c r="F115" s="5">
        <v>9</v>
      </c>
      <c r="G115" s="5">
        <v>0.2</v>
      </c>
      <c r="H115" s="6">
        <v>45580</v>
      </c>
      <c r="I115" s="5">
        <v>769.46</v>
      </c>
      <c r="J115">
        <f>SUMIF(Table5[Customer_Name],B115,Table5[Sales])</f>
        <v>20774.739999999994</v>
      </c>
    </row>
    <row r="116" spans="1:13" hidden="1" x14ac:dyDescent="0.25">
      <c r="A116" s="5" t="s">
        <v>60</v>
      </c>
      <c r="B116" s="5" t="s">
        <v>25</v>
      </c>
      <c r="C116" s="5" t="s">
        <v>26</v>
      </c>
      <c r="D116" s="5" t="s">
        <v>23</v>
      </c>
      <c r="E116" s="5">
        <v>1681.21</v>
      </c>
      <c r="F116" s="5">
        <v>5</v>
      </c>
      <c r="G116" s="5">
        <v>0.2</v>
      </c>
      <c r="H116" s="6">
        <v>45670</v>
      </c>
      <c r="I116" s="5">
        <v>336.24</v>
      </c>
      <c r="J116">
        <f>SUMIF(Table5[Customer_Name],B116,Table5[Sales])</f>
        <v>20774.739999999994</v>
      </c>
      <c r="M116" s="39" t="s">
        <v>25</v>
      </c>
    </row>
    <row r="117" spans="1:13" hidden="1" x14ac:dyDescent="0.25">
      <c r="A117" s="5" t="s">
        <v>51</v>
      </c>
      <c r="B117" s="5" t="s">
        <v>25</v>
      </c>
      <c r="C117" s="5" t="s">
        <v>13</v>
      </c>
      <c r="D117" s="5" t="s">
        <v>14</v>
      </c>
      <c r="E117" s="5">
        <v>1353.79</v>
      </c>
      <c r="F117" s="5">
        <v>14</v>
      </c>
      <c r="G117" s="5">
        <v>0.1</v>
      </c>
      <c r="H117" s="6">
        <v>45656</v>
      </c>
      <c r="I117" s="5">
        <v>487.36</v>
      </c>
      <c r="J117">
        <f>SUMIF(Table5[Customer_Name],B117,Table5[Sales])</f>
        <v>20774.739999999994</v>
      </c>
      <c r="M117" s="38" t="s">
        <v>25</v>
      </c>
    </row>
    <row r="118" spans="1:13" hidden="1" x14ac:dyDescent="0.25">
      <c r="A118" s="5" t="s">
        <v>60</v>
      </c>
      <c r="B118" s="5" t="s">
        <v>25</v>
      </c>
      <c r="C118" s="5" t="s">
        <v>22</v>
      </c>
      <c r="D118" s="5" t="s">
        <v>17</v>
      </c>
      <c r="E118" s="5">
        <v>1226.6199999999999</v>
      </c>
      <c r="F118" s="5">
        <v>7</v>
      </c>
      <c r="G118" s="5">
        <v>0.1</v>
      </c>
      <c r="H118" s="6">
        <v>45463</v>
      </c>
      <c r="I118" s="5">
        <v>551.98</v>
      </c>
      <c r="J118">
        <f>SUMIF(Table5[Customer_Name],B118,Table5[Sales])</f>
        <v>20774.739999999994</v>
      </c>
      <c r="M118" s="39" t="s">
        <v>25</v>
      </c>
    </row>
    <row r="119" spans="1:13" hidden="1" x14ac:dyDescent="0.25">
      <c r="A119" s="5" t="s">
        <v>59</v>
      </c>
      <c r="B119" s="5" t="s">
        <v>25</v>
      </c>
      <c r="C119" s="5" t="s">
        <v>26</v>
      </c>
      <c r="D119" s="5" t="s">
        <v>17</v>
      </c>
      <c r="E119" s="5">
        <v>1205.82</v>
      </c>
      <c r="F119" s="5">
        <v>11</v>
      </c>
      <c r="G119" s="5">
        <v>0.1</v>
      </c>
      <c r="H119" s="6">
        <v>45559</v>
      </c>
      <c r="I119" s="5">
        <v>542.62</v>
      </c>
      <c r="J119">
        <f>SUMIF(Table5[Customer_Name],B119,Table5[Sales])</f>
        <v>20774.739999999994</v>
      </c>
      <c r="M119" s="38" t="s">
        <v>25</v>
      </c>
    </row>
    <row r="120" spans="1:13" hidden="1" x14ac:dyDescent="0.25">
      <c r="A120" s="5" t="s">
        <v>69</v>
      </c>
      <c r="B120" s="5" t="s">
        <v>25</v>
      </c>
      <c r="C120" s="5" t="s">
        <v>13</v>
      </c>
      <c r="D120" s="5" t="s">
        <v>23</v>
      </c>
      <c r="E120" s="5">
        <v>1158.94</v>
      </c>
      <c r="F120" s="5">
        <v>19</v>
      </c>
      <c r="G120" s="5">
        <v>0.2</v>
      </c>
      <c r="H120" s="6">
        <v>45553</v>
      </c>
      <c r="I120" s="5">
        <v>231.79</v>
      </c>
      <c r="J120">
        <f>SUMIF(Table5[Customer_Name],B120,Table5[Sales])</f>
        <v>20774.739999999994</v>
      </c>
      <c r="M120" s="39" t="s">
        <v>25</v>
      </c>
    </row>
    <row r="121" spans="1:13" hidden="1" x14ac:dyDescent="0.25">
      <c r="A121" s="5" t="s">
        <v>42</v>
      </c>
      <c r="B121" s="5" t="s">
        <v>25</v>
      </c>
      <c r="C121" s="5" t="s">
        <v>20</v>
      </c>
      <c r="D121" s="5" t="s">
        <v>41</v>
      </c>
      <c r="E121" s="5">
        <v>1154.33</v>
      </c>
      <c r="F121" s="5">
        <v>11</v>
      </c>
      <c r="G121" s="5">
        <v>0.15</v>
      </c>
      <c r="H121" s="6">
        <v>45549</v>
      </c>
      <c r="I121" s="5">
        <v>441.53</v>
      </c>
      <c r="J121">
        <f>SUMIF(Table5[Customer_Name],B121,Table5[Sales])</f>
        <v>20774.739999999994</v>
      </c>
      <c r="M121" s="38" t="s">
        <v>25</v>
      </c>
    </row>
    <row r="122" spans="1:13" hidden="1" x14ac:dyDescent="0.25">
      <c r="A122" s="5" t="s">
        <v>54</v>
      </c>
      <c r="B122" s="5" t="s">
        <v>25</v>
      </c>
      <c r="C122" s="5" t="s">
        <v>13</v>
      </c>
      <c r="D122" s="5" t="s">
        <v>23</v>
      </c>
      <c r="E122" s="5">
        <v>1115.22</v>
      </c>
      <c r="F122" s="5">
        <v>14</v>
      </c>
      <c r="G122" s="5">
        <v>0.2</v>
      </c>
      <c r="H122" s="6">
        <v>45705</v>
      </c>
      <c r="I122" s="5">
        <v>223.04</v>
      </c>
      <c r="J122">
        <f>SUMIF(Table5[Customer_Name],B122,Table5[Sales])</f>
        <v>20774.739999999994</v>
      </c>
      <c r="M122" s="39" t="s">
        <v>25</v>
      </c>
    </row>
    <row r="123" spans="1:13" hidden="1" x14ac:dyDescent="0.25">
      <c r="A123" s="5" t="s">
        <v>46</v>
      </c>
      <c r="B123" s="5" t="s">
        <v>25</v>
      </c>
      <c r="C123" s="5" t="s">
        <v>20</v>
      </c>
      <c r="D123" s="5" t="s">
        <v>14</v>
      </c>
      <c r="E123" s="5">
        <v>1081.1400000000001</v>
      </c>
      <c r="F123" s="5">
        <v>19</v>
      </c>
      <c r="G123" s="5">
        <v>0.15</v>
      </c>
      <c r="H123" s="6">
        <v>45577</v>
      </c>
      <c r="I123" s="5">
        <v>367.59</v>
      </c>
      <c r="J123">
        <f>SUMIF(Table5[Customer_Name],B123,Table5[Sales])</f>
        <v>20774.739999999994</v>
      </c>
      <c r="M123" s="38" t="s">
        <v>25</v>
      </c>
    </row>
    <row r="124" spans="1:13" hidden="1" x14ac:dyDescent="0.25">
      <c r="A124" s="5" t="s">
        <v>69</v>
      </c>
      <c r="B124" s="5" t="s">
        <v>25</v>
      </c>
      <c r="C124" s="5" t="s">
        <v>26</v>
      </c>
      <c r="D124" s="5" t="s">
        <v>29</v>
      </c>
      <c r="E124" s="5">
        <v>1034.7</v>
      </c>
      <c r="F124" s="5">
        <v>15</v>
      </c>
      <c r="G124" s="5">
        <v>0.15</v>
      </c>
      <c r="H124" s="6">
        <v>45487</v>
      </c>
      <c r="I124" s="5">
        <v>307.82</v>
      </c>
      <c r="J124">
        <f>SUMIF(Table5[Customer_Name],B124,Table5[Sales])</f>
        <v>20774.739999999994</v>
      </c>
      <c r="M124" s="39" t="s">
        <v>25</v>
      </c>
    </row>
    <row r="125" spans="1:13" hidden="1" x14ac:dyDescent="0.25">
      <c r="A125" s="5" t="s">
        <v>54</v>
      </c>
      <c r="B125" s="5" t="s">
        <v>25</v>
      </c>
      <c r="C125" s="5" t="s">
        <v>36</v>
      </c>
      <c r="D125" s="5" t="s">
        <v>41</v>
      </c>
      <c r="E125" s="5">
        <v>1025.98</v>
      </c>
      <c r="F125" s="5">
        <v>5</v>
      </c>
      <c r="G125" s="5">
        <v>0.2</v>
      </c>
      <c r="H125" s="6">
        <v>45447</v>
      </c>
      <c r="I125" s="5">
        <v>369.35</v>
      </c>
      <c r="J125">
        <f>SUMIF(Table5[Customer_Name],B125,Table5[Sales])</f>
        <v>20774.739999999994</v>
      </c>
      <c r="M125" s="38" t="s">
        <v>25</v>
      </c>
    </row>
    <row r="126" spans="1:13" hidden="1" x14ac:dyDescent="0.25">
      <c r="A126" s="5" t="s">
        <v>46</v>
      </c>
      <c r="B126" s="5" t="s">
        <v>25</v>
      </c>
      <c r="C126" s="5" t="s">
        <v>20</v>
      </c>
      <c r="D126" s="5" t="s">
        <v>41</v>
      </c>
      <c r="E126" s="5">
        <v>1014.22</v>
      </c>
      <c r="F126" s="5">
        <v>14</v>
      </c>
      <c r="G126" s="5">
        <v>0.05</v>
      </c>
      <c r="H126" s="6">
        <v>45599</v>
      </c>
      <c r="I126" s="5">
        <v>433.58</v>
      </c>
      <c r="J126">
        <f>SUMIF(Table5[Customer_Name],B126,Table5[Sales])</f>
        <v>20774.739999999994</v>
      </c>
      <c r="M126" s="39" t="s">
        <v>25</v>
      </c>
    </row>
    <row r="127" spans="1:13" hidden="1" x14ac:dyDescent="0.25">
      <c r="A127" s="5" t="s">
        <v>69</v>
      </c>
      <c r="B127" s="5" t="s">
        <v>25</v>
      </c>
      <c r="C127" s="5" t="s">
        <v>36</v>
      </c>
      <c r="D127" s="5" t="s">
        <v>17</v>
      </c>
      <c r="E127" s="5">
        <v>902.19</v>
      </c>
      <c r="F127" s="5">
        <v>12</v>
      </c>
      <c r="G127" s="5">
        <v>0</v>
      </c>
      <c r="H127" s="6">
        <v>45564</v>
      </c>
      <c r="I127" s="5">
        <v>451.1</v>
      </c>
      <c r="J127">
        <f>SUMIF(Table5[Customer_Name],B127,Table5[Sales])</f>
        <v>20774.739999999994</v>
      </c>
      <c r="M127" s="38" t="s">
        <v>25</v>
      </c>
    </row>
    <row r="128" spans="1:13" hidden="1" x14ac:dyDescent="0.25">
      <c r="A128" s="5" t="s">
        <v>24</v>
      </c>
      <c r="B128" s="5" t="s">
        <v>25</v>
      </c>
      <c r="C128" s="5" t="s">
        <v>26</v>
      </c>
      <c r="D128" s="5" t="s">
        <v>14</v>
      </c>
      <c r="E128" s="5">
        <v>847</v>
      </c>
      <c r="F128" s="5">
        <v>12</v>
      </c>
      <c r="G128" s="5">
        <v>0.2</v>
      </c>
      <c r="H128" s="6">
        <v>45397</v>
      </c>
      <c r="I128" s="5">
        <v>271.04000000000002</v>
      </c>
      <c r="J128">
        <f>SUMIF(Table5[Customer_Name],B128,Table5[Sales])</f>
        <v>20774.739999999994</v>
      </c>
      <c r="M128" s="39" t="s">
        <v>25</v>
      </c>
    </row>
    <row r="129" spans="1:13" hidden="1" x14ac:dyDescent="0.25">
      <c r="A129" s="5" t="s">
        <v>59</v>
      </c>
      <c r="B129" s="5" t="s">
        <v>25</v>
      </c>
      <c r="C129" s="5" t="s">
        <v>36</v>
      </c>
      <c r="D129" s="5" t="s">
        <v>14</v>
      </c>
      <c r="E129" s="5">
        <v>840.85</v>
      </c>
      <c r="F129" s="5">
        <v>19</v>
      </c>
      <c r="G129" s="5">
        <v>0.1</v>
      </c>
      <c r="H129" s="6">
        <v>45448</v>
      </c>
      <c r="I129" s="5">
        <v>302.70999999999998</v>
      </c>
      <c r="J129">
        <f>SUMIF(Table5[Customer_Name],B129,Table5[Sales])</f>
        <v>20774.739999999994</v>
      </c>
      <c r="M129" s="38" t="s">
        <v>25</v>
      </c>
    </row>
    <row r="130" spans="1:13" hidden="1" x14ac:dyDescent="0.25">
      <c r="A130" s="5" t="s">
        <v>54</v>
      </c>
      <c r="B130" s="5" t="s">
        <v>25</v>
      </c>
      <c r="C130" s="5" t="s">
        <v>22</v>
      </c>
      <c r="D130" s="5" t="s">
        <v>23</v>
      </c>
      <c r="E130" s="5">
        <v>801.21</v>
      </c>
      <c r="F130" s="5">
        <v>3</v>
      </c>
      <c r="G130" s="5">
        <v>0.2</v>
      </c>
      <c r="H130" s="6">
        <v>45426</v>
      </c>
      <c r="I130" s="5">
        <v>160.24</v>
      </c>
      <c r="J130">
        <f>SUMIF(Table5[Customer_Name],B130,Table5[Sales])</f>
        <v>20774.739999999994</v>
      </c>
      <c r="M130" s="39" t="s">
        <v>25</v>
      </c>
    </row>
    <row r="131" spans="1:13" hidden="1" x14ac:dyDescent="0.25">
      <c r="A131" s="5" t="s">
        <v>54</v>
      </c>
      <c r="B131" s="5" t="s">
        <v>25</v>
      </c>
      <c r="C131" s="5" t="s">
        <v>36</v>
      </c>
      <c r="D131" s="5" t="s">
        <v>41</v>
      </c>
      <c r="E131" s="5">
        <v>745.05</v>
      </c>
      <c r="F131" s="5">
        <v>10</v>
      </c>
      <c r="G131" s="5">
        <v>0.1</v>
      </c>
      <c r="H131" s="6">
        <v>45660</v>
      </c>
      <c r="I131" s="5">
        <v>301.75</v>
      </c>
      <c r="J131">
        <f>SUMIF(Table5[Customer_Name],B131,Table5[Sales])</f>
        <v>20774.739999999994</v>
      </c>
      <c r="M131" s="38" t="s">
        <v>25</v>
      </c>
    </row>
    <row r="132" spans="1:13" hidden="1" x14ac:dyDescent="0.25">
      <c r="A132" s="5" t="s">
        <v>72</v>
      </c>
      <c r="B132" s="5" t="s">
        <v>25</v>
      </c>
      <c r="C132" s="5" t="s">
        <v>26</v>
      </c>
      <c r="D132" s="5" t="s">
        <v>23</v>
      </c>
      <c r="E132" s="5">
        <v>706.73</v>
      </c>
      <c r="F132" s="5">
        <v>1</v>
      </c>
      <c r="G132" s="5">
        <v>0.15</v>
      </c>
      <c r="H132" s="6">
        <v>45613</v>
      </c>
      <c r="I132" s="5">
        <v>150.18</v>
      </c>
      <c r="J132">
        <f>SUMIF(Table5[Customer_Name],B132,Table5[Sales])</f>
        <v>20774.739999999994</v>
      </c>
      <c r="M132" s="39" t="s">
        <v>25</v>
      </c>
    </row>
    <row r="133" spans="1:13" hidden="1" x14ac:dyDescent="0.25">
      <c r="A133" s="5" t="s">
        <v>76</v>
      </c>
      <c r="B133" s="5" t="s">
        <v>25</v>
      </c>
      <c r="C133" s="5" t="s">
        <v>13</v>
      </c>
      <c r="D133" s="5" t="s">
        <v>17</v>
      </c>
      <c r="E133" s="5">
        <v>697.57</v>
      </c>
      <c r="F133" s="5">
        <v>17</v>
      </c>
      <c r="G133" s="5">
        <v>0.1</v>
      </c>
      <c r="H133" s="6">
        <v>45584</v>
      </c>
      <c r="I133" s="5">
        <v>313.91000000000003</v>
      </c>
      <c r="J133">
        <f>SUMIF(Table5[Customer_Name],B133,Table5[Sales])</f>
        <v>20774.739999999994</v>
      </c>
      <c r="M133" s="38" t="s">
        <v>25</v>
      </c>
    </row>
    <row r="134" spans="1:13" hidden="1" x14ac:dyDescent="0.25">
      <c r="A134" s="5" t="s">
        <v>54</v>
      </c>
      <c r="B134" s="5" t="s">
        <v>66</v>
      </c>
      <c r="C134" s="5" t="s">
        <v>26</v>
      </c>
      <c r="D134" s="5" t="s">
        <v>14</v>
      </c>
      <c r="E134" s="5">
        <v>710.52</v>
      </c>
      <c r="F134" s="5">
        <v>8</v>
      </c>
      <c r="G134" s="5">
        <v>0.1</v>
      </c>
      <c r="H134" s="6">
        <v>45721</v>
      </c>
      <c r="I134" s="5">
        <v>255.79</v>
      </c>
      <c r="J134">
        <f>SUMIF(Table5[Customer_Name],B134,Table5[Sales])</f>
        <v>5771.59</v>
      </c>
    </row>
    <row r="135" spans="1:13" x14ac:dyDescent="0.25">
      <c r="A135" s="5" t="s">
        <v>74</v>
      </c>
      <c r="B135" s="5" t="s">
        <v>19</v>
      </c>
      <c r="C135" s="5" t="s">
        <v>36</v>
      </c>
      <c r="D135" s="5" t="s">
        <v>17</v>
      </c>
      <c r="E135" s="5">
        <v>1277.8499999999999</v>
      </c>
      <c r="F135" s="5">
        <v>18</v>
      </c>
      <c r="G135" s="5">
        <v>0.2</v>
      </c>
      <c r="H135" s="6">
        <v>45613</v>
      </c>
      <c r="I135" s="5">
        <v>511.14</v>
      </c>
      <c r="J135">
        <f>SUMIF(Table5[Customer_Name],B135,Table5[Sales])</f>
        <v>5615.28</v>
      </c>
    </row>
    <row r="136" spans="1:13" hidden="1" x14ac:dyDescent="0.25">
      <c r="A136" s="5" t="s">
        <v>42</v>
      </c>
      <c r="B136" s="5" t="s">
        <v>19</v>
      </c>
      <c r="C136" s="5" t="s">
        <v>22</v>
      </c>
      <c r="D136" s="5" t="s">
        <v>17</v>
      </c>
      <c r="E136" s="5">
        <v>1118.3399999999999</v>
      </c>
      <c r="F136" s="5">
        <v>6</v>
      </c>
      <c r="G136" s="5">
        <v>0.2</v>
      </c>
      <c r="H136" s="6">
        <v>45674</v>
      </c>
      <c r="I136" s="5">
        <v>447.34</v>
      </c>
      <c r="J136">
        <f>SUMIF(Table5[Customer_Name],B136,Table5[Sales])</f>
        <v>5615.28</v>
      </c>
      <c r="M136" s="39" t="s">
        <v>19</v>
      </c>
    </row>
    <row r="137" spans="1:13" hidden="1" x14ac:dyDescent="0.25">
      <c r="A137" s="5" t="s">
        <v>70</v>
      </c>
      <c r="B137" s="5" t="s">
        <v>19</v>
      </c>
      <c r="C137" s="5" t="s">
        <v>22</v>
      </c>
      <c r="D137" s="5" t="s">
        <v>14</v>
      </c>
      <c r="E137" s="5">
        <v>917.48</v>
      </c>
      <c r="F137" s="5">
        <v>6</v>
      </c>
      <c r="G137" s="5">
        <v>0</v>
      </c>
      <c r="H137" s="6">
        <v>45558</v>
      </c>
      <c r="I137" s="5">
        <v>366.99</v>
      </c>
      <c r="J137">
        <f>SUMIF(Table5[Customer_Name],B137,Table5[Sales])</f>
        <v>5615.28</v>
      </c>
      <c r="M137" s="38" t="s">
        <v>19</v>
      </c>
    </row>
    <row r="138" spans="1:13" hidden="1" x14ac:dyDescent="0.25">
      <c r="A138" s="5" t="s">
        <v>62</v>
      </c>
      <c r="B138" s="5" t="s">
        <v>19</v>
      </c>
      <c r="C138" s="5" t="s">
        <v>22</v>
      </c>
      <c r="D138" s="5" t="s">
        <v>17</v>
      </c>
      <c r="E138" s="5">
        <v>870.23</v>
      </c>
      <c r="F138" s="5">
        <v>5</v>
      </c>
      <c r="G138" s="5">
        <v>0.05</v>
      </c>
      <c r="H138" s="6">
        <v>45660</v>
      </c>
      <c r="I138" s="5">
        <v>413.36</v>
      </c>
      <c r="J138">
        <f>SUMIF(Table5[Customer_Name],B138,Table5[Sales])</f>
        <v>5615.28</v>
      </c>
      <c r="M138" s="39" t="s">
        <v>19</v>
      </c>
    </row>
    <row r="139" spans="1:13" hidden="1" x14ac:dyDescent="0.25">
      <c r="A139" s="5" t="s">
        <v>11</v>
      </c>
      <c r="B139" s="5" t="s">
        <v>19</v>
      </c>
      <c r="C139" s="5" t="s">
        <v>22</v>
      </c>
      <c r="D139" s="5" t="s">
        <v>23</v>
      </c>
      <c r="E139" s="5">
        <v>718.04</v>
      </c>
      <c r="F139" s="5">
        <v>14</v>
      </c>
      <c r="G139" s="5">
        <v>0</v>
      </c>
      <c r="H139" s="6">
        <v>45613</v>
      </c>
      <c r="I139" s="5">
        <v>179.51</v>
      </c>
      <c r="J139">
        <f>SUMIF(Table5[Customer_Name],B139,Table5[Sales])</f>
        <v>5615.28</v>
      </c>
      <c r="M139" s="38" t="s">
        <v>19</v>
      </c>
    </row>
    <row r="140" spans="1:13" hidden="1" x14ac:dyDescent="0.25">
      <c r="A140" s="5" t="s">
        <v>18</v>
      </c>
      <c r="B140" s="5" t="s">
        <v>19</v>
      </c>
      <c r="C140" s="5" t="s">
        <v>20</v>
      </c>
      <c r="D140" s="5" t="s">
        <v>14</v>
      </c>
      <c r="E140" s="5">
        <v>713.34</v>
      </c>
      <c r="F140" s="5">
        <v>17</v>
      </c>
      <c r="G140" s="5">
        <v>0</v>
      </c>
      <c r="H140" s="6">
        <v>45396</v>
      </c>
      <c r="I140" s="5">
        <v>285.33999999999997</v>
      </c>
      <c r="J140">
        <f>SUMIF(Table5[Customer_Name],B140,Table5[Sales])</f>
        <v>5615.28</v>
      </c>
    </row>
    <row r="141" spans="1:13" x14ac:dyDescent="0.25">
      <c r="A141" s="5" t="s">
        <v>69</v>
      </c>
      <c r="B141" s="5" t="s">
        <v>12</v>
      </c>
      <c r="C141" s="5" t="s">
        <v>22</v>
      </c>
      <c r="D141" s="5" t="s">
        <v>23</v>
      </c>
      <c r="E141" s="5">
        <v>1335.87</v>
      </c>
      <c r="F141" s="5">
        <v>17</v>
      </c>
      <c r="G141" s="5">
        <v>0</v>
      </c>
      <c r="H141" s="6">
        <v>45544</v>
      </c>
      <c r="I141" s="5">
        <v>333.97</v>
      </c>
      <c r="J141">
        <f>SUMIF(Table5[Customer_Name],B141,Table5[Sales])</f>
        <v>6255.6999999999989</v>
      </c>
    </row>
    <row r="142" spans="1:13" hidden="1" x14ac:dyDescent="0.25">
      <c r="A142" s="5" t="s">
        <v>74</v>
      </c>
      <c r="B142" s="5" t="s">
        <v>12</v>
      </c>
      <c r="C142" s="5" t="s">
        <v>20</v>
      </c>
      <c r="D142" s="5" t="s">
        <v>41</v>
      </c>
      <c r="E142" s="5">
        <v>1311.26</v>
      </c>
      <c r="F142" s="5">
        <v>6</v>
      </c>
      <c r="G142" s="5">
        <v>0.1</v>
      </c>
      <c r="H142" s="6">
        <v>45698</v>
      </c>
      <c r="I142" s="5">
        <v>531.05999999999995</v>
      </c>
      <c r="J142">
        <f>SUMIF(Table5[Customer_Name],B142,Table5[Sales])</f>
        <v>6255.6999999999989</v>
      </c>
      <c r="M142" s="39" t="s">
        <v>12</v>
      </c>
    </row>
    <row r="143" spans="1:13" hidden="1" x14ac:dyDescent="0.25">
      <c r="A143" s="5" t="s">
        <v>11</v>
      </c>
      <c r="B143" s="5" t="s">
        <v>12</v>
      </c>
      <c r="C143" s="5" t="s">
        <v>13</v>
      </c>
      <c r="D143" s="5" t="s">
        <v>14</v>
      </c>
      <c r="E143" s="5">
        <v>1036.0899999999999</v>
      </c>
      <c r="F143" s="5">
        <v>4</v>
      </c>
      <c r="G143" s="5">
        <v>0.2</v>
      </c>
      <c r="H143" s="6">
        <v>45392</v>
      </c>
      <c r="I143" s="5">
        <v>331.55</v>
      </c>
      <c r="J143">
        <f>SUMIF(Table5[Customer_Name],B143,Table5[Sales])</f>
        <v>6255.6999999999989</v>
      </c>
      <c r="M143" s="38" t="s">
        <v>12</v>
      </c>
    </row>
    <row r="144" spans="1:13" hidden="1" x14ac:dyDescent="0.25">
      <c r="A144" s="5" t="s">
        <v>69</v>
      </c>
      <c r="B144" s="5" t="s">
        <v>12</v>
      </c>
      <c r="C144" s="5" t="s">
        <v>13</v>
      </c>
      <c r="D144" s="5" t="s">
        <v>23</v>
      </c>
      <c r="E144" s="5">
        <v>1005.53</v>
      </c>
      <c r="F144" s="5">
        <v>17</v>
      </c>
      <c r="G144" s="5">
        <v>0.2</v>
      </c>
      <c r="H144" s="6">
        <v>45481</v>
      </c>
      <c r="I144" s="5">
        <v>201.11</v>
      </c>
      <c r="J144">
        <f>SUMIF(Table5[Customer_Name],B144,Table5[Sales])</f>
        <v>6255.6999999999989</v>
      </c>
      <c r="M144" s="39" t="s">
        <v>12</v>
      </c>
    </row>
    <row r="145" spans="1:13" hidden="1" x14ac:dyDescent="0.25">
      <c r="A145" s="5" t="s">
        <v>46</v>
      </c>
      <c r="B145" s="5" t="s">
        <v>12</v>
      </c>
      <c r="C145" s="5" t="s">
        <v>36</v>
      </c>
      <c r="D145" s="5" t="s">
        <v>41</v>
      </c>
      <c r="E145" s="5">
        <v>804.81</v>
      </c>
      <c r="F145" s="5">
        <v>1</v>
      </c>
      <c r="G145" s="5">
        <v>0.05</v>
      </c>
      <c r="H145" s="6">
        <v>45502</v>
      </c>
      <c r="I145" s="5">
        <v>344.06</v>
      </c>
      <c r="J145">
        <f>SUMIF(Table5[Customer_Name],B145,Table5[Sales])</f>
        <v>6255.6999999999989</v>
      </c>
      <c r="M145" s="38" t="s">
        <v>12</v>
      </c>
    </row>
    <row r="146" spans="1:13" hidden="1" x14ac:dyDescent="0.25">
      <c r="A146" s="5" t="s">
        <v>30</v>
      </c>
      <c r="B146" s="5" t="s">
        <v>73</v>
      </c>
      <c r="C146" s="5" t="s">
        <v>26</v>
      </c>
      <c r="D146" s="5" t="s">
        <v>17</v>
      </c>
      <c r="E146" s="5">
        <v>336.66</v>
      </c>
      <c r="F146" s="5">
        <v>13</v>
      </c>
      <c r="G146" s="5">
        <v>0.2</v>
      </c>
      <c r="H146" s="6">
        <v>45651</v>
      </c>
      <c r="I146" s="5">
        <v>134.66</v>
      </c>
      <c r="J146">
        <f>SUMIF(Table5[Customer_Name],B146,Table5[Sales])</f>
        <v>5465.71</v>
      </c>
    </row>
    <row r="147" spans="1:13" x14ac:dyDescent="0.25">
      <c r="A147" s="5" t="s">
        <v>34</v>
      </c>
      <c r="B147" s="5" t="s">
        <v>63</v>
      </c>
      <c r="C147" s="5" t="s">
        <v>22</v>
      </c>
      <c r="D147" s="5" t="s">
        <v>29</v>
      </c>
      <c r="E147" s="5">
        <v>1350.33</v>
      </c>
      <c r="F147" s="5">
        <v>10</v>
      </c>
      <c r="G147" s="5">
        <v>0</v>
      </c>
      <c r="H147" s="6">
        <v>45615</v>
      </c>
      <c r="I147" s="5">
        <v>472.62</v>
      </c>
      <c r="J147">
        <f>SUMIF(Table5[Customer_Name],B147,Table5[Sales])</f>
        <v>8543.9699999999993</v>
      </c>
    </row>
    <row r="148" spans="1:13" hidden="1" x14ac:dyDescent="0.25">
      <c r="A148" s="5" t="s">
        <v>32</v>
      </c>
      <c r="B148" s="5" t="s">
        <v>63</v>
      </c>
      <c r="C148" s="5" t="s">
        <v>26</v>
      </c>
      <c r="D148" s="5" t="s">
        <v>29</v>
      </c>
      <c r="E148" s="5">
        <v>1227.25</v>
      </c>
      <c r="F148" s="5">
        <v>12</v>
      </c>
      <c r="G148" s="5">
        <v>0.15</v>
      </c>
      <c r="H148" s="6">
        <v>45448</v>
      </c>
      <c r="I148" s="5">
        <v>365.11</v>
      </c>
      <c r="J148">
        <f>SUMIF(Table5[Customer_Name],B148,Table5[Sales])</f>
        <v>8543.9699999999993</v>
      </c>
      <c r="M148" s="39" t="s">
        <v>63</v>
      </c>
    </row>
    <row r="149" spans="1:13" hidden="1" x14ac:dyDescent="0.25">
      <c r="A149" s="5" t="s">
        <v>65</v>
      </c>
      <c r="B149" s="5" t="s">
        <v>63</v>
      </c>
      <c r="C149" s="5" t="s">
        <v>20</v>
      </c>
      <c r="D149" s="5" t="s">
        <v>14</v>
      </c>
      <c r="E149" s="5">
        <v>1213.48</v>
      </c>
      <c r="F149" s="5">
        <v>5</v>
      </c>
      <c r="G149" s="5">
        <v>0.05</v>
      </c>
      <c r="H149" s="6">
        <v>45616</v>
      </c>
      <c r="I149" s="5">
        <v>461.12</v>
      </c>
      <c r="J149">
        <f>SUMIF(Table5[Customer_Name],B149,Table5[Sales])</f>
        <v>8543.9699999999993</v>
      </c>
      <c r="M149" s="38" t="s">
        <v>63</v>
      </c>
    </row>
    <row r="150" spans="1:13" hidden="1" x14ac:dyDescent="0.25">
      <c r="A150" s="5" t="s">
        <v>43</v>
      </c>
      <c r="B150" s="5" t="s">
        <v>63</v>
      </c>
      <c r="C150" s="5" t="s">
        <v>13</v>
      </c>
      <c r="D150" s="5" t="s">
        <v>29</v>
      </c>
      <c r="E150" s="5">
        <v>1172.97</v>
      </c>
      <c r="F150" s="5">
        <v>7</v>
      </c>
      <c r="G150" s="5">
        <v>0.15</v>
      </c>
      <c r="H150" s="6">
        <v>45559</v>
      </c>
      <c r="I150" s="5">
        <v>348.96</v>
      </c>
      <c r="J150">
        <f>SUMIF(Table5[Customer_Name],B150,Table5[Sales])</f>
        <v>8543.9699999999993</v>
      </c>
      <c r="M150" s="39" t="s">
        <v>63</v>
      </c>
    </row>
    <row r="151" spans="1:13" hidden="1" x14ac:dyDescent="0.25">
      <c r="A151" s="5" t="s">
        <v>43</v>
      </c>
      <c r="B151" s="5" t="s">
        <v>63</v>
      </c>
      <c r="C151" s="5" t="s">
        <v>22</v>
      </c>
      <c r="D151" s="5" t="s">
        <v>23</v>
      </c>
      <c r="E151" s="5">
        <v>1100.0999999999999</v>
      </c>
      <c r="F151" s="5">
        <v>5</v>
      </c>
      <c r="G151" s="5">
        <v>0.05</v>
      </c>
      <c r="H151" s="6">
        <v>45482</v>
      </c>
      <c r="I151" s="5">
        <v>261.27</v>
      </c>
      <c r="J151">
        <f>SUMIF(Table5[Customer_Name],B151,Table5[Sales])</f>
        <v>8543.9699999999993</v>
      </c>
      <c r="M151" s="38" t="s">
        <v>63</v>
      </c>
    </row>
    <row r="152" spans="1:13" hidden="1" x14ac:dyDescent="0.25">
      <c r="A152" s="5" t="s">
        <v>46</v>
      </c>
      <c r="B152" s="5" t="s">
        <v>63</v>
      </c>
      <c r="C152" s="5" t="s">
        <v>20</v>
      </c>
      <c r="D152" s="5" t="s">
        <v>29</v>
      </c>
      <c r="E152" s="5">
        <v>1093.3800000000001</v>
      </c>
      <c r="F152" s="5">
        <v>17</v>
      </c>
      <c r="G152" s="5">
        <v>0.1</v>
      </c>
      <c r="H152" s="6">
        <v>45745</v>
      </c>
      <c r="I152" s="5">
        <v>344.41</v>
      </c>
      <c r="J152">
        <f>SUMIF(Table5[Customer_Name],B152,Table5[Sales])</f>
        <v>8543.9699999999993</v>
      </c>
      <c r="M152" s="39" t="s">
        <v>63</v>
      </c>
    </row>
    <row r="153" spans="1:13" hidden="1" x14ac:dyDescent="0.25">
      <c r="A153" s="5" t="s">
        <v>67</v>
      </c>
      <c r="B153" s="5" t="s">
        <v>63</v>
      </c>
      <c r="C153" s="5" t="s">
        <v>22</v>
      </c>
      <c r="D153" s="5" t="s">
        <v>29</v>
      </c>
      <c r="E153" s="5">
        <v>806.03</v>
      </c>
      <c r="F153" s="5">
        <v>19</v>
      </c>
      <c r="G153" s="5">
        <v>0.05</v>
      </c>
      <c r="H153" s="6">
        <v>45638</v>
      </c>
      <c r="I153" s="5">
        <v>268</v>
      </c>
      <c r="J153">
        <f>SUMIF(Table5[Customer_Name],B153,Table5[Sales])</f>
        <v>8543.9699999999993</v>
      </c>
      <c r="M153" s="38" t="s">
        <v>63</v>
      </c>
    </row>
    <row r="154" spans="1:13" hidden="1" x14ac:dyDescent="0.25">
      <c r="A154" s="5" t="s">
        <v>54</v>
      </c>
      <c r="B154" s="5" t="s">
        <v>61</v>
      </c>
      <c r="C154" s="5" t="s">
        <v>26</v>
      </c>
      <c r="D154" s="5" t="s">
        <v>14</v>
      </c>
      <c r="E154" s="5">
        <v>499.18</v>
      </c>
      <c r="F154" s="5">
        <v>15</v>
      </c>
      <c r="G154" s="5">
        <v>0.2</v>
      </c>
      <c r="H154" s="6">
        <v>45724</v>
      </c>
      <c r="I154" s="5">
        <v>159.74</v>
      </c>
      <c r="J154">
        <f>SUMIF(Table5[Customer_Name],B154,Table5[Sales])</f>
        <v>5443.34</v>
      </c>
    </row>
    <row r="155" spans="1:13" x14ac:dyDescent="0.25">
      <c r="A155" s="5" t="s">
        <v>32</v>
      </c>
      <c r="B155" s="5" t="s">
        <v>68</v>
      </c>
      <c r="C155" s="5" t="s">
        <v>20</v>
      </c>
      <c r="D155" s="5" t="s">
        <v>14</v>
      </c>
      <c r="E155" s="5">
        <v>1231.26</v>
      </c>
      <c r="F155" s="5">
        <v>9</v>
      </c>
      <c r="G155" s="5">
        <v>0</v>
      </c>
      <c r="H155" s="6">
        <v>45646</v>
      </c>
      <c r="I155" s="5">
        <v>492.5</v>
      </c>
      <c r="J155">
        <f>SUMIF(Table5[Customer_Name],B155,Table5[Sales])</f>
        <v>5014.96</v>
      </c>
    </row>
    <row r="156" spans="1:13" hidden="1" x14ac:dyDescent="0.25">
      <c r="A156" s="5" t="s">
        <v>27</v>
      </c>
      <c r="B156" s="5" t="s">
        <v>68</v>
      </c>
      <c r="C156" s="5" t="s">
        <v>13</v>
      </c>
      <c r="D156" s="5" t="s">
        <v>29</v>
      </c>
      <c r="E156" s="5">
        <v>1101.55</v>
      </c>
      <c r="F156" s="5">
        <v>4</v>
      </c>
      <c r="G156" s="5">
        <v>0.1</v>
      </c>
      <c r="H156" s="6">
        <v>45551</v>
      </c>
      <c r="I156" s="5">
        <v>346.99</v>
      </c>
      <c r="J156">
        <f>SUMIF(Table5[Customer_Name],B156,Table5[Sales])</f>
        <v>5014.96</v>
      </c>
      <c r="M156" s="39" t="s">
        <v>68</v>
      </c>
    </row>
    <row r="157" spans="1:13" hidden="1" x14ac:dyDescent="0.25">
      <c r="A157" s="5" t="s">
        <v>72</v>
      </c>
      <c r="B157" s="5" t="s">
        <v>68</v>
      </c>
      <c r="C157" s="5" t="s">
        <v>20</v>
      </c>
      <c r="D157" s="5" t="s">
        <v>14</v>
      </c>
      <c r="E157" s="5">
        <v>980.18</v>
      </c>
      <c r="F157" s="5">
        <v>16</v>
      </c>
      <c r="G157" s="5">
        <v>0.1</v>
      </c>
      <c r="H157" s="6">
        <v>45582</v>
      </c>
      <c r="I157" s="5">
        <v>352.86</v>
      </c>
      <c r="J157">
        <f>SUMIF(Table5[Customer_Name],B157,Table5[Sales])</f>
        <v>5014.96</v>
      </c>
      <c r="M157" s="38" t="s">
        <v>68</v>
      </c>
    </row>
    <row r="158" spans="1:13" hidden="1" x14ac:dyDescent="0.25">
      <c r="A158" s="5" t="s">
        <v>24</v>
      </c>
      <c r="B158" s="5" t="s">
        <v>68</v>
      </c>
      <c r="C158" s="5" t="s">
        <v>36</v>
      </c>
      <c r="D158" s="5" t="s">
        <v>14</v>
      </c>
      <c r="E158" s="5">
        <v>973.26</v>
      </c>
      <c r="F158" s="5">
        <v>11</v>
      </c>
      <c r="G158" s="5">
        <v>0</v>
      </c>
      <c r="H158" s="6">
        <v>45470</v>
      </c>
      <c r="I158" s="5">
        <v>389.3</v>
      </c>
      <c r="J158">
        <f>SUMIF(Table5[Customer_Name],B158,Table5[Sales])</f>
        <v>5014.96</v>
      </c>
      <c r="M158" s="39" t="s">
        <v>68</v>
      </c>
    </row>
    <row r="159" spans="1:13" hidden="1" x14ac:dyDescent="0.25">
      <c r="A159" s="5" t="s">
        <v>56</v>
      </c>
      <c r="B159" s="5" t="s">
        <v>68</v>
      </c>
      <c r="C159" s="5" t="s">
        <v>36</v>
      </c>
      <c r="D159" s="5" t="s">
        <v>17</v>
      </c>
      <c r="E159" s="5">
        <v>728.71</v>
      </c>
      <c r="F159" s="5">
        <v>14</v>
      </c>
      <c r="G159" s="5">
        <v>0.1</v>
      </c>
      <c r="H159" s="6">
        <v>45581</v>
      </c>
      <c r="I159" s="5">
        <v>327.92</v>
      </c>
      <c r="J159">
        <f>SUMIF(Table5[Customer_Name],B159,Table5[Sales])</f>
        <v>5014.96</v>
      </c>
    </row>
    <row r="160" spans="1:13" x14ac:dyDescent="0.25">
      <c r="A160" s="5" t="s">
        <v>39</v>
      </c>
      <c r="B160" s="5" t="s">
        <v>40</v>
      </c>
      <c r="C160" s="5" t="s">
        <v>13</v>
      </c>
      <c r="D160" s="5" t="s">
        <v>41</v>
      </c>
      <c r="E160" s="5">
        <v>1572.82</v>
      </c>
      <c r="F160" s="5">
        <v>6</v>
      </c>
      <c r="G160" s="5">
        <v>0.05</v>
      </c>
      <c r="H160" s="6">
        <v>45402</v>
      </c>
      <c r="I160" s="5">
        <v>672.38</v>
      </c>
      <c r="J160">
        <f>SUMIF(Table5[Customer_Name],B160,Table5[Sales])</f>
        <v>11398.319999999998</v>
      </c>
    </row>
    <row r="161" spans="1:13" hidden="1" x14ac:dyDescent="0.25">
      <c r="A161" s="5" t="s">
        <v>72</v>
      </c>
      <c r="B161" s="5" t="s">
        <v>40</v>
      </c>
      <c r="C161" s="5" t="s">
        <v>13</v>
      </c>
      <c r="D161" s="5" t="s">
        <v>23</v>
      </c>
      <c r="E161" s="5">
        <v>1526.6</v>
      </c>
      <c r="F161" s="5">
        <v>13</v>
      </c>
      <c r="G161" s="5">
        <v>0.2</v>
      </c>
      <c r="H161" s="6">
        <v>45512</v>
      </c>
      <c r="I161" s="5">
        <v>305.32</v>
      </c>
      <c r="J161">
        <f>SUMIF(Table5[Customer_Name],B161,Table5[Sales])</f>
        <v>11398.319999999998</v>
      </c>
      <c r="M161" s="38" t="s">
        <v>40</v>
      </c>
    </row>
    <row r="162" spans="1:13" hidden="1" x14ac:dyDescent="0.25">
      <c r="A162" s="5" t="s">
        <v>69</v>
      </c>
      <c r="B162" s="5" t="s">
        <v>40</v>
      </c>
      <c r="C162" s="5" t="s">
        <v>26</v>
      </c>
      <c r="D162" s="5" t="s">
        <v>14</v>
      </c>
      <c r="E162" s="5">
        <v>1248.82</v>
      </c>
      <c r="F162" s="5">
        <v>2</v>
      </c>
      <c r="G162" s="5">
        <v>0.1</v>
      </c>
      <c r="H162" s="6">
        <v>45473</v>
      </c>
      <c r="I162" s="5">
        <v>449.58</v>
      </c>
      <c r="J162">
        <f>SUMIF(Table5[Customer_Name],B162,Table5[Sales])</f>
        <v>11398.319999999998</v>
      </c>
      <c r="M162" s="39" t="s">
        <v>40</v>
      </c>
    </row>
    <row r="163" spans="1:13" hidden="1" x14ac:dyDescent="0.25">
      <c r="A163" s="5" t="s">
        <v>59</v>
      </c>
      <c r="B163" s="5" t="s">
        <v>40</v>
      </c>
      <c r="C163" s="5" t="s">
        <v>36</v>
      </c>
      <c r="D163" s="5" t="s">
        <v>14</v>
      </c>
      <c r="E163" s="5">
        <v>1150.28</v>
      </c>
      <c r="F163" s="5">
        <v>8</v>
      </c>
      <c r="G163" s="5">
        <v>0.05</v>
      </c>
      <c r="H163" s="6">
        <v>45622</v>
      </c>
      <c r="I163" s="5">
        <v>437.11</v>
      </c>
      <c r="J163">
        <f>SUMIF(Table5[Customer_Name],B163,Table5[Sales])</f>
        <v>11398.319999999998</v>
      </c>
      <c r="M163" s="38" t="s">
        <v>40</v>
      </c>
    </row>
    <row r="164" spans="1:13" hidden="1" x14ac:dyDescent="0.25">
      <c r="A164" s="5" t="s">
        <v>39</v>
      </c>
      <c r="B164" s="5" t="s">
        <v>40</v>
      </c>
      <c r="C164" s="5" t="s">
        <v>22</v>
      </c>
      <c r="D164" s="5" t="s">
        <v>14</v>
      </c>
      <c r="E164" s="5">
        <v>1064.19</v>
      </c>
      <c r="F164" s="5">
        <v>18</v>
      </c>
      <c r="G164" s="5">
        <v>0.05</v>
      </c>
      <c r="H164" s="6">
        <v>45725</v>
      </c>
      <c r="I164" s="5">
        <v>404.39</v>
      </c>
      <c r="J164">
        <f>SUMIF(Table5[Customer_Name],B164,Table5[Sales])</f>
        <v>11398.319999999998</v>
      </c>
      <c r="M164" s="39" t="s">
        <v>40</v>
      </c>
    </row>
    <row r="165" spans="1:13" hidden="1" x14ac:dyDescent="0.25">
      <c r="A165" s="5" t="s">
        <v>76</v>
      </c>
      <c r="B165" s="5" t="s">
        <v>40</v>
      </c>
      <c r="C165" s="5" t="s">
        <v>20</v>
      </c>
      <c r="D165" s="5" t="s">
        <v>41</v>
      </c>
      <c r="E165" s="5">
        <v>875.41</v>
      </c>
      <c r="F165" s="5">
        <v>13</v>
      </c>
      <c r="G165" s="5">
        <v>0.15</v>
      </c>
      <c r="H165" s="6">
        <v>45552</v>
      </c>
      <c r="I165" s="5">
        <v>334.84</v>
      </c>
      <c r="J165">
        <f>SUMIF(Table5[Customer_Name],B165,Table5[Sales])</f>
        <v>11398.319999999998</v>
      </c>
      <c r="M165" s="38" t="s">
        <v>40</v>
      </c>
    </row>
    <row r="166" spans="1:13" hidden="1" x14ac:dyDescent="0.25">
      <c r="A166" s="5" t="s">
        <v>27</v>
      </c>
      <c r="B166" s="5" t="s">
        <v>40</v>
      </c>
      <c r="C166" s="5" t="s">
        <v>26</v>
      </c>
      <c r="D166" s="5" t="s">
        <v>41</v>
      </c>
      <c r="E166" s="5">
        <v>833.91</v>
      </c>
      <c r="F166" s="5">
        <v>3</v>
      </c>
      <c r="G166" s="5">
        <v>0.05</v>
      </c>
      <c r="H166" s="6">
        <v>45626</v>
      </c>
      <c r="I166" s="5">
        <v>356.5</v>
      </c>
      <c r="J166">
        <f>SUMIF(Table5[Customer_Name],B166,Table5[Sales])</f>
        <v>11398.319999999998</v>
      </c>
      <c r="M166" s="39" t="s">
        <v>40</v>
      </c>
    </row>
    <row r="167" spans="1:13" hidden="1" x14ac:dyDescent="0.25">
      <c r="A167" s="5" t="s">
        <v>34</v>
      </c>
      <c r="B167" s="5" t="s">
        <v>40</v>
      </c>
      <c r="C167" s="5" t="s">
        <v>26</v>
      </c>
      <c r="D167" s="5" t="s">
        <v>23</v>
      </c>
      <c r="E167" s="5">
        <v>818.8</v>
      </c>
      <c r="F167" s="5">
        <v>15</v>
      </c>
      <c r="G167" s="5">
        <v>0.15</v>
      </c>
      <c r="H167" s="6">
        <v>45468</v>
      </c>
      <c r="I167" s="5">
        <v>173.99</v>
      </c>
      <c r="J167">
        <f>SUMIF(Table5[Customer_Name],B167,Table5[Sales])</f>
        <v>11398.319999999998</v>
      </c>
      <c r="M167" s="38" t="s">
        <v>40</v>
      </c>
    </row>
    <row r="168" spans="1:13" hidden="1" x14ac:dyDescent="0.25">
      <c r="A168" s="5" t="s">
        <v>34</v>
      </c>
      <c r="B168" s="5" t="s">
        <v>40</v>
      </c>
      <c r="C168" s="5" t="s">
        <v>22</v>
      </c>
      <c r="D168" s="5" t="s">
        <v>23</v>
      </c>
      <c r="E168" s="5">
        <v>771.02</v>
      </c>
      <c r="F168" s="5">
        <v>1</v>
      </c>
      <c r="G168" s="5">
        <v>0</v>
      </c>
      <c r="H168" s="6">
        <v>45585</v>
      </c>
      <c r="I168" s="5">
        <v>192.76</v>
      </c>
      <c r="J168">
        <f>SUMIF(Table5[Customer_Name],B168,Table5[Sales])</f>
        <v>11398.319999999998</v>
      </c>
      <c r="M168" s="39" t="s">
        <v>40</v>
      </c>
    </row>
    <row r="169" spans="1:13" hidden="1" x14ac:dyDescent="0.25">
      <c r="A169" s="5" t="s">
        <v>76</v>
      </c>
      <c r="B169" s="5" t="s">
        <v>40</v>
      </c>
      <c r="C169" s="5" t="s">
        <v>26</v>
      </c>
      <c r="D169" s="5" t="s">
        <v>14</v>
      </c>
      <c r="E169" s="5">
        <v>585.97</v>
      </c>
      <c r="F169" s="5">
        <v>17</v>
      </c>
      <c r="G169" s="5">
        <v>0.1</v>
      </c>
      <c r="H169" s="6">
        <v>45565</v>
      </c>
      <c r="I169" s="5">
        <v>210.95</v>
      </c>
      <c r="J169">
        <f>SUMIF(Table5[Customer_Name],B169,Table5[Sales])</f>
        <v>11398.319999999998</v>
      </c>
      <c r="M169" s="38" t="s">
        <v>40</v>
      </c>
    </row>
    <row r="170" spans="1:13" hidden="1" x14ac:dyDescent="0.25">
      <c r="A170" s="5" t="s">
        <v>60</v>
      </c>
      <c r="B170" s="5" t="s">
        <v>40</v>
      </c>
      <c r="C170" s="5" t="s">
        <v>36</v>
      </c>
      <c r="D170" s="5" t="s">
        <v>23</v>
      </c>
      <c r="E170" s="5">
        <v>511.74</v>
      </c>
      <c r="F170" s="5">
        <v>8</v>
      </c>
      <c r="G170" s="5">
        <v>0.05</v>
      </c>
      <c r="H170" s="6">
        <v>45631</v>
      </c>
      <c r="I170" s="5">
        <v>121.54</v>
      </c>
      <c r="J170">
        <f>SUMIF(Table5[Customer_Name],B170,Table5[Sales])</f>
        <v>11398.319999999998</v>
      </c>
      <c r="M170" s="39" t="s">
        <v>40</v>
      </c>
    </row>
    <row r="171" spans="1:13" hidden="1" x14ac:dyDescent="0.25">
      <c r="A171" s="5" t="s">
        <v>34</v>
      </c>
      <c r="B171" s="5" t="s">
        <v>35</v>
      </c>
      <c r="C171" s="5" t="s">
        <v>36</v>
      </c>
      <c r="D171" s="5" t="s">
        <v>14</v>
      </c>
      <c r="E171" s="5">
        <v>501.54</v>
      </c>
      <c r="F171" s="5">
        <v>11</v>
      </c>
      <c r="G171" s="5">
        <v>0.05</v>
      </c>
      <c r="H171" s="6">
        <v>45401</v>
      </c>
      <c r="I171" s="5">
        <v>190.59</v>
      </c>
      <c r="J171">
        <f>SUMIF(Table5[Customer_Name],B171,Table5[Sales])</f>
        <v>3968.59</v>
      </c>
    </row>
    <row r="172" spans="1:13" x14ac:dyDescent="0.25">
      <c r="A172" s="5" t="s">
        <v>72</v>
      </c>
      <c r="B172" s="5" t="s">
        <v>38</v>
      </c>
      <c r="C172" s="5" t="s">
        <v>36</v>
      </c>
      <c r="D172" s="5" t="s">
        <v>17</v>
      </c>
      <c r="E172" s="5">
        <v>1465.35</v>
      </c>
      <c r="F172" s="5">
        <v>8</v>
      </c>
      <c r="G172" s="5">
        <v>0.2</v>
      </c>
      <c r="H172" s="6">
        <v>45746</v>
      </c>
      <c r="I172" s="5">
        <v>586.14</v>
      </c>
      <c r="J172">
        <f>SUMIF(Table5[Customer_Name],B172,Table5[Sales])</f>
        <v>7020.3799999999992</v>
      </c>
    </row>
    <row r="173" spans="1:13" hidden="1" x14ac:dyDescent="0.25">
      <c r="A173" s="5" t="s">
        <v>39</v>
      </c>
      <c r="B173" s="5" t="s">
        <v>38</v>
      </c>
      <c r="C173" s="5" t="s">
        <v>36</v>
      </c>
      <c r="D173" s="5" t="s">
        <v>14</v>
      </c>
      <c r="E173" s="5">
        <v>1343.13</v>
      </c>
      <c r="F173" s="5">
        <v>14</v>
      </c>
      <c r="G173" s="5">
        <v>0.15</v>
      </c>
      <c r="H173" s="6">
        <v>45404</v>
      </c>
      <c r="I173" s="5">
        <v>456.66</v>
      </c>
      <c r="J173">
        <f>SUMIF(Table5[Customer_Name],B173,Table5[Sales])</f>
        <v>7020.3799999999992</v>
      </c>
      <c r="M173" s="38" t="s">
        <v>38</v>
      </c>
    </row>
    <row r="174" spans="1:13" hidden="1" x14ac:dyDescent="0.25">
      <c r="A174" s="5" t="s">
        <v>60</v>
      </c>
      <c r="B174" s="5" t="s">
        <v>38</v>
      </c>
      <c r="C174" s="5" t="s">
        <v>13</v>
      </c>
      <c r="D174" s="5" t="s">
        <v>17</v>
      </c>
      <c r="E174" s="5">
        <v>1168.8900000000001</v>
      </c>
      <c r="F174" s="5">
        <v>4</v>
      </c>
      <c r="G174" s="5">
        <v>0.1</v>
      </c>
      <c r="H174" s="6">
        <v>45544</v>
      </c>
      <c r="I174" s="5">
        <v>526</v>
      </c>
      <c r="J174">
        <f>SUMIF(Table5[Customer_Name],B174,Table5[Sales])</f>
        <v>7020.3799999999992</v>
      </c>
      <c r="M174" s="39" t="s">
        <v>38</v>
      </c>
    </row>
    <row r="175" spans="1:13" hidden="1" x14ac:dyDescent="0.25">
      <c r="A175" s="5" t="s">
        <v>37</v>
      </c>
      <c r="B175" s="5" t="s">
        <v>38</v>
      </c>
      <c r="C175" s="5" t="s">
        <v>20</v>
      </c>
      <c r="D175" s="5" t="s">
        <v>14</v>
      </c>
      <c r="E175" s="5">
        <v>997.61</v>
      </c>
      <c r="F175" s="5">
        <v>8</v>
      </c>
      <c r="G175" s="5">
        <v>0.05</v>
      </c>
      <c r="H175" s="6">
        <v>45752</v>
      </c>
      <c r="I175" s="5">
        <v>379.09</v>
      </c>
      <c r="J175">
        <f>SUMIF(Table5[Customer_Name],B175,Table5[Sales])</f>
        <v>7020.3799999999992</v>
      </c>
      <c r="M175" s="38" t="s">
        <v>38</v>
      </c>
    </row>
    <row r="176" spans="1:13" hidden="1" x14ac:dyDescent="0.25">
      <c r="A176" s="5" t="s">
        <v>62</v>
      </c>
      <c r="B176" s="5" t="s">
        <v>38</v>
      </c>
      <c r="C176" s="5" t="s">
        <v>22</v>
      </c>
      <c r="D176" s="5" t="s">
        <v>17</v>
      </c>
      <c r="E176" s="5">
        <v>928.32</v>
      </c>
      <c r="F176" s="5">
        <v>2</v>
      </c>
      <c r="G176" s="5">
        <v>0.05</v>
      </c>
      <c r="H176" s="6">
        <v>45754</v>
      </c>
      <c r="I176" s="5">
        <v>440.95</v>
      </c>
      <c r="J176">
        <f>SUMIF(Table5[Customer_Name],B176,Table5[Sales])</f>
        <v>7020.3799999999992</v>
      </c>
      <c r="M176" s="39" t="s">
        <v>38</v>
      </c>
    </row>
    <row r="177" spans="1:13" hidden="1" x14ac:dyDescent="0.25">
      <c r="A177" s="5" t="s">
        <v>37</v>
      </c>
      <c r="B177" s="5" t="s">
        <v>38</v>
      </c>
      <c r="C177" s="5" t="s">
        <v>36</v>
      </c>
      <c r="D177" s="5" t="s">
        <v>17</v>
      </c>
      <c r="E177" s="5">
        <v>737.31</v>
      </c>
      <c r="F177" s="5">
        <v>2</v>
      </c>
      <c r="G177" s="5">
        <v>0.05</v>
      </c>
      <c r="H177" s="6">
        <v>45401</v>
      </c>
      <c r="I177" s="5">
        <v>350.22</v>
      </c>
      <c r="J177">
        <f>SUMIF(Table5[Customer_Name],B177,Table5[Sales])</f>
        <v>7020.3799999999992</v>
      </c>
      <c r="M177" s="38" t="s">
        <v>38</v>
      </c>
    </row>
    <row r="178" spans="1:13" hidden="1" x14ac:dyDescent="0.25">
      <c r="A178" s="5" t="s">
        <v>42</v>
      </c>
      <c r="B178" s="5" t="s">
        <v>58</v>
      </c>
      <c r="C178" s="5" t="s">
        <v>20</v>
      </c>
      <c r="D178" s="5" t="s">
        <v>41</v>
      </c>
      <c r="E178" s="5">
        <v>556.41999999999996</v>
      </c>
      <c r="F178" s="5">
        <v>11</v>
      </c>
      <c r="G178" s="5">
        <v>0.15</v>
      </c>
      <c r="H178" s="6">
        <v>45447</v>
      </c>
      <c r="I178" s="5">
        <v>212.83</v>
      </c>
      <c r="J178">
        <f>SUMIF(Table5[Customer_Name],B178,Table5[Sales])</f>
        <v>3819.1400000000003</v>
      </c>
    </row>
    <row r="179" spans="1:13" x14ac:dyDescent="0.25">
      <c r="A179" s="5" t="s">
        <v>21</v>
      </c>
      <c r="B179" s="5" t="s">
        <v>44</v>
      </c>
      <c r="C179" s="5" t="s">
        <v>22</v>
      </c>
      <c r="D179" s="5" t="s">
        <v>14</v>
      </c>
      <c r="E179" s="5">
        <v>1151.21</v>
      </c>
      <c r="F179" s="5">
        <v>15</v>
      </c>
      <c r="G179" s="5">
        <v>0.1</v>
      </c>
      <c r="H179" s="6">
        <v>45445</v>
      </c>
      <c r="I179" s="5">
        <v>414.44</v>
      </c>
      <c r="J179">
        <f>SUMIF(Table5[Customer_Name],B179,Table5[Sales])</f>
        <v>1672.88</v>
      </c>
    </row>
    <row r="180" spans="1:13" hidden="1" x14ac:dyDescent="0.25">
      <c r="A180" s="5" t="s">
        <v>69</v>
      </c>
      <c r="B180" s="5" t="s">
        <v>71</v>
      </c>
      <c r="C180" s="5" t="s">
        <v>26</v>
      </c>
      <c r="D180" s="5" t="s">
        <v>17</v>
      </c>
      <c r="E180" s="5">
        <v>661.09</v>
      </c>
      <c r="F180" s="5">
        <v>1</v>
      </c>
      <c r="G180" s="5">
        <v>0.2</v>
      </c>
      <c r="H180" s="6">
        <v>45593</v>
      </c>
      <c r="I180" s="5">
        <v>264.44</v>
      </c>
      <c r="J180">
        <f>SUMIF(Table5[Customer_Name],B180,Table5[Sales])</f>
        <v>2304.9</v>
      </c>
    </row>
    <row r="181" spans="1:13" x14ac:dyDescent="0.25">
      <c r="A181" s="5" t="s">
        <v>56</v>
      </c>
      <c r="B181" s="5" t="s">
        <v>58</v>
      </c>
      <c r="C181" s="5" t="s">
        <v>36</v>
      </c>
      <c r="D181" s="5" t="s">
        <v>41</v>
      </c>
      <c r="E181" s="5">
        <v>1225.42</v>
      </c>
      <c r="F181" s="5">
        <v>8</v>
      </c>
      <c r="G181" s="5">
        <v>0.15</v>
      </c>
      <c r="H181" s="6">
        <v>45449</v>
      </c>
      <c r="I181" s="5">
        <v>468.72</v>
      </c>
      <c r="J181">
        <f>SUMIF(Table5[Customer_Name],B181,Table5[Sales])</f>
        <v>3819.1400000000003</v>
      </c>
    </row>
    <row r="182" spans="1:13" hidden="1" x14ac:dyDescent="0.25">
      <c r="A182" s="5" t="s">
        <v>51</v>
      </c>
      <c r="B182" s="5" t="s">
        <v>58</v>
      </c>
      <c r="C182" s="5" t="s">
        <v>36</v>
      </c>
      <c r="D182" s="5" t="s">
        <v>14</v>
      </c>
      <c r="E182" s="5">
        <v>1023.21</v>
      </c>
      <c r="F182" s="5">
        <v>18</v>
      </c>
      <c r="G182" s="5">
        <v>0.05</v>
      </c>
      <c r="H182" s="6">
        <v>45428</v>
      </c>
      <c r="I182" s="5">
        <v>388.82</v>
      </c>
      <c r="J182">
        <f>SUMIF(Table5[Customer_Name],B182,Table5[Sales])</f>
        <v>3819.1400000000003</v>
      </c>
      <c r="M182" s="39" t="s">
        <v>58</v>
      </c>
    </row>
    <row r="183" spans="1:13" hidden="1" x14ac:dyDescent="0.25">
      <c r="A183" s="5" t="s">
        <v>46</v>
      </c>
      <c r="B183" s="5" t="s">
        <v>58</v>
      </c>
      <c r="C183" s="5" t="s">
        <v>36</v>
      </c>
      <c r="D183" s="5" t="s">
        <v>23</v>
      </c>
      <c r="E183" s="5">
        <v>1014.09</v>
      </c>
      <c r="F183" s="5">
        <v>13</v>
      </c>
      <c r="G183" s="5">
        <v>0.2</v>
      </c>
      <c r="H183" s="6">
        <v>45567</v>
      </c>
      <c r="I183" s="5">
        <v>202.82</v>
      </c>
      <c r="J183">
        <f>SUMIF(Table5[Customer_Name],B183,Table5[Sales])</f>
        <v>3819.1400000000003</v>
      </c>
      <c r="M183" s="38" t="s">
        <v>58</v>
      </c>
    </row>
    <row r="184" spans="1:13" hidden="1" x14ac:dyDescent="0.25">
      <c r="A184" s="5" t="s">
        <v>43</v>
      </c>
      <c r="B184" s="5" t="s">
        <v>44</v>
      </c>
      <c r="C184" s="5" t="s">
        <v>26</v>
      </c>
      <c r="D184" s="5" t="s">
        <v>29</v>
      </c>
      <c r="E184" s="5">
        <v>521.66999999999996</v>
      </c>
      <c r="F184" s="5">
        <v>15</v>
      </c>
      <c r="G184" s="5">
        <v>0.15</v>
      </c>
      <c r="H184" s="6">
        <v>45409</v>
      </c>
      <c r="I184" s="5">
        <v>155.19999999999999</v>
      </c>
      <c r="J184">
        <f>SUMIF(Table5[Customer_Name],B184,Table5[Sales])</f>
        <v>1672.88</v>
      </c>
    </row>
    <row r="185" spans="1:13" x14ac:dyDescent="0.25">
      <c r="A185" s="5" t="s">
        <v>27</v>
      </c>
      <c r="B185" s="5" t="s">
        <v>57</v>
      </c>
      <c r="C185" s="5" t="s">
        <v>13</v>
      </c>
      <c r="D185" s="5" t="s">
        <v>17</v>
      </c>
      <c r="E185" s="5">
        <v>1493.49</v>
      </c>
      <c r="F185" s="5">
        <v>18</v>
      </c>
      <c r="G185" s="5">
        <v>0</v>
      </c>
      <c r="H185" s="6">
        <v>45734</v>
      </c>
      <c r="I185" s="5">
        <v>746.74</v>
      </c>
      <c r="J185">
        <f>SUMIF(Table5[Customer_Name],B185,Table5[Sales])</f>
        <v>11915.830000000002</v>
      </c>
    </row>
    <row r="186" spans="1:13" hidden="1" x14ac:dyDescent="0.25">
      <c r="A186" s="5" t="s">
        <v>56</v>
      </c>
      <c r="B186" s="5" t="s">
        <v>57</v>
      </c>
      <c r="C186" s="5" t="s">
        <v>26</v>
      </c>
      <c r="D186" s="5" t="s">
        <v>23</v>
      </c>
      <c r="E186" s="5">
        <v>1450.71</v>
      </c>
      <c r="F186" s="5">
        <v>5</v>
      </c>
      <c r="G186" s="5">
        <v>0.1</v>
      </c>
      <c r="H186" s="6">
        <v>45427</v>
      </c>
      <c r="I186" s="5">
        <v>326.41000000000003</v>
      </c>
      <c r="J186">
        <f>SUMIF(Table5[Customer_Name],B186,Table5[Sales])</f>
        <v>11915.830000000002</v>
      </c>
      <c r="M186" s="39" t="s">
        <v>57</v>
      </c>
    </row>
    <row r="187" spans="1:13" hidden="1" x14ac:dyDescent="0.25">
      <c r="A187" s="5" t="s">
        <v>70</v>
      </c>
      <c r="B187" s="5" t="s">
        <v>57</v>
      </c>
      <c r="C187" s="5" t="s">
        <v>13</v>
      </c>
      <c r="D187" s="5" t="s">
        <v>29</v>
      </c>
      <c r="E187" s="5">
        <v>1371.34</v>
      </c>
      <c r="F187" s="5">
        <v>5</v>
      </c>
      <c r="G187" s="5">
        <v>0.05</v>
      </c>
      <c r="H187" s="6">
        <v>45488</v>
      </c>
      <c r="I187" s="5">
        <v>455.97</v>
      </c>
      <c r="J187">
        <f>SUMIF(Table5[Customer_Name],B187,Table5[Sales])</f>
        <v>11915.830000000002</v>
      </c>
      <c r="M187" s="38" t="s">
        <v>57</v>
      </c>
    </row>
    <row r="188" spans="1:13" hidden="1" x14ac:dyDescent="0.25">
      <c r="A188" s="5" t="s">
        <v>32</v>
      </c>
      <c r="B188" s="5" t="s">
        <v>57</v>
      </c>
      <c r="C188" s="5" t="s">
        <v>13</v>
      </c>
      <c r="D188" s="5" t="s">
        <v>23</v>
      </c>
      <c r="E188" s="5">
        <v>1029.8</v>
      </c>
      <c r="F188" s="5">
        <v>3</v>
      </c>
      <c r="G188" s="5">
        <v>0</v>
      </c>
      <c r="H188" s="6">
        <v>45708</v>
      </c>
      <c r="I188" s="5">
        <v>257.45</v>
      </c>
      <c r="J188">
        <f>SUMIF(Table5[Customer_Name],B188,Table5[Sales])</f>
        <v>11915.830000000002</v>
      </c>
      <c r="M188" s="39" t="s">
        <v>57</v>
      </c>
    </row>
    <row r="189" spans="1:13" hidden="1" x14ac:dyDescent="0.25">
      <c r="A189" s="5" t="s">
        <v>59</v>
      </c>
      <c r="B189" s="5" t="s">
        <v>57</v>
      </c>
      <c r="C189" s="5" t="s">
        <v>13</v>
      </c>
      <c r="D189" s="5" t="s">
        <v>29</v>
      </c>
      <c r="E189" s="5">
        <v>984.93</v>
      </c>
      <c r="F189" s="5">
        <v>14</v>
      </c>
      <c r="G189" s="5">
        <v>0.2</v>
      </c>
      <c r="H189" s="6">
        <v>45733</v>
      </c>
      <c r="I189" s="5">
        <v>275.77999999999997</v>
      </c>
      <c r="J189">
        <f>SUMIF(Table5[Customer_Name],B189,Table5[Sales])</f>
        <v>11915.830000000002</v>
      </c>
      <c r="M189" s="38" t="s">
        <v>57</v>
      </c>
    </row>
    <row r="190" spans="1:13" hidden="1" x14ac:dyDescent="0.25">
      <c r="A190" s="5" t="s">
        <v>42</v>
      </c>
      <c r="B190" s="5" t="s">
        <v>57</v>
      </c>
      <c r="C190" s="5" t="s">
        <v>20</v>
      </c>
      <c r="D190" s="5" t="s">
        <v>29</v>
      </c>
      <c r="E190" s="5">
        <v>873.7</v>
      </c>
      <c r="F190" s="5">
        <v>9</v>
      </c>
      <c r="G190" s="5">
        <v>0</v>
      </c>
      <c r="H190" s="6">
        <v>45546</v>
      </c>
      <c r="I190" s="5">
        <v>305.8</v>
      </c>
      <c r="J190">
        <f>SUMIF(Table5[Customer_Name],B190,Table5[Sales])</f>
        <v>11915.830000000002</v>
      </c>
      <c r="M190" s="39" t="s">
        <v>57</v>
      </c>
    </row>
    <row r="191" spans="1:13" hidden="1" x14ac:dyDescent="0.25">
      <c r="A191" s="5" t="s">
        <v>43</v>
      </c>
      <c r="B191" s="5" t="s">
        <v>57</v>
      </c>
      <c r="C191" s="5" t="s">
        <v>13</v>
      </c>
      <c r="D191" s="5" t="s">
        <v>17</v>
      </c>
      <c r="E191" s="5">
        <v>864.98</v>
      </c>
      <c r="F191" s="5">
        <v>2</v>
      </c>
      <c r="G191" s="5">
        <v>0.05</v>
      </c>
      <c r="H191" s="6">
        <v>45727</v>
      </c>
      <c r="I191" s="5">
        <v>410.87</v>
      </c>
      <c r="J191">
        <f>SUMIF(Table5[Customer_Name],B191,Table5[Sales])</f>
        <v>11915.830000000002</v>
      </c>
      <c r="M191" s="38" t="s">
        <v>57</v>
      </c>
    </row>
    <row r="192" spans="1:13" hidden="1" x14ac:dyDescent="0.25">
      <c r="A192" s="5" t="s">
        <v>11</v>
      </c>
      <c r="B192" s="5" t="s">
        <v>57</v>
      </c>
      <c r="C192" s="5" t="s">
        <v>20</v>
      </c>
      <c r="D192" s="5" t="s">
        <v>41</v>
      </c>
      <c r="E192" s="5">
        <v>840.92</v>
      </c>
      <c r="F192" s="5">
        <v>9</v>
      </c>
      <c r="G192" s="5">
        <v>0.05</v>
      </c>
      <c r="H192" s="6">
        <v>45429</v>
      </c>
      <c r="I192" s="5">
        <v>359.49</v>
      </c>
      <c r="J192">
        <f>SUMIF(Table5[Customer_Name],B192,Table5[Sales])</f>
        <v>11915.830000000002</v>
      </c>
      <c r="M192" s="39" t="s">
        <v>57</v>
      </c>
    </row>
    <row r="193" spans="1:13" hidden="1" x14ac:dyDescent="0.25">
      <c r="A193" s="5" t="s">
        <v>15</v>
      </c>
      <c r="B193" s="5" t="s">
        <v>57</v>
      </c>
      <c r="C193" s="5" t="s">
        <v>13</v>
      </c>
      <c r="D193" s="5" t="s">
        <v>23</v>
      </c>
      <c r="E193" s="5">
        <v>688.83</v>
      </c>
      <c r="F193" s="5">
        <v>15</v>
      </c>
      <c r="G193" s="5">
        <v>0</v>
      </c>
      <c r="H193" s="6">
        <v>45595</v>
      </c>
      <c r="I193" s="5">
        <v>172.21</v>
      </c>
      <c r="J193">
        <f>SUMIF(Table5[Customer_Name],B193,Table5[Sales])</f>
        <v>11915.830000000002</v>
      </c>
      <c r="M193" s="38" t="s">
        <v>57</v>
      </c>
    </row>
    <row r="194" spans="1:13" hidden="1" x14ac:dyDescent="0.25">
      <c r="A194" s="5" t="s">
        <v>27</v>
      </c>
      <c r="B194" s="5" t="s">
        <v>57</v>
      </c>
      <c r="C194" s="5" t="s">
        <v>26</v>
      </c>
      <c r="D194" s="5" t="s">
        <v>14</v>
      </c>
      <c r="E194" s="5">
        <v>679.71</v>
      </c>
      <c r="F194" s="5">
        <v>19</v>
      </c>
      <c r="G194" s="5">
        <v>0</v>
      </c>
      <c r="H194" s="6">
        <v>45534</v>
      </c>
      <c r="I194" s="5">
        <v>271.88</v>
      </c>
      <c r="J194">
        <f>SUMIF(Table5[Customer_Name],B194,Table5[Sales])</f>
        <v>11915.830000000002</v>
      </c>
      <c r="M194" s="39" t="s">
        <v>57</v>
      </c>
    </row>
    <row r="195" spans="1:13" hidden="1" x14ac:dyDescent="0.25">
      <c r="A195" s="5" t="s">
        <v>24</v>
      </c>
      <c r="B195" s="5" t="s">
        <v>57</v>
      </c>
      <c r="C195" s="5" t="s">
        <v>36</v>
      </c>
      <c r="D195" s="5" t="s">
        <v>23</v>
      </c>
      <c r="E195" s="5">
        <v>608.66</v>
      </c>
      <c r="F195" s="5">
        <v>1</v>
      </c>
      <c r="G195" s="5">
        <v>0.05</v>
      </c>
      <c r="H195" s="6">
        <v>45503</v>
      </c>
      <c r="I195" s="5">
        <v>144.56</v>
      </c>
      <c r="J195">
        <f>SUMIF(Table5[Customer_Name],B195,Table5[Sales])</f>
        <v>11915.830000000002</v>
      </c>
      <c r="M195" s="38" t="s">
        <v>57</v>
      </c>
    </row>
    <row r="196" spans="1:13" hidden="1" x14ac:dyDescent="0.25">
      <c r="A196" s="5" t="s">
        <v>72</v>
      </c>
      <c r="B196" s="5" t="s">
        <v>57</v>
      </c>
      <c r="C196" s="5" t="s">
        <v>20</v>
      </c>
      <c r="D196" s="5" t="s">
        <v>23</v>
      </c>
      <c r="E196" s="5">
        <v>539.77</v>
      </c>
      <c r="F196" s="5">
        <v>10</v>
      </c>
      <c r="G196" s="5">
        <v>0.15</v>
      </c>
      <c r="H196" s="6">
        <v>45509</v>
      </c>
      <c r="I196" s="5">
        <v>114.7</v>
      </c>
      <c r="J196">
        <f>SUMIF(Table5[Customer_Name],B196,Table5[Sales])</f>
        <v>11915.830000000002</v>
      </c>
      <c r="M196" s="39" t="s">
        <v>57</v>
      </c>
    </row>
    <row r="197" spans="1:13" hidden="1" x14ac:dyDescent="0.25">
      <c r="A197" s="5" t="s">
        <v>24</v>
      </c>
      <c r="B197" s="5" t="s">
        <v>53</v>
      </c>
      <c r="C197" s="5" t="s">
        <v>26</v>
      </c>
      <c r="D197" s="5" t="s">
        <v>29</v>
      </c>
      <c r="E197" s="5">
        <v>675.54</v>
      </c>
      <c r="F197" s="5">
        <v>17</v>
      </c>
      <c r="G197" s="5">
        <v>0</v>
      </c>
      <c r="H197" s="6">
        <v>45420</v>
      </c>
      <c r="I197" s="5">
        <v>236.44</v>
      </c>
      <c r="J197">
        <f>SUMIF(Table5[Customer_Name],B197,Table5[Sales])</f>
        <v>1450.99</v>
      </c>
    </row>
    <row r="198" spans="1:13" x14ac:dyDescent="0.25">
      <c r="A198" s="5" t="s">
        <v>77</v>
      </c>
      <c r="B198" s="5" t="s">
        <v>73</v>
      </c>
      <c r="C198" s="5" t="s">
        <v>36</v>
      </c>
      <c r="D198" s="5" t="s">
        <v>17</v>
      </c>
      <c r="E198" s="5">
        <v>1456.94</v>
      </c>
      <c r="F198" s="5">
        <v>14</v>
      </c>
      <c r="G198" s="5">
        <v>0.05</v>
      </c>
      <c r="H198" s="6">
        <v>45745</v>
      </c>
      <c r="I198" s="5">
        <v>692.05</v>
      </c>
      <c r="J198">
        <f>SUMIF(Table5[Customer_Name],B198,Table5[Sales])</f>
        <v>5465.71</v>
      </c>
    </row>
    <row r="199" spans="1:13" hidden="1" x14ac:dyDescent="0.25">
      <c r="A199" s="5" t="s">
        <v>48</v>
      </c>
      <c r="B199" s="5" t="s">
        <v>73</v>
      </c>
      <c r="C199" s="5" t="s">
        <v>13</v>
      </c>
      <c r="D199" s="5" t="s">
        <v>29</v>
      </c>
      <c r="E199" s="5">
        <v>1193.6099999999999</v>
      </c>
      <c r="F199" s="5">
        <v>1</v>
      </c>
      <c r="G199" s="5">
        <v>0.15</v>
      </c>
      <c r="H199" s="6">
        <v>45584</v>
      </c>
      <c r="I199" s="5">
        <v>355.1</v>
      </c>
      <c r="J199">
        <f>SUMIF(Table5[Customer_Name],B199,Table5[Sales])</f>
        <v>5465.71</v>
      </c>
      <c r="M199" s="38" t="s">
        <v>73</v>
      </c>
    </row>
    <row r="200" spans="1:13" hidden="1" x14ac:dyDescent="0.25">
      <c r="A200" s="5" t="s">
        <v>39</v>
      </c>
      <c r="B200" s="5" t="s">
        <v>73</v>
      </c>
      <c r="C200" s="5" t="s">
        <v>22</v>
      </c>
      <c r="D200" s="5" t="s">
        <v>29</v>
      </c>
      <c r="E200" s="5">
        <v>853.86</v>
      </c>
      <c r="F200" s="5">
        <v>8</v>
      </c>
      <c r="G200" s="5">
        <v>0.1</v>
      </c>
      <c r="H200" s="6">
        <v>45622</v>
      </c>
      <c r="I200" s="5">
        <v>268.97000000000003</v>
      </c>
      <c r="J200">
        <f>SUMIF(Table5[Customer_Name],B200,Table5[Sales])</f>
        <v>5465.71</v>
      </c>
      <c r="M200" s="39" t="s">
        <v>73</v>
      </c>
    </row>
    <row r="201" spans="1:13" hidden="1" x14ac:dyDescent="0.25">
      <c r="A201" s="5" t="s">
        <v>60</v>
      </c>
      <c r="B201" s="5" t="s">
        <v>73</v>
      </c>
      <c r="C201" s="5" t="s">
        <v>13</v>
      </c>
      <c r="D201" s="5" t="s">
        <v>29</v>
      </c>
      <c r="E201" s="5">
        <v>820.19</v>
      </c>
      <c r="F201" s="5">
        <v>4</v>
      </c>
      <c r="G201" s="5">
        <v>0.2</v>
      </c>
      <c r="H201" s="6">
        <v>45630</v>
      </c>
      <c r="I201" s="5">
        <v>229.65</v>
      </c>
      <c r="J201">
        <f>SUMIF(Table5[Customer_Name],B201,Table5[Sales])</f>
        <v>5465.71</v>
      </c>
      <c r="M201" s="38" t="s">
        <v>73</v>
      </c>
    </row>
    <row r="202" spans="1:13" hidden="1" x14ac:dyDescent="0.25">
      <c r="A202" s="5" t="s">
        <v>15</v>
      </c>
      <c r="B202" s="5" t="s">
        <v>73</v>
      </c>
      <c r="C202" s="5" t="s">
        <v>22</v>
      </c>
      <c r="D202" s="5" t="s">
        <v>14</v>
      </c>
      <c r="E202" s="5">
        <v>804.45</v>
      </c>
      <c r="F202" s="5">
        <v>5</v>
      </c>
      <c r="G202" s="5">
        <v>0.2</v>
      </c>
      <c r="H202" s="6">
        <v>45509</v>
      </c>
      <c r="I202" s="5">
        <v>257.42</v>
      </c>
      <c r="J202">
        <f>SUMIF(Table5[Customer_Name],B202,Table5[Sales])</f>
        <v>5465.71</v>
      </c>
      <c r="M202" s="39" t="s">
        <v>73</v>
      </c>
    </row>
    <row r="203" spans="1:13" x14ac:dyDescent="0.25">
      <c r="A203" s="5" t="s">
        <v>18</v>
      </c>
      <c r="B203" s="5" t="s">
        <v>64</v>
      </c>
      <c r="C203" s="5" t="s">
        <v>36</v>
      </c>
      <c r="D203" s="5" t="s">
        <v>23</v>
      </c>
      <c r="E203" s="5">
        <v>856.7</v>
      </c>
      <c r="F203" s="5">
        <v>2</v>
      </c>
      <c r="G203" s="5">
        <v>0</v>
      </c>
      <c r="H203" s="6">
        <v>45449</v>
      </c>
      <c r="I203" s="5">
        <v>214.18</v>
      </c>
      <c r="J203">
        <f>SUMIF(Table5[Customer_Name],B203,Table5[Sales])</f>
        <v>856.7</v>
      </c>
    </row>
  </sheetData>
  <mergeCells count="2">
    <mergeCell ref="A1:J1"/>
    <mergeCell ref="L3:R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Instructions</vt:lpstr>
      <vt:lpstr>Dataset</vt:lpstr>
      <vt:lpstr>Que_1</vt:lpstr>
      <vt:lpstr>Que_2</vt:lpstr>
      <vt:lpstr>Que_3</vt:lpstr>
      <vt:lpstr>Que_4</vt:lpstr>
      <vt:lpstr>Que_5</vt:lpstr>
      <vt:lpstr>Que_6</vt:lpstr>
      <vt:lpstr>Que_7</vt:lpstr>
      <vt:lpstr>Que_8</vt:lpstr>
      <vt:lpstr>Que_9</vt:lpstr>
      <vt:lpstr>Que_10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2025-07-23T20:20:51Z</dcterms:modified>
</cp:coreProperties>
</file>