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<sst xmlns="http://schemas.openxmlformats.org/spreadsheetml/2006/main" count="28" uniqueCount="28">
  <si>
    <t>1 - Leading side</t>
  </si>
  <si>
    <t>2 - Lagging side</t>
  </si>
  <si>
    <t>3 - Sun side</t>
  </si>
  <si>
    <t>4 - Zenith side</t>
  </si>
  <si>
    <t>CONFIGURATION / PARAMETERS</t>
  </si>
  <si>
    <t>Combination</t>
  </si>
  <si>
    <t>Average power(in light region)(W)</t>
  </si>
  <si>
    <t>Max. Voltage(V)</t>
  </si>
  <si>
    <t>Min. Voltage(V)</t>
  </si>
  <si>
    <t>Max. Current(A)</t>
  </si>
  <si>
    <t>Min. Current(A)</t>
  </si>
  <si>
    <t>Plots</t>
  </si>
  <si>
    <t>All parallel</t>
  </si>
  <si>
    <t>(1 || 2 || 3 || 4)</t>
  </si>
  <si>
    <t>(2 parallel) series (2 parallel)</t>
  </si>
  <si>
    <t>(1 || 2) series (3 || 4)</t>
  </si>
  <si>
    <t>(1 || 4) series (3 || 2)</t>
  </si>
  <si>
    <t>(1 || 3) series (2 || 4)</t>
  </si>
  <si>
    <t>(3 parallel) series 1</t>
  </si>
  <si>
    <t>(1 || 2 || 3) series (4)</t>
  </si>
  <si>
    <t>(1 || 2 || 4) series (3)</t>
  </si>
  <si>
    <t>(1 || 3 || 4) series (2)</t>
  </si>
  <si>
    <t>(2 || 3  || 4) series (1)</t>
  </si>
  <si>
    <t>(2 series) parallel (2 series)</t>
  </si>
  <si>
    <t>(1 series 2) || (3 series 4)</t>
  </si>
  <si>
    <t>(1 series 4) || (3 series 2)</t>
  </si>
  <si>
    <t>(1 series 3) || (2 series 4)</t>
  </si>
  <si>
    <t>Max. Power from (1 series 2) || (3 series 4) configuration, should be preffered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</si>
</sst>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</font>
    <font>
      <b/>
      <sz val="11.0"/>
    </font>
    <font>
      <b/>
      <u/>
    </font>
    <font>
      <b/>
      <sz val="11.0"/>
      <color rgb="FFFF0000"/>
    </font>
    <font>
      <u/>
      <color rgb="FF0000FF"/>
    </font>
    <font>
      <b/>
      <color rgb="FF000000"/>
      <name val="Arial"/>
    </font>
    <font/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DD7DFF"/>
        <bgColor rgb="FFDD7DFF"/>
      </patternFill>
    </fill>
    <fill>
      <patternFill patternType="solid">
        <fgColor rgb="FFD9D2E9"/>
        <bgColor rgb="FFD9D2E9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horizontal="center" readingOrder="0" vertical="center"/>
    </xf>
    <xf borderId="0" fillId="2" fontId="1" numFmtId="0" xfId="0" applyAlignment="1" applyFont="1">
      <alignment horizontal="center" readingOrder="0" vertical="center"/>
    </xf>
    <xf borderId="0" fillId="3" fontId="3" numFmtId="0" xfId="0" applyAlignment="1" applyFill="1" applyFont="1">
      <alignment horizontal="center" readingOrder="0" vertical="center"/>
    </xf>
    <xf borderId="0" fillId="4" fontId="2" numFmtId="0" xfId="0" applyAlignment="1" applyFill="1" applyFont="1">
      <alignment horizontal="center" readingOrder="0" vertical="center"/>
    </xf>
    <xf borderId="0" fillId="3" fontId="1" numFmtId="0" xfId="0" applyAlignment="1" applyFont="1">
      <alignment horizontal="center" readingOrder="0" vertical="center"/>
    </xf>
    <xf borderId="0" fillId="5" fontId="2" numFmtId="0" xfId="0" applyAlignment="1" applyFill="1" applyFont="1">
      <alignment horizontal="center" readingOrder="0" vertical="center"/>
    </xf>
    <xf borderId="0" fillId="5" fontId="1" numFmtId="0" xfId="0" applyAlignment="1" applyFont="1">
      <alignment horizontal="center" readingOrder="0"/>
    </xf>
    <xf borderId="0" fillId="5" fontId="2" numFmtId="0" xfId="0" applyAlignment="1" applyFont="1">
      <alignment horizontal="center" readingOrder="0"/>
    </xf>
    <xf borderId="0" fillId="5" fontId="4" numFmtId="0" xfId="0" applyAlignment="1" applyFont="1">
      <alignment horizontal="center" readingOrder="0"/>
    </xf>
    <xf borderId="0" fillId="0" fontId="5" numFmtId="0" xfId="0" applyFont="1"/>
    <xf borderId="0" fillId="6" fontId="2" numFmtId="0" xfId="0" applyAlignment="1" applyFill="1" applyFont="1">
      <alignment horizontal="center" readingOrder="0" vertical="center"/>
    </xf>
    <xf borderId="0" fillId="6" fontId="1" numFmtId="0" xfId="0" applyAlignment="1" applyFont="1">
      <alignment horizontal="center" readingOrder="0"/>
    </xf>
    <xf borderId="0" fillId="6" fontId="2" numFmtId="0" xfId="0" applyAlignment="1" applyFont="1">
      <alignment horizontal="center" readingOrder="0"/>
    </xf>
    <xf borderId="0" fillId="6" fontId="6" numFmtId="0" xfId="0" applyAlignment="1" applyFont="1">
      <alignment horizontal="center" readingOrder="0"/>
    </xf>
    <xf borderId="0" fillId="7" fontId="2" numFmtId="0" xfId="0" applyAlignment="1" applyFill="1" applyFont="1">
      <alignment horizontal="center" readingOrder="0" vertical="center"/>
    </xf>
    <xf borderId="0" fillId="7" fontId="6" numFmtId="0" xfId="0" applyAlignment="1" applyFont="1">
      <alignment horizontal="center" readingOrder="0"/>
    </xf>
    <xf borderId="0" fillId="7" fontId="2" numFmtId="0" xfId="0" applyAlignment="1" applyFont="1">
      <alignment horizontal="center" readingOrder="0"/>
    </xf>
    <xf borderId="0" fillId="8" fontId="2" numFmtId="0" xfId="0" applyAlignment="1" applyFill="1" applyFont="1">
      <alignment horizontal="center" readingOrder="0" vertical="center"/>
    </xf>
    <xf borderId="0" fillId="8" fontId="1" numFmtId="0" xfId="0" applyAlignment="1" applyFont="1">
      <alignment horizontal="center" readingOrder="0"/>
    </xf>
    <xf borderId="0" fillId="8" fontId="4" numFmtId="0" xfId="0" applyAlignment="1" applyFont="1">
      <alignment horizontal="center" readingOrder="0"/>
    </xf>
    <xf borderId="0" fillId="8" fontId="2" numFmtId="0" xfId="0" applyAlignment="1" applyFont="1">
      <alignment horizontal="center" readingOrder="0"/>
    </xf>
    <xf borderId="0" fillId="8" fontId="6" numFmtId="0" xfId="0" applyAlignment="1" applyFont="1">
      <alignment horizontal="center" readingOrder="0"/>
    </xf>
    <xf borderId="0" fillId="0" fontId="7" numFmtId="0" xfId="0" applyAlignment="1" applyFont="1">
      <alignment readingOrder="0"/>
    </xf>
    <xf borderId="0" fillId="0" fontId="7" numFmtId="0" xfId="0" applyAlignment="1" applyFont="1">
      <alignment horizontal="left" readingOrder="0"/>
    </xf>
    <xf borderId="0" fillId="2" fontId="6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43"/>
    <col customWidth="1" min="2" max="2" width="24.14"/>
    <col customWidth="1" min="3" max="3" width="34.0"/>
    <col customWidth="1" min="4" max="4" width="16.29"/>
    <col customWidth="1" min="5" max="5" width="16.14"/>
    <col customWidth="1" min="6" max="6" width="17.29"/>
    <col customWidth="1" min="7" max="7" width="16.86"/>
    <col customWidth="1" min="8" max="8" width="67.43"/>
  </cols>
  <sheetData>
    <row r="1" ht="21.0" customHeight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3"/>
    </row>
    <row r="2" ht="21.0" customHeight="1">
      <c r="A2" s="4" t="s">
        <v>4</v>
      </c>
      <c r="B2" s="5" t="s">
        <v>5</v>
      </c>
      <c r="C2" s="5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6" t="s">
        <v>11</v>
      </c>
    </row>
    <row r="3">
      <c r="A3" s="7" t="s">
        <v>12</v>
      </c>
      <c r="B3" s="8" t="s">
        <v>13</v>
      </c>
      <c r="C3" s="9">
        <v>4.175</v>
      </c>
      <c r="D3" s="9">
        <v>4.1</v>
      </c>
      <c r="E3" s="9">
        <v>4.0</v>
      </c>
      <c r="F3" s="10">
        <v>1.3157</v>
      </c>
      <c r="G3" s="9">
        <v>0.9071</v>
      </c>
      <c r="H3" s="11" t="str">
        <f>HYPERLINK("https://drive.google.com/open?id=1LwpUIWgDgEUb49-DseObCG3Eo4wz2xk7","https://drive.google.com/open?id=1LwpUIWgDgEUb49-DseObCG3Eo4wz2xk7")</f>
        <v>https://drive.google.com/open?id=1LwpUIWgDgEUb49-DseObCG3Eo4wz2xk7</v>
      </c>
    </row>
    <row r="4">
      <c r="A4" s="12" t="s">
        <v>14</v>
      </c>
      <c r="B4" s="13" t="s">
        <v>15</v>
      </c>
      <c r="C4" s="14">
        <v>3.8316</v>
      </c>
      <c r="D4" s="14">
        <v>8.8054</v>
      </c>
      <c r="E4" s="14">
        <v>4.2311</v>
      </c>
      <c r="F4" s="14">
        <v>0.9731</v>
      </c>
      <c r="G4" s="14">
        <v>0.3917</v>
      </c>
      <c r="H4" s="11" t="str">
        <f>HYPERLINK("https://drive.google.com/open?id=1OHtd_kVFl16DP5ldey6BJD_FHRdj7sW1","https://drive.google.com/open?id=1OHtd_kVFl16DP5ldey6BJD_FHRdj7sW1")</f>
        <v>https://drive.google.com/open?id=1OHtd_kVFl16DP5ldey6BJD_FHRdj7sW1</v>
      </c>
    </row>
    <row r="5">
      <c r="B5" s="15" t="s">
        <v>16</v>
      </c>
      <c r="C5" s="14">
        <v>3.8286</v>
      </c>
      <c r="D5" s="14">
        <v>8.8105</v>
      </c>
      <c r="E5" s="14">
        <v>4.2319</v>
      </c>
      <c r="F5" s="14">
        <v>0.9717</v>
      </c>
      <c r="G5" s="14">
        <v>0.3917</v>
      </c>
      <c r="H5" s="11" t="str">
        <f>HYPERLINK("https://drive.google.com/open?id=1rezNgZvnCHBYi6bGeXz7aSK5oJjrgYEh","https://drive.google.com/open?id=1rezNgZvnCHBYi6bGeXz7aSK5oJjrgYEh")</f>
        <v>https://drive.google.com/open?id=1rezNgZvnCHBYi6bGeXz7aSK5oJjrgYEh</v>
      </c>
    </row>
    <row r="6">
      <c r="B6" s="15" t="s">
        <v>17</v>
      </c>
      <c r="C6" s="14">
        <v>3.8285</v>
      </c>
      <c r="D6" s="14">
        <v>8.8217</v>
      </c>
      <c r="E6" s="14">
        <v>4.2317</v>
      </c>
      <c r="F6" s="14">
        <v>0.9726</v>
      </c>
      <c r="G6" s="14">
        <v>0.3917</v>
      </c>
      <c r="H6" s="11" t="str">
        <f>HYPERLINK("https://drive.google.com/open?id=1zkVD0Pwx1V5KRv5NJJPSuvq-Om-ifbQJ","https://drive.google.com/open?id=1zkVD0Pwx1V5KRv5NJJPSuvq-Om-ifbQJ")</f>
        <v>https://drive.google.com/open?id=1zkVD0Pwx1V5KRv5NJJPSuvq-Om-ifbQJ</v>
      </c>
    </row>
    <row r="7">
      <c r="A7" s="16" t="s">
        <v>18</v>
      </c>
      <c r="B7" s="17" t="s">
        <v>19</v>
      </c>
      <c r="C7" s="18">
        <v>3.863</v>
      </c>
      <c r="D7" s="18">
        <v>9.2527</v>
      </c>
      <c r="E7" s="18">
        <v>4.15</v>
      </c>
      <c r="F7" s="18">
        <v>0.9805</v>
      </c>
      <c r="G7" s="18">
        <v>0.3301</v>
      </c>
      <c r="H7" s="11" t="str">
        <f>HYPERLINK("https://drive.google.com/open?id=1KxzoRhZPxcpSmTEuITLcQS0xU4rE_RZ-","https://drive.google.com/open?id=1KxzoRhZPxcpSmTEuITLcQS0xU4rE_RZ-")</f>
        <v>https://drive.google.com/open?id=1KxzoRhZPxcpSmTEuITLcQS0xU4rE_RZ-</v>
      </c>
    </row>
    <row r="8">
      <c r="B8" s="17" t="s">
        <v>20</v>
      </c>
      <c r="C8" s="18">
        <v>3.6384</v>
      </c>
      <c r="D8" s="18">
        <v>9.2315</v>
      </c>
      <c r="E8" s="18">
        <v>7.8697</v>
      </c>
      <c r="F8" s="18">
        <v>0.4413</v>
      </c>
      <c r="G8" s="18">
        <v>0.3339</v>
      </c>
      <c r="H8" s="11" t="str">
        <f>HYPERLINK("https://drive.google.com/open?id=1OWFmcMFUk3YazJERFXh08evP1oJwANNZ","https://drive.google.com/open?id=1OWFmcMFUk3YazJERFXh08evP1oJwANNZ")</f>
        <v>https://drive.google.com/open?id=1OWFmcMFUk3YazJERFXh08evP1oJwANNZ</v>
      </c>
    </row>
    <row r="9">
      <c r="B9" s="17" t="s">
        <v>21</v>
      </c>
      <c r="C9" s="18">
        <v>3.9828</v>
      </c>
      <c r="D9" s="18">
        <v>9.2527</v>
      </c>
      <c r="E9" s="18">
        <v>4.15</v>
      </c>
      <c r="F9" s="18">
        <v>1.2982</v>
      </c>
      <c r="G9" s="18">
        <v>0.3301</v>
      </c>
      <c r="H9" s="11" t="str">
        <f>HYPERLINK("https://drive.google.com/open?id=1yOs7r_C3Te-QvxRVdUJtqla82CvMsx-z","https://drive.google.com/open?id=1yOs7r_C3Te-QvxRVdUJtqla82CvMsx-z")</f>
        <v>https://drive.google.com/open?id=1yOs7r_C3Te-QvxRVdUJtqla82CvMsx-z</v>
      </c>
    </row>
    <row r="10">
      <c r="B10" s="17" t="s">
        <v>22</v>
      </c>
      <c r="C10" s="18">
        <v>3.9828</v>
      </c>
      <c r="D10" s="18">
        <v>9.2527</v>
      </c>
      <c r="E10" s="18">
        <v>4.15</v>
      </c>
      <c r="F10" s="18">
        <v>1.2982</v>
      </c>
      <c r="G10" s="18">
        <v>0.3301</v>
      </c>
      <c r="H10" s="11" t="str">
        <f>HYPERLINK("https://drive.google.com/open?id=1NPtFOChC2UIwP3JyTFuaElq9lYLGYSF6","https://drive.google.com/open?id=1NPtFOChC2UIwP3JyTFuaElq9lYLGYSF6")</f>
        <v>https://drive.google.com/open?id=1NPtFOChC2UIwP3JyTFuaElq9lYLGYSF6</v>
      </c>
    </row>
    <row r="11">
      <c r="A11" s="19" t="s">
        <v>23</v>
      </c>
      <c r="B11" s="20" t="s">
        <v>24</v>
      </c>
      <c r="C11" s="21">
        <v>4.7796</v>
      </c>
      <c r="D11" s="22">
        <v>9.0</v>
      </c>
      <c r="E11" s="22">
        <v>4.1</v>
      </c>
      <c r="F11" s="22">
        <v>0.9941</v>
      </c>
      <c r="G11" s="22">
        <v>0.34</v>
      </c>
      <c r="H11" s="11" t="str">
        <f>HYPERLINK("https://drive.google.com/open?id=1H-da9fhNo14dOs4NEyVs3K1e6w_AI83i","https://drive.google.com/open?id=1H-da9fhNo14dOs4NEyVs3K1e6w_AI83i")</f>
        <v>https://drive.google.com/open?id=1H-da9fhNo14dOs4NEyVs3K1e6w_AI83i</v>
      </c>
    </row>
    <row r="12">
      <c r="B12" s="23" t="s">
        <v>25</v>
      </c>
      <c r="C12" s="21">
        <v>4.7126</v>
      </c>
      <c r="D12" s="22">
        <v>9.0</v>
      </c>
      <c r="E12" s="22">
        <v>4.0</v>
      </c>
      <c r="F12" s="22">
        <v>0.9941</v>
      </c>
      <c r="G12" s="22">
        <v>0.353</v>
      </c>
      <c r="H12" s="11" t="str">
        <f>HYPERLINK("https://drive.google.com/open?id=1rP4vx6iqLJa7tUKu4o2eUUqUPixSrWq5","https://drive.google.com/open?id=1rP4vx6iqLJa7tUKu4o2eUUqUPixSrWq5")</f>
        <v>https://drive.google.com/open?id=1rP4vx6iqLJa7tUKu4o2eUUqUPixSrWq5</v>
      </c>
    </row>
    <row r="13">
      <c r="B13" s="23" t="s">
        <v>26</v>
      </c>
      <c r="C13" s="22">
        <v>4.712</v>
      </c>
      <c r="D13" s="22">
        <v>9.0</v>
      </c>
      <c r="E13" s="22">
        <v>4.0</v>
      </c>
      <c r="F13" s="22">
        <v>0.9941</v>
      </c>
      <c r="G13" s="22">
        <v>0.353</v>
      </c>
      <c r="H13" s="11" t="str">
        <f>HYPERLINK("https://drive.google.com/open?id=1AlZekzpoMXGgTw8LZi5J1w99jf8lAi68","https://drive.google.com/open?id=1AlZekzpoMXGgTw8LZi5J1w99jf8lAi68")</f>
        <v>https://drive.google.com/open?id=1AlZekzpoMXGgTw8LZi5J1w99jf8lAi68</v>
      </c>
    </row>
    <row r="15">
      <c r="A15" s="24" t="s">
        <v>27</v>
      </c>
    </row>
    <row r="17">
      <c r="A17" s="25"/>
    </row>
    <row r="18">
      <c r="D18" s="26"/>
    </row>
  </sheetData>
  <mergeCells count="3">
    <mergeCell ref="A4:A6"/>
    <mergeCell ref="A7:A10"/>
    <mergeCell ref="A11:A13"/>
  </mergeCells>
  <drawing r:id="rId1"/>
</worksheet>
</file>