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\OneDrive\Desktop\"/>
    </mc:Choice>
  </mc:AlternateContent>
  <xr:revisionPtr revIDLastSave="0" documentId="13_ncr:1_{2C28F027-FD00-447F-88F1-45E821D956CC}" xr6:coauthVersionLast="47" xr6:coauthVersionMax="47" xr10:uidLastSave="{00000000-0000-0000-0000-000000000000}"/>
  <bookViews>
    <workbookView xWindow="17172" yWindow="-7152" windowWidth="23256" windowHeight="12456" xr2:uid="{4D6D11D0-C921-4E8E-8000-4EDC109DC773}"/>
  </bookViews>
  <sheets>
    <sheet name="Data" sheetId="1" r:id="rId1"/>
    <sheet name="Model" sheetId="2" r:id="rId2"/>
    <sheet name="Dashboard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N4" i="3"/>
  <c r="N3" i="3"/>
  <c r="N2" i="3"/>
  <c r="A9" i="2"/>
</calcChain>
</file>

<file path=xl/sharedStrings.xml><?xml version="1.0" encoding="utf-8"?>
<sst xmlns="http://schemas.openxmlformats.org/spreadsheetml/2006/main" count="152" uniqueCount="32">
  <si>
    <t>Date</t>
  </si>
  <si>
    <t>Product</t>
  </si>
  <si>
    <t>Region</t>
  </si>
  <si>
    <t>Sales</t>
  </si>
  <si>
    <t>Seasonality Factor</t>
  </si>
  <si>
    <t>Electronics</t>
  </si>
  <si>
    <t>Clothing</t>
  </si>
  <si>
    <t>North</t>
  </si>
  <si>
    <t>South</t>
  </si>
  <si>
    <t>Assumption</t>
  </si>
  <si>
    <t>Value</t>
  </si>
  <si>
    <t>Baseline Growth</t>
  </si>
  <si>
    <t>Optimistic Growth</t>
  </si>
  <si>
    <t>Pessimistic Growth</t>
  </si>
  <si>
    <t>Marketing Boost</t>
  </si>
  <si>
    <t>Baseline Sales</t>
  </si>
  <si>
    <t>Optimistic Sales</t>
  </si>
  <si>
    <t>Pessimistic Sales</t>
  </si>
  <si>
    <t>Baseline Total</t>
  </si>
  <si>
    <t>Optimistic Total</t>
  </si>
  <si>
    <t>Pessimistic Total</t>
  </si>
  <si>
    <t>Total Baseline Sales</t>
  </si>
  <si>
    <t>Growth vs. Last Year</t>
  </si>
  <si>
    <t>Sales Forecast Dashboard</t>
  </si>
  <si>
    <t>User Guide: Sales Forecasting Tool</t>
  </si>
  <si>
    <t>This tool forecasts sales for 2025 based on 2023–2024 data.
- Data Sheet: Enter past sales, products, regions, and seasonality.
- Model Sheet: View forecasted sales for Baseline (5% growth), Optimistic (10%), Pessimistic (2%).
- Dashboard Sheet: See charts and metrics.
- Update Data: Add new sales in the Data sheet; forecasts auto-update.
- Assumptions: Growth rates and marketing boost are in Data!F1:G5.</t>
  </si>
  <si>
    <t>Assumptions</t>
  </si>
  <si>
    <t>Baseline growth is 5% annually.</t>
  </si>
  <si>
    <t>Optimistic growth is 10%.</t>
  </si>
  <si>
    <t>Pessimistic growth is 2%.</t>
  </si>
  <si>
    <t>Marketing boost of 10% applies to Q4 (Oct–Dec).</t>
  </si>
  <si>
    <t>Go to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</si>
</sst>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₹&quot;\ 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0" fillId="3" borderId="0" xfId="0" applyFill="1"/>
    <xf numFmtId="0" fontId="4" fillId="2" borderId="0" xfId="0" applyFont="1" applyFill="1"/>
    <xf numFmtId="170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7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</a:rPr>
              <a:t>Sales Forecast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Model!$D$1</c:f>
              <c:strCache>
                <c:ptCount val="1"/>
                <c:pt idx="0">
                  <c:v>Baseline Sales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Model!$A$2:$A$13</c:f>
              <c:numCache>
                <c:formatCode>m/d/yyyy</c:formatCode>
                <c:ptCount val="12"/>
                <c:pt idx="0">
                  <c:v>45658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Model!$D$2:$D$13</c:f>
              <c:numCache>
                <c:formatCode>General</c:formatCode>
                <c:ptCount val="12"/>
                <c:pt idx="0">
                  <c:v>8400</c:v>
                </c:pt>
                <c:pt idx="1">
                  <c:v>8820</c:v>
                </c:pt>
                <c:pt idx="2">
                  <c:v>10419</c:v>
                </c:pt>
                <c:pt idx="3">
                  <c:v>10939</c:v>
                </c:pt>
                <c:pt idx="4">
                  <c:v>12763</c:v>
                </c:pt>
                <c:pt idx="5">
                  <c:v>13401</c:v>
                </c:pt>
                <c:pt idx="6">
                  <c:v>14071</c:v>
                </c:pt>
                <c:pt idx="7">
                  <c:v>14775</c:v>
                </c:pt>
                <c:pt idx="8">
                  <c:v>15514</c:v>
                </c:pt>
                <c:pt idx="9">
                  <c:v>19711</c:v>
                </c:pt>
                <c:pt idx="10">
                  <c:v>20696</c:v>
                </c:pt>
                <c:pt idx="11">
                  <c:v>23706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A-4585-8E21-C010374B2853}"/>
            </c:ext>
          </c:extLst>
        </c:ser>
        <c:ser>
          <c:idx val="1"/>
          <c:order val="1"/>
          <c:tx>
            <c:strRef>
              <c:f>Model!$E$1</c:f>
              <c:strCache>
                <c:ptCount val="1"/>
                <c:pt idx="0">
                  <c:v>Optimistic Sales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Model!$A$2:$A$13</c:f>
              <c:numCache>
                <c:formatCode>m/d/yyyy</c:formatCode>
                <c:ptCount val="12"/>
                <c:pt idx="0">
                  <c:v>45658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Model!$E$2:$E$13</c:f>
              <c:numCache>
                <c:formatCode>General</c:formatCode>
                <c:ptCount val="12"/>
                <c:pt idx="0">
                  <c:v>8800</c:v>
                </c:pt>
                <c:pt idx="1">
                  <c:v>9240</c:v>
                </c:pt>
                <c:pt idx="2">
                  <c:v>10915</c:v>
                </c:pt>
                <c:pt idx="3">
                  <c:v>11460</c:v>
                </c:pt>
                <c:pt idx="4">
                  <c:v>13371</c:v>
                </c:pt>
                <c:pt idx="5">
                  <c:v>14039</c:v>
                </c:pt>
                <c:pt idx="6">
                  <c:v>14741</c:v>
                </c:pt>
                <c:pt idx="7">
                  <c:v>15478</c:v>
                </c:pt>
                <c:pt idx="8">
                  <c:v>16253</c:v>
                </c:pt>
                <c:pt idx="9">
                  <c:v>20649</c:v>
                </c:pt>
                <c:pt idx="10">
                  <c:v>21681</c:v>
                </c:pt>
                <c:pt idx="11">
                  <c:v>24857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A-4585-8E21-C010374B2853}"/>
            </c:ext>
          </c:extLst>
        </c:ser>
        <c:ser>
          <c:idx val="2"/>
          <c:order val="2"/>
          <c:tx>
            <c:strRef>
              <c:f>Model!$F$1</c:f>
              <c:strCache>
                <c:ptCount val="1"/>
                <c:pt idx="0">
                  <c:v>Pessimistic Sales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Model!$A$2:$A$13</c:f>
              <c:numCache>
                <c:formatCode>m/d/yyyy</c:formatCode>
                <c:ptCount val="12"/>
                <c:pt idx="0">
                  <c:v>45658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Model!$F$2:$F$13</c:f>
              <c:numCache>
                <c:formatCode>General</c:formatCode>
                <c:ptCount val="12"/>
                <c:pt idx="0">
                  <c:v>8160</c:v>
                </c:pt>
                <c:pt idx="1">
                  <c:v>8568</c:v>
                </c:pt>
                <c:pt idx="2">
                  <c:v>10121</c:v>
                </c:pt>
                <c:pt idx="3">
                  <c:v>10627</c:v>
                </c:pt>
                <c:pt idx="4">
                  <c:v>12398</c:v>
                </c:pt>
                <c:pt idx="5">
                  <c:v>13018</c:v>
                </c:pt>
                <c:pt idx="6">
                  <c:v>13669</c:v>
                </c:pt>
                <c:pt idx="7">
                  <c:v>14352</c:v>
                </c:pt>
                <c:pt idx="8">
                  <c:v>15071</c:v>
                </c:pt>
                <c:pt idx="9">
                  <c:v>19147</c:v>
                </c:pt>
                <c:pt idx="10">
                  <c:v>20109</c:v>
                </c:pt>
                <c:pt idx="11">
                  <c:v>23023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A-4585-8E21-C010374B2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199664"/>
        <c:axId val="1543191504"/>
      </c:lineChart>
      <c:dateAx>
        <c:axId val="1543199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91504"/>
        <c:crosses val="autoZero"/>
        <c:auto val="1"/>
        <c:lblOffset val="100"/>
        <c:baseTimeUnit val="months"/>
      </c:dateAx>
      <c:valAx>
        <c:axId val="15431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99664"/>
        <c:crosses val="autoZero"/>
        <c:crossBetween val="between"/>
      </c:valAx>
      <c:spPr>
        <a:noFill/>
        <a:ln>
          <a:solidFill>
            <a:schemeClr val="accent1">
              <a:alpha val="77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Total Sales by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09266509501382"/>
          <c:y val="0.13897969291728579"/>
          <c:w val="0.85174529889698436"/>
          <c:h val="0.8011944272196287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Dashboard!$M$2:$M$4</c:f>
              <c:strCache>
                <c:ptCount val="3"/>
                <c:pt idx="0">
                  <c:v>Baseline Total</c:v>
                </c:pt>
                <c:pt idx="1">
                  <c:v>Optimistic Total</c:v>
                </c:pt>
                <c:pt idx="2">
                  <c:v>Pessimistic Total</c:v>
                </c:pt>
              </c:strCache>
            </c:strRef>
          </c:cat>
          <c:val>
            <c:numRef>
              <c:f>Dashboard!$N$2:$N$4</c:f>
              <c:numCache>
                <c:formatCode>General</c:formatCode>
                <c:ptCount val="3"/>
                <c:pt idx="0">
                  <c:v>173215</c:v>
                </c:pt>
                <c:pt idx="1">
                  <c:v>181484</c:v>
                </c:pt>
                <c:pt idx="2">
                  <c:v>168263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4-4CC0-AF04-F8A92E3F6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3736992"/>
        <c:axId val="1613737472"/>
      </c:barChart>
      <c:catAx>
        <c:axId val="1613736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37472"/>
        <c:crosses val="autoZero"/>
        <c:auto val="1"/>
        <c:lblAlgn val="ctr"/>
        <c:lblOffset val="100"/>
        <c:noMultiLvlLbl val="0"/>
      </c:catAx>
      <c:valAx>
        <c:axId val="161373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3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1906</xdr:rowOff>
    </xdr:from>
    <xdr:to>
      <xdr:col>11</xdr:col>
      <xdr:colOff>419100</xdr:colOff>
      <xdr:row>24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377D3ED8-83A2-F5F3-6909-426832437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11</xdr:col>
      <xdr:colOff>3810</xdr:colOff>
      <xdr:row>45</xdr:row>
      <xdr:rowOff>36195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A6517-54CC-DBCE-BD84-640B6EBE3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6A574-3C3B-4E7C-AC0D-0CFF0133BF86}" name="SalesData" displayName="SalesData" ref="A1:G13" totalsRowShown="0" headerRowDxfId="0">
  <autoFilter ref="A1:G13" xr:uid="{1456A574-3C3B-4E7C-AC0D-0CFF0133BF86}"/>
  <tableColumns count="7">
    <tableColumn id="1" xr3:uid="{6554D4C0-E0B4-4FD2-9B6F-485DD2685FB4}" name="Date" dataDxfId="1"/>
    <tableColumn id="2" xr3:uid="{EA3EBF61-1285-4D4C-A271-2E28AA6B44CF}" name="Product"/>
    <tableColumn id="3" xr3:uid="{6165C560-48CC-45F7-9AB1-9E26C5D11304}" name="Region"/>
    <tableColumn id="4" xr3:uid="{45A06C91-2BC0-41E5-B828-38B3771261D7}" name="Sales"/>
    <tableColumn id="5" xr3:uid="{D5EA088A-B8D2-4B17-906B-C6CDB65B5B4E}" name="Seasonality Factor"/>
    <tableColumn id="6" xr3:uid="{660A7A0E-5A86-4E38-9790-4AC327CC85F6}" name="Assumption"/>
    <tableColumn id="7" xr3:uid="{E9F89606-DAD0-4F49-B9FF-F94C7497B414}" name="Valu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7705-47B8-4187-B3F1-2D2FBF248CF6}">
  <dimension ref="A1:J100"/>
  <sheetViews>
    <sheetView tabSelected="1" zoomScale="130" zoomScaleNormal="130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0.7109375" bestFit="1" customWidth="1"/>
    <col min="2" max="2" width="14.28515625" customWidth="1"/>
    <col min="3" max="3" width="11.7109375" customWidth="1"/>
    <col min="5" max="5" width="21.28515625" customWidth="1"/>
    <col min="6" max="6" width="18.42578125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9</v>
      </c>
      <c r="G1" s="8" t="s">
        <v>10</v>
      </c>
    </row>
    <row r="2" spans="1:10" x14ac:dyDescent="0.25">
      <c r="A2" s="1">
        <v>44927</v>
      </c>
      <c r="B2" t="s">
        <v>5</v>
      </c>
      <c r="C2" t="s">
        <v>7</v>
      </c>
      <c r="D2">
        <v>10000</v>
      </c>
      <c r="E2">
        <v>0.8</v>
      </c>
      <c r="F2" t="s">
        <v>11</v>
      </c>
      <c r="G2" s="2">
        <v>0.05</v>
      </c>
    </row>
    <row r="3" spans="1:10" x14ac:dyDescent="0.25">
      <c r="A3" s="1">
        <v>44927</v>
      </c>
      <c r="B3" t="s">
        <v>5</v>
      </c>
      <c r="C3" t="s">
        <v>8</v>
      </c>
      <c r="D3">
        <v>8000</v>
      </c>
      <c r="E3">
        <v>0.8</v>
      </c>
      <c r="F3" t="s">
        <v>12</v>
      </c>
      <c r="G3" s="2">
        <v>0.1</v>
      </c>
    </row>
    <row r="4" spans="1:10" x14ac:dyDescent="0.25">
      <c r="A4" s="1">
        <v>44927</v>
      </c>
      <c r="B4" t="s">
        <v>6</v>
      </c>
      <c r="C4" t="s">
        <v>7</v>
      </c>
      <c r="D4">
        <v>6000</v>
      </c>
      <c r="E4">
        <v>0.8</v>
      </c>
      <c r="F4" t="s">
        <v>13</v>
      </c>
      <c r="G4" s="2">
        <v>0.02</v>
      </c>
    </row>
    <row r="5" spans="1:10" x14ac:dyDescent="0.25">
      <c r="A5" s="1">
        <v>44927</v>
      </c>
      <c r="B5" t="s">
        <v>6</v>
      </c>
      <c r="C5" t="s">
        <v>8</v>
      </c>
      <c r="D5">
        <v>5000</v>
      </c>
      <c r="E5">
        <v>0.8</v>
      </c>
      <c r="F5" t="s">
        <v>14</v>
      </c>
      <c r="G5" s="2">
        <v>0.1</v>
      </c>
    </row>
    <row r="6" spans="1:10" x14ac:dyDescent="0.25">
      <c r="A6" s="1">
        <v>44958</v>
      </c>
      <c r="B6" t="s">
        <v>5</v>
      </c>
      <c r="C6" t="s">
        <v>7</v>
      </c>
      <c r="D6">
        <v>10500</v>
      </c>
      <c r="E6">
        <v>0.8</v>
      </c>
    </row>
    <row r="7" spans="1:10" x14ac:dyDescent="0.25">
      <c r="A7" s="1">
        <v>44958</v>
      </c>
      <c r="B7" t="s">
        <v>5</v>
      </c>
      <c r="C7" t="s">
        <v>8</v>
      </c>
      <c r="D7">
        <v>8400</v>
      </c>
      <c r="E7">
        <v>0.8</v>
      </c>
      <c r="J7" s="13" t="s">
        <v>31</v>
      </c>
    </row>
    <row r="8" spans="1:10" x14ac:dyDescent="0.25">
      <c r="A8" s="1">
        <v>44958</v>
      </c>
      <c r="B8" t="s">
        <v>6</v>
      </c>
      <c r="C8" t="s">
        <v>7</v>
      </c>
      <c r="D8">
        <v>6300</v>
      </c>
      <c r="E8">
        <v>0.8</v>
      </c>
    </row>
    <row r="9" spans="1:10" x14ac:dyDescent="0.25">
      <c r="A9" s="1">
        <v>44958</v>
      </c>
      <c r="B9" t="s">
        <v>6</v>
      </c>
      <c r="C9" t="s">
        <v>8</v>
      </c>
      <c r="D9">
        <v>5250</v>
      </c>
      <c r="E9">
        <v>0.8</v>
      </c>
    </row>
    <row r="10" spans="1:10" x14ac:dyDescent="0.25">
      <c r="A10" s="1">
        <v>44986</v>
      </c>
      <c r="B10" t="s">
        <v>5</v>
      </c>
      <c r="C10" t="s">
        <v>7</v>
      </c>
      <c r="D10">
        <v>11025</v>
      </c>
      <c r="E10">
        <v>0.9</v>
      </c>
    </row>
    <row r="11" spans="1:10" x14ac:dyDescent="0.25">
      <c r="A11" s="1">
        <v>44986</v>
      </c>
      <c r="B11" t="s">
        <v>5</v>
      </c>
      <c r="C11" t="s">
        <v>8</v>
      </c>
      <c r="D11">
        <v>8820</v>
      </c>
      <c r="E11">
        <v>0.9</v>
      </c>
    </row>
    <row r="12" spans="1:10" x14ac:dyDescent="0.25">
      <c r="A12" s="1">
        <v>44986</v>
      </c>
      <c r="B12" t="s">
        <v>6</v>
      </c>
      <c r="C12" t="s">
        <v>7</v>
      </c>
      <c r="D12">
        <v>6615</v>
      </c>
      <c r="E12">
        <v>0.9</v>
      </c>
    </row>
    <row r="13" spans="1:10" x14ac:dyDescent="0.25">
      <c r="A13" s="1">
        <v>44986</v>
      </c>
      <c r="B13" t="s">
        <v>6</v>
      </c>
      <c r="C13" t="s">
        <v>8</v>
      </c>
      <c r="D13">
        <v>5513</v>
      </c>
      <c r="E13">
        <v>0.9</v>
      </c>
    </row>
    <row r="14" spans="1:10" x14ac:dyDescent="0.25">
      <c r="A14" s="1">
        <v>45017</v>
      </c>
      <c r="B14" t="s">
        <v>5</v>
      </c>
      <c r="C14" t="s">
        <v>7</v>
      </c>
      <c r="D14">
        <v>11576</v>
      </c>
      <c r="E14">
        <v>0.9</v>
      </c>
    </row>
    <row r="15" spans="1:10" x14ac:dyDescent="0.25">
      <c r="A15" s="1">
        <v>45017</v>
      </c>
      <c r="B15" t="s">
        <v>5</v>
      </c>
      <c r="C15" t="s">
        <v>8</v>
      </c>
      <c r="D15">
        <v>9261</v>
      </c>
      <c r="E15">
        <v>0.9</v>
      </c>
    </row>
    <row r="16" spans="1:10" x14ac:dyDescent="0.25">
      <c r="A16" s="1">
        <v>45017</v>
      </c>
      <c r="B16" t="s">
        <v>6</v>
      </c>
      <c r="C16" t="s">
        <v>7</v>
      </c>
      <c r="D16">
        <v>6946</v>
      </c>
      <c r="E16">
        <v>0.9</v>
      </c>
    </row>
    <row r="17" spans="1:5" x14ac:dyDescent="0.25">
      <c r="A17" s="1">
        <v>45017</v>
      </c>
      <c r="B17" t="s">
        <v>6</v>
      </c>
      <c r="C17" t="s">
        <v>8</v>
      </c>
      <c r="D17">
        <v>5788</v>
      </c>
      <c r="E17">
        <v>0.9</v>
      </c>
    </row>
    <row r="18" spans="1:5" x14ac:dyDescent="0.25">
      <c r="A18" s="1">
        <v>45047</v>
      </c>
      <c r="B18" t="s">
        <v>5</v>
      </c>
      <c r="C18" t="s">
        <v>7</v>
      </c>
      <c r="D18">
        <v>12155</v>
      </c>
      <c r="E18">
        <v>1</v>
      </c>
    </row>
    <row r="19" spans="1:5" x14ac:dyDescent="0.25">
      <c r="A19" s="1">
        <v>45047</v>
      </c>
      <c r="B19" t="s">
        <v>5</v>
      </c>
      <c r="C19" t="s">
        <v>8</v>
      </c>
      <c r="D19">
        <v>9724</v>
      </c>
      <c r="E19">
        <v>1</v>
      </c>
    </row>
    <row r="20" spans="1:5" x14ac:dyDescent="0.25">
      <c r="A20" s="1">
        <v>45047</v>
      </c>
      <c r="B20" t="s">
        <v>6</v>
      </c>
      <c r="C20" t="s">
        <v>7</v>
      </c>
      <c r="D20">
        <v>7293</v>
      </c>
      <c r="E20">
        <v>1</v>
      </c>
    </row>
    <row r="21" spans="1:5" x14ac:dyDescent="0.25">
      <c r="A21" s="1">
        <v>45047</v>
      </c>
      <c r="B21" t="s">
        <v>6</v>
      </c>
      <c r="C21" t="s">
        <v>8</v>
      </c>
      <c r="D21">
        <v>6077</v>
      </c>
      <c r="E21">
        <v>1</v>
      </c>
    </row>
    <row r="22" spans="1:5" x14ac:dyDescent="0.25">
      <c r="A22" s="1">
        <v>45078</v>
      </c>
      <c r="B22" t="s">
        <v>5</v>
      </c>
      <c r="C22" t="s">
        <v>7</v>
      </c>
      <c r="D22">
        <v>12763</v>
      </c>
      <c r="E22">
        <v>1</v>
      </c>
    </row>
    <row r="23" spans="1:5" x14ac:dyDescent="0.25">
      <c r="A23" s="1">
        <v>45078</v>
      </c>
      <c r="B23" t="s">
        <v>5</v>
      </c>
      <c r="C23" t="s">
        <v>8</v>
      </c>
      <c r="D23">
        <v>10210</v>
      </c>
      <c r="E23">
        <v>1</v>
      </c>
    </row>
    <row r="24" spans="1:5" x14ac:dyDescent="0.25">
      <c r="A24" s="1">
        <v>45078</v>
      </c>
      <c r="B24" t="s">
        <v>6</v>
      </c>
      <c r="C24" t="s">
        <v>7</v>
      </c>
      <c r="D24">
        <v>7658</v>
      </c>
      <c r="E24">
        <v>1</v>
      </c>
    </row>
    <row r="25" spans="1:5" x14ac:dyDescent="0.25">
      <c r="A25" s="1">
        <v>45078</v>
      </c>
      <c r="B25" t="s">
        <v>6</v>
      </c>
      <c r="C25" t="s">
        <v>8</v>
      </c>
      <c r="D25">
        <v>6381</v>
      </c>
      <c r="E25">
        <v>1</v>
      </c>
    </row>
    <row r="26" spans="1:5" x14ac:dyDescent="0.25">
      <c r="A26" s="1">
        <v>45108</v>
      </c>
      <c r="B26" t="s">
        <v>5</v>
      </c>
      <c r="C26" t="s">
        <v>7</v>
      </c>
      <c r="D26">
        <v>13401</v>
      </c>
      <c r="E26">
        <v>1</v>
      </c>
    </row>
    <row r="27" spans="1:5" x14ac:dyDescent="0.25">
      <c r="A27" s="1">
        <v>45108</v>
      </c>
      <c r="B27" t="s">
        <v>5</v>
      </c>
      <c r="C27" t="s">
        <v>8</v>
      </c>
      <c r="D27">
        <v>10721</v>
      </c>
      <c r="E27">
        <v>1</v>
      </c>
    </row>
    <row r="28" spans="1:5" x14ac:dyDescent="0.25">
      <c r="A28" s="1">
        <v>45108</v>
      </c>
      <c r="B28" t="s">
        <v>6</v>
      </c>
      <c r="C28" t="s">
        <v>7</v>
      </c>
      <c r="D28">
        <v>8041</v>
      </c>
      <c r="E28">
        <v>1</v>
      </c>
    </row>
    <row r="29" spans="1:5" x14ac:dyDescent="0.25">
      <c r="A29" s="1">
        <v>45108</v>
      </c>
      <c r="B29" t="s">
        <v>6</v>
      </c>
      <c r="C29" t="s">
        <v>8</v>
      </c>
      <c r="D29">
        <v>6700</v>
      </c>
      <c r="E29">
        <v>1</v>
      </c>
    </row>
    <row r="30" spans="1:5" x14ac:dyDescent="0.25">
      <c r="A30" s="1">
        <v>45139</v>
      </c>
      <c r="B30" t="s">
        <v>5</v>
      </c>
      <c r="C30" t="s">
        <v>7</v>
      </c>
      <c r="D30">
        <v>14071</v>
      </c>
      <c r="E30">
        <v>1</v>
      </c>
    </row>
    <row r="31" spans="1:5" x14ac:dyDescent="0.25">
      <c r="A31" s="1">
        <v>45139</v>
      </c>
      <c r="B31" t="s">
        <v>5</v>
      </c>
      <c r="C31" t="s">
        <v>8</v>
      </c>
      <c r="D31">
        <v>11257</v>
      </c>
      <c r="E31">
        <v>1</v>
      </c>
    </row>
    <row r="32" spans="1:5" x14ac:dyDescent="0.25">
      <c r="A32" s="1">
        <v>45139</v>
      </c>
      <c r="B32" t="s">
        <v>6</v>
      </c>
      <c r="C32" t="s">
        <v>7</v>
      </c>
      <c r="D32">
        <v>8443</v>
      </c>
      <c r="E32">
        <v>1</v>
      </c>
    </row>
    <row r="33" spans="1:5" x14ac:dyDescent="0.25">
      <c r="A33" s="1">
        <v>45139</v>
      </c>
      <c r="B33" t="s">
        <v>6</v>
      </c>
      <c r="C33" t="s">
        <v>8</v>
      </c>
      <c r="D33">
        <v>7035</v>
      </c>
      <c r="E33">
        <v>1</v>
      </c>
    </row>
    <row r="34" spans="1:5" x14ac:dyDescent="0.25">
      <c r="A34" s="1">
        <v>45170</v>
      </c>
      <c r="B34" t="s">
        <v>5</v>
      </c>
      <c r="C34" t="s">
        <v>7</v>
      </c>
      <c r="D34">
        <v>14775</v>
      </c>
      <c r="E34">
        <v>1</v>
      </c>
    </row>
    <row r="35" spans="1:5" x14ac:dyDescent="0.25">
      <c r="A35" s="1">
        <v>45170</v>
      </c>
      <c r="B35" t="s">
        <v>5</v>
      </c>
      <c r="C35" t="s">
        <v>8</v>
      </c>
      <c r="D35">
        <v>11820</v>
      </c>
      <c r="E35">
        <v>1</v>
      </c>
    </row>
    <row r="36" spans="1:5" x14ac:dyDescent="0.25">
      <c r="A36" s="1">
        <v>45170</v>
      </c>
      <c r="B36" t="s">
        <v>6</v>
      </c>
      <c r="C36" t="s">
        <v>7</v>
      </c>
      <c r="D36">
        <v>8865</v>
      </c>
      <c r="E36">
        <v>1</v>
      </c>
    </row>
    <row r="37" spans="1:5" x14ac:dyDescent="0.25">
      <c r="A37" s="1">
        <v>45170</v>
      </c>
      <c r="B37" t="s">
        <v>6</v>
      </c>
      <c r="C37" t="s">
        <v>8</v>
      </c>
      <c r="D37">
        <v>7387</v>
      </c>
      <c r="E37">
        <v>1</v>
      </c>
    </row>
    <row r="38" spans="1:5" x14ac:dyDescent="0.25">
      <c r="A38" s="1">
        <v>45200</v>
      </c>
      <c r="B38" t="s">
        <v>5</v>
      </c>
      <c r="C38" t="s">
        <v>7</v>
      </c>
      <c r="D38">
        <v>15514</v>
      </c>
      <c r="E38">
        <v>1.1000000000000001</v>
      </c>
    </row>
    <row r="39" spans="1:5" x14ac:dyDescent="0.25">
      <c r="A39" s="1">
        <v>45200</v>
      </c>
      <c r="B39" t="s">
        <v>5</v>
      </c>
      <c r="C39" t="s">
        <v>8</v>
      </c>
      <c r="D39">
        <v>12411</v>
      </c>
      <c r="E39">
        <v>1.1000000000000001</v>
      </c>
    </row>
    <row r="40" spans="1:5" x14ac:dyDescent="0.25">
      <c r="A40" s="1">
        <v>45200</v>
      </c>
      <c r="B40" t="s">
        <v>6</v>
      </c>
      <c r="C40" t="s">
        <v>7</v>
      </c>
      <c r="D40">
        <v>9308</v>
      </c>
      <c r="E40">
        <v>1.1000000000000001</v>
      </c>
    </row>
    <row r="41" spans="1:5" x14ac:dyDescent="0.25">
      <c r="A41" s="1">
        <v>45200</v>
      </c>
      <c r="B41" t="s">
        <v>6</v>
      </c>
      <c r="C41" t="s">
        <v>8</v>
      </c>
      <c r="D41">
        <v>7756</v>
      </c>
      <c r="E41">
        <v>1.1000000000000001</v>
      </c>
    </row>
    <row r="42" spans="1:5" x14ac:dyDescent="0.25">
      <c r="A42" s="1">
        <v>45231</v>
      </c>
      <c r="B42" t="s">
        <v>5</v>
      </c>
      <c r="C42" t="s">
        <v>7</v>
      </c>
      <c r="D42">
        <v>16290</v>
      </c>
      <c r="E42">
        <v>1.1000000000000001</v>
      </c>
    </row>
    <row r="43" spans="1:5" x14ac:dyDescent="0.25">
      <c r="A43" s="1">
        <v>45231</v>
      </c>
      <c r="B43" t="s">
        <v>5</v>
      </c>
      <c r="C43" t="s">
        <v>8</v>
      </c>
      <c r="D43">
        <v>13032</v>
      </c>
      <c r="E43">
        <v>1.1000000000000001</v>
      </c>
    </row>
    <row r="44" spans="1:5" x14ac:dyDescent="0.25">
      <c r="A44" s="1">
        <v>45231</v>
      </c>
      <c r="B44" t="s">
        <v>6</v>
      </c>
      <c r="C44" t="s">
        <v>7</v>
      </c>
      <c r="D44">
        <v>9774</v>
      </c>
      <c r="E44">
        <v>1.1000000000000001</v>
      </c>
    </row>
    <row r="45" spans="1:5" x14ac:dyDescent="0.25">
      <c r="A45" s="1">
        <v>45231</v>
      </c>
      <c r="B45" t="s">
        <v>6</v>
      </c>
      <c r="C45" t="s">
        <v>8</v>
      </c>
      <c r="D45">
        <v>8144</v>
      </c>
      <c r="E45">
        <v>1.1000000000000001</v>
      </c>
    </row>
    <row r="46" spans="1:5" x14ac:dyDescent="0.25">
      <c r="A46" s="1">
        <v>45261</v>
      </c>
      <c r="B46" t="s">
        <v>5</v>
      </c>
      <c r="C46" t="s">
        <v>7</v>
      </c>
      <c r="D46">
        <v>17104</v>
      </c>
      <c r="E46">
        <v>1.2</v>
      </c>
    </row>
    <row r="47" spans="1:5" x14ac:dyDescent="0.25">
      <c r="A47" s="1">
        <v>45261</v>
      </c>
      <c r="B47" t="s">
        <v>5</v>
      </c>
      <c r="C47" t="s">
        <v>8</v>
      </c>
      <c r="D47">
        <v>13683</v>
      </c>
      <c r="E47">
        <v>1.2</v>
      </c>
    </row>
    <row r="48" spans="1:5" x14ac:dyDescent="0.25">
      <c r="A48" s="1">
        <v>45261</v>
      </c>
      <c r="B48" t="s">
        <v>6</v>
      </c>
      <c r="C48" t="s">
        <v>7</v>
      </c>
      <c r="D48">
        <v>10262</v>
      </c>
      <c r="E48">
        <v>1.2</v>
      </c>
    </row>
    <row r="49" spans="1:5" x14ac:dyDescent="0.25">
      <c r="A49" s="1">
        <v>45261</v>
      </c>
      <c r="B49" t="s">
        <v>6</v>
      </c>
      <c r="C49" t="s">
        <v>8</v>
      </c>
      <c r="D49">
        <v>8552</v>
      </c>
      <c r="E49">
        <v>1.2</v>
      </c>
    </row>
    <row r="100" spans="1:1" x14ac:dyDescent="0.25">
      <c r="A100" s="13" t="s">
        <v>31</v>
      </c>
    </row>
  </sheetData>
  <hyperlinks>
    <hyperlink ref="A100" location="Dashboard!A1" display="Go to Dashboard" xr:uid="{65C531F1-E996-4C2D-B3BC-2D1DA28E3499}"/>
    <hyperlink ref="J7" location="Dashboard!A1" display="Go to Dashboard" xr:uid="{9938ED70-3D5C-472B-A4D9-9D77F9723A5C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57FB65-11FD-43BC-8B6C-91C1D2620B18}">
          <x14:formula1>
            <xm:f>Help!$A$2:$A$4</xm:f>
          </x14:formula1>
          <xm:sqref>B2:B100</xm:sqref>
        </x14:dataValidation>
        <x14:dataValidation type="list" allowBlank="1" showInputMessage="1" showErrorMessage="1" xr:uid="{8B5F572E-3289-4BD8-97CD-D688AE87A3F7}">
          <x14:formula1>
            <xm:f>Help!$B$2:$B$3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E179-9BB3-4553-9736-3A3AC5E97D70}">
  <dimension ref="A1:G13"/>
  <sheetViews>
    <sheetView zoomScale="130" zoomScaleNormal="130" workbookViewId="0">
      <selection activeCell="H3" sqref="H3"/>
    </sheetView>
  </sheetViews>
  <sheetFormatPr defaultRowHeight="15" x14ac:dyDescent="0.25"/>
  <cols>
    <col min="1" max="1" width="10.7109375" bestFit="1" customWidth="1"/>
    <col min="2" max="2" width="11.140625" customWidth="1"/>
    <col min="4" max="4" width="18.5703125" customWidth="1"/>
    <col min="5" max="5" width="17.140625" customWidth="1"/>
    <col min="6" max="6" width="16.425781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15</v>
      </c>
      <c r="E1" s="7" t="s">
        <v>16</v>
      </c>
      <c r="F1" s="7" t="s">
        <v>17</v>
      </c>
    </row>
    <row r="2" spans="1:7" x14ac:dyDescent="0.25">
      <c r="A2" s="1">
        <v>45658</v>
      </c>
      <c r="B2" t="s">
        <v>5</v>
      </c>
      <c r="C2" t="s">
        <v>7</v>
      </c>
      <c r="D2" s="3">
        <v>8400</v>
      </c>
      <c r="E2">
        <v>8800</v>
      </c>
      <c r="F2">
        <v>8160</v>
      </c>
    </row>
    <row r="3" spans="1:7" x14ac:dyDescent="0.25">
      <c r="A3" s="1">
        <v>44958</v>
      </c>
      <c r="B3" t="s">
        <v>5</v>
      </c>
      <c r="C3" t="s">
        <v>7</v>
      </c>
      <c r="D3" s="3">
        <v>8820</v>
      </c>
      <c r="E3">
        <v>9240</v>
      </c>
      <c r="F3">
        <v>8568</v>
      </c>
      <c r="G3" s="2"/>
    </row>
    <row r="4" spans="1:7" x14ac:dyDescent="0.25">
      <c r="A4" s="1">
        <v>44986</v>
      </c>
      <c r="B4" t="s">
        <v>5</v>
      </c>
      <c r="C4" t="s">
        <v>7</v>
      </c>
      <c r="D4" s="3">
        <v>10419</v>
      </c>
      <c r="E4">
        <v>10915</v>
      </c>
      <c r="F4">
        <v>10121</v>
      </c>
    </row>
    <row r="5" spans="1:7" x14ac:dyDescent="0.25">
      <c r="A5" s="1">
        <v>45017</v>
      </c>
      <c r="B5" t="s">
        <v>5</v>
      </c>
      <c r="C5" t="s">
        <v>7</v>
      </c>
      <c r="D5" s="3">
        <v>10939</v>
      </c>
      <c r="E5">
        <v>11460</v>
      </c>
      <c r="F5">
        <v>10627</v>
      </c>
    </row>
    <row r="6" spans="1:7" x14ac:dyDescent="0.25">
      <c r="A6" s="1">
        <v>45047</v>
      </c>
      <c r="B6" t="s">
        <v>5</v>
      </c>
      <c r="C6" t="s">
        <v>7</v>
      </c>
      <c r="D6" s="3">
        <v>12763</v>
      </c>
      <c r="E6">
        <v>13371</v>
      </c>
      <c r="F6">
        <v>12398</v>
      </c>
    </row>
    <row r="7" spans="1:7" x14ac:dyDescent="0.25">
      <c r="A7" s="1">
        <v>45078</v>
      </c>
      <c r="B7" t="s">
        <v>5</v>
      </c>
      <c r="C7" t="s">
        <v>7</v>
      </c>
      <c r="D7" s="3">
        <v>13401</v>
      </c>
      <c r="E7">
        <v>14039</v>
      </c>
      <c r="F7">
        <v>13018</v>
      </c>
    </row>
    <row r="8" spans="1:7" x14ac:dyDescent="0.25">
      <c r="A8" s="1">
        <v>45108</v>
      </c>
      <c r="B8" t="s">
        <v>5</v>
      </c>
      <c r="C8" t="s">
        <v>7</v>
      </c>
      <c r="D8" s="3">
        <v>14071</v>
      </c>
      <c r="E8">
        <v>14741</v>
      </c>
      <c r="F8">
        <v>13669</v>
      </c>
    </row>
    <row r="9" spans="1:7" x14ac:dyDescent="0.25">
      <c r="A9" s="1">
        <f>DATE(2023,8,1)</f>
        <v>45139</v>
      </c>
      <c r="B9" t="s">
        <v>5</v>
      </c>
      <c r="C9" t="s">
        <v>7</v>
      </c>
      <c r="D9" s="3">
        <v>14775</v>
      </c>
      <c r="E9">
        <v>15478</v>
      </c>
      <c r="F9">
        <v>14352</v>
      </c>
    </row>
    <row r="10" spans="1:7" x14ac:dyDescent="0.25">
      <c r="A10" s="1">
        <v>45170</v>
      </c>
      <c r="B10" t="s">
        <v>5</v>
      </c>
      <c r="C10" t="s">
        <v>7</v>
      </c>
      <c r="D10" s="3">
        <v>15514</v>
      </c>
      <c r="E10">
        <v>16253</v>
      </c>
      <c r="F10">
        <v>15071</v>
      </c>
    </row>
    <row r="11" spans="1:7" x14ac:dyDescent="0.25">
      <c r="A11" s="1">
        <v>45200</v>
      </c>
      <c r="B11" t="s">
        <v>5</v>
      </c>
      <c r="C11" t="s">
        <v>7</v>
      </c>
      <c r="D11" s="3">
        <v>19711</v>
      </c>
      <c r="E11">
        <v>20649</v>
      </c>
      <c r="F11">
        <v>19147</v>
      </c>
    </row>
    <row r="12" spans="1:7" x14ac:dyDescent="0.25">
      <c r="A12" s="1">
        <v>45231</v>
      </c>
      <c r="B12" t="s">
        <v>5</v>
      </c>
      <c r="C12" t="s">
        <v>7</v>
      </c>
      <c r="D12" s="3">
        <v>20696</v>
      </c>
      <c r="E12">
        <v>21681</v>
      </c>
      <c r="F12">
        <v>20109</v>
      </c>
    </row>
    <row r="13" spans="1:7" x14ac:dyDescent="0.25">
      <c r="A13" s="1">
        <v>45261</v>
      </c>
      <c r="B13" t="s">
        <v>5</v>
      </c>
      <c r="C13" t="s">
        <v>7</v>
      </c>
      <c r="D13" s="3">
        <v>23706</v>
      </c>
      <c r="E13">
        <v>24857</v>
      </c>
      <c r="F13">
        <v>23023</v>
      </c>
    </row>
  </sheetData>
  <sheetProtection sheet="1" objects="1" scenarios="1"/>
  <conditionalFormatting sqref="D2:F13">
    <cfRule type="colorScale" priority="1">
      <colorScale>
        <cfvo type="min"/>
        <cfvo type="max"/>
        <color rgb="FFFF7128"/>
        <color rgb="FF00B050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7DB4-DE5E-4F6A-932E-AFD632AD2955}">
  <dimension ref="A1:N5"/>
  <sheetViews>
    <sheetView workbookViewId="0"/>
  </sheetViews>
  <sheetFormatPr defaultRowHeight="15" x14ac:dyDescent="0.25"/>
  <cols>
    <col min="1" max="1" width="24.5703125" customWidth="1"/>
    <col min="2" max="2" width="18.28515625" customWidth="1"/>
    <col min="3" max="3" width="16.85546875" bestFit="1" customWidth="1"/>
    <col min="13" max="13" width="16" customWidth="1"/>
    <col min="14" max="14" width="9.85546875" bestFit="1" customWidth="1"/>
  </cols>
  <sheetData>
    <row r="1" spans="1:14" ht="24" x14ac:dyDescent="0.4">
      <c r="A1" s="9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ht="18.75" x14ac:dyDescent="0.3">
      <c r="B2" s="5" t="s">
        <v>21</v>
      </c>
      <c r="C2" s="10">
        <f>SUM(Model!D2:D13)</f>
        <v>173215</v>
      </c>
      <c r="D2" s="5"/>
      <c r="L2" s="5"/>
      <c r="M2" s="5" t="s">
        <v>18</v>
      </c>
      <c r="N2" s="5">
        <f>SUM(Model!D2:D13)</f>
        <v>173215</v>
      </c>
    </row>
    <row r="3" spans="1:14" ht="18.75" x14ac:dyDescent="0.3">
      <c r="B3" s="5" t="s">
        <v>22</v>
      </c>
      <c r="C3" s="11">
        <v>0.16139999999999999</v>
      </c>
      <c r="D3" s="5"/>
      <c r="L3" s="5"/>
      <c r="M3" s="5" t="s">
        <v>19</v>
      </c>
      <c r="N3" s="5">
        <f>SUM(Model!E2:E13)</f>
        <v>181484</v>
      </c>
    </row>
    <row r="4" spans="1:14" ht="18.75" x14ac:dyDescent="0.3">
      <c r="B4" s="12"/>
      <c r="C4" s="12"/>
      <c r="D4" s="12"/>
      <c r="L4" s="5"/>
      <c r="M4" s="5" t="s">
        <v>20</v>
      </c>
      <c r="N4" s="5">
        <f>SUM(Model!F2:F13)</f>
        <v>168263</v>
      </c>
    </row>
    <row r="5" spans="1:14" ht="18.75" x14ac:dyDescent="0.3">
      <c r="L5" s="5"/>
      <c r="M5" s="5"/>
      <c r="N5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C1C9-9BD7-42BA-BA8E-3B225208E67D}">
  <dimension ref="A1:A15"/>
  <sheetViews>
    <sheetView workbookViewId="0">
      <selection activeCell="D3" sqref="D3"/>
    </sheetView>
  </sheetViews>
  <sheetFormatPr defaultRowHeight="15" x14ac:dyDescent="0.25"/>
  <cols>
    <col min="1" max="1" width="73.5703125" customWidth="1"/>
  </cols>
  <sheetData>
    <row r="1" spans="1:1" ht="36" customHeight="1" x14ac:dyDescent="0.3">
      <c r="A1" s="5" t="s">
        <v>24</v>
      </c>
    </row>
    <row r="2" spans="1:1" ht="134.25" customHeight="1" x14ac:dyDescent="0.25">
      <c r="A2" s="6" t="s">
        <v>25</v>
      </c>
    </row>
    <row r="9" spans="1:1" ht="18.75" x14ac:dyDescent="0.3">
      <c r="A9" s="5"/>
    </row>
    <row r="10" spans="1:1" ht="18.75" x14ac:dyDescent="0.3">
      <c r="A10" s="5" t="s">
        <v>26</v>
      </c>
    </row>
    <row r="11" spans="1:1" ht="18.75" x14ac:dyDescent="0.3">
      <c r="A11" s="5" t="s">
        <v>27</v>
      </c>
    </row>
    <row r="12" spans="1:1" ht="18.75" x14ac:dyDescent="0.3">
      <c r="A12" s="5" t="s">
        <v>28</v>
      </c>
    </row>
    <row r="13" spans="1:1" ht="18.75" x14ac:dyDescent="0.3">
      <c r="A13" s="5" t="s">
        <v>29</v>
      </c>
    </row>
    <row r="14" spans="1:1" ht="18.75" x14ac:dyDescent="0.3">
      <c r="A14" s="5" t="s">
        <v>30</v>
      </c>
    </row>
    <row r="15" spans="1:1" ht="18.75" x14ac:dyDescent="0.3">
      <c r="A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Model</vt:lpstr>
      <vt:lpstr>Dashboard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</dc:creator>
  <cp:lastModifiedBy>aryan raj</cp:lastModifiedBy>
  <dcterms:created xsi:type="dcterms:W3CDTF">2025-05-19T05:55:40Z</dcterms:created>
  <dcterms:modified xsi:type="dcterms:W3CDTF">2025-05-19T07:55:04Z</dcterms:modified>
</cp:coreProperties>
</file>