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f9c21efa02696d/Documents/"/>
    </mc:Choice>
  </mc:AlternateContent>
  <xr:revisionPtr revIDLastSave="239" documentId="8_{E37CD02A-F7D0-401A-AF44-F2C3DA87F378}" xr6:coauthVersionLast="47" xr6:coauthVersionMax="47" xr10:uidLastSave="{650AEA83-6C04-4EB8-B68D-C3B049B99050}"/>
  <bookViews>
    <workbookView xWindow="-108" yWindow="-108" windowWidth="23256" windowHeight="12456" xr2:uid="{3DCBD505-183A-46EF-ADB4-C00555F2C9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2" i="1"/>
  <c r="H2" i="1"/>
  <c r="I14" i="1"/>
  <c r="I13" i="1"/>
  <c r="I12" i="1"/>
  <c r="I11" i="1"/>
  <c r="I10" i="1"/>
  <c r="I9" i="1"/>
  <c r="I8" i="1"/>
  <c r="I7" i="1"/>
  <c r="I6" i="1"/>
  <c r="I3" i="1"/>
  <c r="H14" i="1"/>
  <c r="H13" i="1"/>
  <c r="H12" i="1"/>
  <c r="H11" i="1"/>
  <c r="H10" i="1"/>
  <c r="H9" i="1"/>
  <c r="H8" i="1"/>
  <c r="H7" i="1"/>
  <c r="H6" i="1"/>
  <c r="H4" i="1"/>
  <c r="H3" i="1"/>
  <c r="G15" i="1"/>
  <c r="H15" i="1" s="1"/>
  <c r="I15" i="1" s="1"/>
  <c r="G2" i="1"/>
  <c r="G3" i="1"/>
  <c r="G4" i="1"/>
  <c r="G5" i="1"/>
  <c r="H5" i="1" s="1"/>
  <c r="I5" i="1" s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<sst xmlns="http://schemas.openxmlformats.org/spreadsheetml/2006/main" count="37" uniqueCount="25">
  <si>
    <t>ROLL NO</t>
  </si>
  <si>
    <t xml:space="preserve">ENGLISH </t>
  </si>
  <si>
    <t>MATHS</t>
  </si>
  <si>
    <t>AVERAGE</t>
  </si>
  <si>
    <t>RESULT</t>
  </si>
  <si>
    <t>GRADE</t>
  </si>
  <si>
    <t xml:space="preserve">HINDI </t>
  </si>
  <si>
    <t>CHEMISTRY</t>
  </si>
  <si>
    <t>PHYSICS</t>
  </si>
  <si>
    <t>22BCA1001</t>
  </si>
  <si>
    <t>22BCA1002</t>
  </si>
  <si>
    <t>22BCA1003</t>
  </si>
  <si>
    <t>22BCA1004</t>
  </si>
  <si>
    <t>22BCA1005</t>
  </si>
  <si>
    <t>22BCA1006</t>
  </si>
  <si>
    <t>22BCA1007</t>
  </si>
  <si>
    <t>22BCA1008</t>
  </si>
  <si>
    <t>22BCA1009</t>
  </si>
  <si>
    <t>22BCA1010</t>
  </si>
  <si>
    <t>22BCA1011</t>
  </si>
  <si>
    <t>22BCA1012</t>
  </si>
  <si>
    <t>22BCA1013</t>
  </si>
  <si>
    <t>22BCA1014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</si>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</sst>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4F6C-1FA0-4799-BD45-0C5FD17DC0CE}">
  <dimension ref="A1:I15"/>
  <sheetViews>
    <sheetView tabSelected="1" zoomScale="180" workbookViewId="0">
      <selection activeCell="B2" sqref="B2:G15"/>
    </sheetView>
  </sheetViews>
  <sheetFormatPr defaultColWidth="10.1093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3</v>
      </c>
      <c r="H1" t="s">
        <v>4</v>
      </c>
      <c r="I1" t="s">
        <v>5</v>
      </c>
    </row>
    <row r="2" spans="1:9" x14ac:dyDescent="0.3">
      <c r="A2" t="s">
        <v>9</v>
      </c>
      <c r="B2">
        <v>89</v>
      </c>
      <c r="C2">
        <v>95</v>
      </c>
      <c r="D2">
        <v>74</v>
      </c>
      <c r="E2">
        <v>83</v>
      </c>
      <c r="F2">
        <v>87</v>
      </c>
      <c r="G2">
        <f>AVERAGE(B2,C2,D2,E2,F2)</f>
        <v>85.6</v>
      </c>
      <c r="H2" t="str">
        <f>IF(G2&gt;=70,"PASS","FAIL")</f>
        <v>PASS</v>
      </c>
      <c r="I2" t="str">
        <f>IF(H2="FAIL","F",IF(G2&gt;=85,"A",IF(G2&gt;=72,"B",IF(G2&gt;=70,"C","D"))))</f>
        <v>A</v>
      </c>
    </row>
    <row r="3" spans="1:9" x14ac:dyDescent="0.3">
      <c r="A3" t="s">
        <v>10</v>
      </c>
      <c r="B3">
        <v>87</v>
      </c>
      <c r="C3">
        <v>93</v>
      </c>
      <c r="D3">
        <v>87</v>
      </c>
      <c r="E3">
        <v>78</v>
      </c>
      <c r="F3">
        <v>52</v>
      </c>
      <c r="G3">
        <f t="shared" ref="G3:G15" si="0">AVERAGE(B3,C3,D3,E3,F3)</f>
        <v>79.400000000000006</v>
      </c>
      <c r="H3" t="str">
        <f t="shared" ref="H3:H15" si="1">IF(G3&gt;=70,"PASS","FAIL")</f>
        <v>PASS</v>
      </c>
      <c r="I3" t="str">
        <f t="shared" ref="I3:I15" si="2">IF(H3="FAIL","F",IF(G3&gt;=85,"A",IF(G3&gt;=72,"B",IF(G3&gt;=70,"C","D"))))</f>
        <v>B</v>
      </c>
    </row>
    <row r="4" spans="1:9" x14ac:dyDescent="0.3">
      <c r="A4" t="s">
        <v>11</v>
      </c>
      <c r="B4">
        <v>64</v>
      </c>
      <c r="C4">
        <v>89</v>
      </c>
      <c r="D4">
        <v>67</v>
      </c>
      <c r="E4">
        <v>57</v>
      </c>
      <c r="F4">
        <v>66</v>
      </c>
      <c r="G4">
        <f t="shared" si="0"/>
        <v>68.599999999999994</v>
      </c>
      <c r="H4" t="str">
        <f t="shared" si="1"/>
        <v>FAIL</v>
      </c>
      <c r="I4" t="str">
        <f>IF(H4="FAIL","F",IF(G4&gt;=85,"A",IF(G4&gt;=72,"B",IF(G4&gt;=70,"C","D"))))</f>
        <v>F</v>
      </c>
    </row>
    <row r="5" spans="1:9" x14ac:dyDescent="0.3">
      <c r="A5" t="s">
        <v>12</v>
      </c>
      <c r="B5">
        <v>75</v>
      </c>
      <c r="C5">
        <v>93</v>
      </c>
      <c r="D5">
        <v>87</v>
      </c>
      <c r="E5">
        <v>69</v>
      </c>
      <c r="F5">
        <v>78</v>
      </c>
      <c r="G5">
        <f t="shared" si="0"/>
        <v>80.400000000000006</v>
      </c>
      <c r="H5" t="str">
        <f t="shared" si="1"/>
        <v>PASS</v>
      </c>
      <c r="I5" t="str">
        <f t="shared" si="2"/>
        <v>B</v>
      </c>
    </row>
    <row r="6" spans="1:9" x14ac:dyDescent="0.3">
      <c r="A6" t="s">
        <v>13</v>
      </c>
      <c r="B6">
        <v>76</v>
      </c>
      <c r="C6">
        <v>56</v>
      </c>
      <c r="D6">
        <v>67</v>
      </c>
      <c r="E6">
        <v>87</v>
      </c>
      <c r="F6">
        <v>47</v>
      </c>
      <c r="G6">
        <f t="shared" si="0"/>
        <v>66.599999999999994</v>
      </c>
      <c r="H6" t="str">
        <f t="shared" si="1"/>
        <v>FAIL</v>
      </c>
      <c r="I6" t="str">
        <f t="shared" si="2"/>
        <v>F</v>
      </c>
    </row>
    <row r="7" spans="1:9" x14ac:dyDescent="0.3">
      <c r="A7" t="s">
        <v>14</v>
      </c>
      <c r="B7">
        <v>58</v>
      </c>
      <c r="C7">
        <v>66</v>
      </c>
      <c r="D7">
        <v>93</v>
      </c>
      <c r="E7">
        <v>78</v>
      </c>
      <c r="F7">
        <v>55</v>
      </c>
      <c r="G7">
        <f t="shared" si="0"/>
        <v>70</v>
      </c>
      <c r="H7" t="str">
        <f t="shared" si="1"/>
        <v>PASS</v>
      </c>
      <c r="I7" t="str">
        <f t="shared" si="2"/>
        <v>C</v>
      </c>
    </row>
    <row r="8" spans="1:9" x14ac:dyDescent="0.3">
      <c r="A8" t="s">
        <v>15</v>
      </c>
      <c r="B8">
        <v>76</v>
      </c>
      <c r="C8">
        <v>86</v>
      </c>
      <c r="D8">
        <v>78</v>
      </c>
      <c r="E8">
        <v>59</v>
      </c>
      <c r="F8">
        <v>62</v>
      </c>
      <c r="G8">
        <f t="shared" si="0"/>
        <v>72.2</v>
      </c>
      <c r="H8" t="str">
        <f t="shared" si="1"/>
        <v>PASS</v>
      </c>
      <c r="I8" t="str">
        <f t="shared" si="2"/>
        <v>B</v>
      </c>
    </row>
    <row r="9" spans="1:9" x14ac:dyDescent="0.3">
      <c r="A9" t="s">
        <v>16</v>
      </c>
      <c r="B9">
        <v>79</v>
      </c>
      <c r="C9">
        <v>79</v>
      </c>
      <c r="D9">
        <v>67</v>
      </c>
      <c r="E9">
        <v>70</v>
      </c>
      <c r="F9">
        <v>67</v>
      </c>
      <c r="G9">
        <f t="shared" si="0"/>
        <v>72.400000000000006</v>
      </c>
      <c r="H9" t="str">
        <f t="shared" si="1"/>
        <v>PASS</v>
      </c>
      <c r="I9" t="str">
        <f t="shared" si="2"/>
        <v>B</v>
      </c>
    </row>
    <row r="10" spans="1:9" x14ac:dyDescent="0.3">
      <c r="A10" t="s">
        <v>17</v>
      </c>
      <c r="B10">
        <v>56</v>
      </c>
      <c r="C10">
        <v>49</v>
      </c>
      <c r="D10">
        <v>86</v>
      </c>
      <c r="E10">
        <v>69</v>
      </c>
      <c r="F10">
        <v>59</v>
      </c>
      <c r="G10">
        <f t="shared" si="0"/>
        <v>63.8</v>
      </c>
      <c r="H10" t="str">
        <f t="shared" si="1"/>
        <v>FAIL</v>
      </c>
      <c r="I10" t="str">
        <f t="shared" si="2"/>
        <v>F</v>
      </c>
    </row>
    <row r="11" spans="1:9" x14ac:dyDescent="0.3">
      <c r="A11" t="s">
        <v>18</v>
      </c>
      <c r="B11">
        <v>44</v>
      </c>
      <c r="C11">
        <v>75</v>
      </c>
      <c r="D11">
        <v>56</v>
      </c>
      <c r="E11">
        <v>72</v>
      </c>
      <c r="F11">
        <v>81</v>
      </c>
      <c r="G11">
        <f t="shared" si="0"/>
        <v>65.599999999999994</v>
      </c>
      <c r="H11" t="str">
        <f t="shared" si="1"/>
        <v>FAIL</v>
      </c>
      <c r="I11" t="str">
        <f t="shared" si="2"/>
        <v>F</v>
      </c>
    </row>
    <row r="12" spans="1:9" x14ac:dyDescent="0.3">
      <c r="A12" t="s">
        <v>19</v>
      </c>
      <c r="B12">
        <v>77</v>
      </c>
      <c r="C12">
        <v>87</v>
      </c>
      <c r="D12">
        <v>88</v>
      </c>
      <c r="E12">
        <v>68</v>
      </c>
      <c r="F12">
        <v>61</v>
      </c>
      <c r="G12">
        <f t="shared" si="0"/>
        <v>76.2</v>
      </c>
      <c r="H12" t="str">
        <f t="shared" si="1"/>
        <v>PASS</v>
      </c>
      <c r="I12" t="str">
        <f t="shared" si="2"/>
        <v>B</v>
      </c>
    </row>
    <row r="13" spans="1:9" x14ac:dyDescent="0.3">
      <c r="A13" t="s">
        <v>20</v>
      </c>
      <c r="B13">
        <v>66</v>
      </c>
      <c r="C13">
        <v>77</v>
      </c>
      <c r="D13">
        <v>69</v>
      </c>
      <c r="E13">
        <v>71</v>
      </c>
      <c r="F13">
        <v>63</v>
      </c>
      <c r="G13">
        <f t="shared" si="0"/>
        <v>69.2</v>
      </c>
      <c r="H13" t="str">
        <f t="shared" si="1"/>
        <v>FAIL</v>
      </c>
      <c r="I13" t="str">
        <f t="shared" si="2"/>
        <v>F</v>
      </c>
    </row>
    <row r="14" spans="1:9" x14ac:dyDescent="0.3">
      <c r="A14" t="s">
        <v>21</v>
      </c>
      <c r="B14">
        <v>66</v>
      </c>
      <c r="C14">
        <v>88</v>
      </c>
      <c r="D14">
        <v>76</v>
      </c>
      <c r="E14">
        <v>77</v>
      </c>
      <c r="F14">
        <v>58</v>
      </c>
      <c r="G14">
        <f t="shared" si="0"/>
        <v>73</v>
      </c>
      <c r="H14" t="str">
        <f t="shared" si="1"/>
        <v>PASS</v>
      </c>
      <c r="I14" t="str">
        <f t="shared" si="2"/>
        <v>B</v>
      </c>
    </row>
    <row r="15" spans="1:9" x14ac:dyDescent="0.3">
      <c r="A15" t="s">
        <v>22</v>
      </c>
      <c r="B15">
        <v>56</v>
      </c>
      <c r="C15">
        <v>70</v>
      </c>
      <c r="D15">
        <v>74</v>
      </c>
      <c r="E15">
        <v>79</v>
      </c>
      <c r="F15">
        <v>76</v>
      </c>
      <c r="G15">
        <f t="shared" si="0"/>
        <v>71</v>
      </c>
      <c r="H15" t="str">
        <f t="shared" si="1"/>
        <v>PASS</v>
      </c>
      <c r="I15" t="str">
        <f t="shared" si="2"/>
        <v>C</v>
      </c>
    </row>
  </sheetData>
  <conditionalFormatting sqref="A1:I1 A2:A15 H2:I15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{FF9526C0-117A-4B6E-88D5-0D924EA95DE2}</x14:id>
        </ext>
      </extLst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H2:H15">
    <cfRule type="containsText" dxfId="18" priority="5" operator="containsText" text="PASS">
      <formula>NOT(ISERROR(SEARCH("PASS",H2)))</formula>
    </cfRule>
    <cfRule type="containsText" dxfId="17" priority="11" operator="containsText" text="FAIL">
      <formula>NOT(ISERROR(SEARCH("FAIL",H2)))</formula>
    </cfRule>
  </conditionalFormatting>
  <conditionalFormatting sqref="I2:I15">
    <cfRule type="containsText" dxfId="16" priority="6" operator="containsText" text="C">
      <formula>NOT(ISERROR(SEARCH("C",I2)))</formula>
    </cfRule>
    <cfRule type="containsText" dxfId="15" priority="7" operator="containsText" text="C">
      <formula>NOT(ISERROR(SEARCH("C",I2)))</formula>
    </cfRule>
    <cfRule type="containsText" dxfId="14" priority="8" operator="containsText" text="B">
      <formula>NOT(ISERROR(SEARCH("B",I2)))</formula>
    </cfRule>
    <cfRule type="containsText" dxfId="13" priority="9" operator="containsText" text="A">
      <formula>NOT(ISERROR(SEARCH("A",I2)))</formula>
    </cfRule>
    <cfRule type="containsText" dxfId="12" priority="10" operator="containsText" text="F">
      <formula>NOT(ISERROR(SEARCH("F",I2)))</formula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G15">
    <cfRule type="cellIs" dxfId="0" priority="3" operator="greaterThan">
      <formula>85</formula>
    </cfRule>
    <cfRule type="cellIs" dxfId="1" priority="2" operator="lessThan">
      <formula>69.9</formula>
    </cfRule>
    <cfRule type="cellIs" dxfId="2" priority="1" operator="between">
      <formula>70</formula>
      <formula>84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2" id="{8509C64F-BCD5-4000-BF0C-F8A2E4044BB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FF9526C0-117A-4B6E-88D5-0D924EA95D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A1:I1 A2:A15 H2:I15</xm:sqref>
        </x14:conditionalFormatting>
        <x14:conditionalFormatting xmlns:xm="http://schemas.microsoft.com/office/excel/2006/main">
          <x14:cfRule type="iconSet" priority="13" id="{883983AA-8B7C-492A-A45B-B2C547FEE1B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5660-A945-4196-A662-E48BF703F0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RAJ</dc:creator>
  <cp:lastModifiedBy>ARYAN RAJ</cp:lastModifiedBy>
  <dcterms:created xsi:type="dcterms:W3CDTF">2025-01-08T09:09:27Z</dcterms:created>
  <dcterms:modified xsi:type="dcterms:W3CDTF">2025-04-11T05:00:46Z</dcterms:modified>
</cp:coreProperties>
</file>