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verma\OneDrive\Desktop\"/>
    </mc:Choice>
  </mc:AlternateContent>
  <xr:revisionPtr revIDLastSave="0" documentId="13_ncr:1_{1576D4EB-1F89-422B-A4D3-282FCE3C8B2D}" xr6:coauthVersionLast="47" xr6:coauthVersionMax="47" xr10:uidLastSave="{00000000-0000-0000-0000-000000000000}"/>
  <bookViews>
    <workbookView xWindow="-108" yWindow="-108" windowWidth="23256" windowHeight="12456" firstSheet="1" activeTab="1" xr2:uid="{7EA0D507-E57E-463A-883C-7288DEAB5ECC}"/>
  </bookViews>
  <sheets>
    <sheet name="data_analysis" sheetId="1" state="hidden" r:id="rId1"/>
    <sheet name="DASHBOARD" sheetId="2" r:id="rId2"/>
  </sheets>
  <definedNames>
    <definedName name="_xlchart.v1.0" hidden="1">data_analysis!$D$69:$D$73</definedName>
    <definedName name="_xlchart.v1.1" hidden="1">data_analysis!$E$69:$E$73</definedName>
    <definedName name="Slicer_season_names">#N/A</definedName>
  </definedNames>
  <calcPr calcId="191029"/>
  <pivotCaches>
    <pivotCache cacheId="0" r:id="rId3"/>
    <pivotCache cacheId="150" r:id="rId4"/>
    <pivotCache cacheId="153" r:id="rId5"/>
    <pivotCache cacheId="156" r:id="rId6"/>
    <pivotCache cacheId="159" r:id="rId7"/>
    <pivotCache cacheId="162" r:id="rId8"/>
    <pivotCache cacheId="165" r:id="rId9"/>
    <pivotCache cacheId="168" r:id="rId10"/>
    <pivotCache cacheId="171" r:id="rId11"/>
    <pivotCache cacheId="174"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bsenteeism_at_work_fact_37142c3c-184a-4685-aa78-1bf0242555b3" name="absenteeism_at_work_fact" connection="Query - absenteeism_at_work_fac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0" i="1" l="1"/>
  <c r="D71" i="1"/>
  <c r="D72" i="1"/>
  <c r="D73" i="1"/>
  <c r="D74" i="1"/>
  <c r="D75" i="1"/>
  <c r="D76" i="1"/>
  <c r="D77" i="1"/>
  <c r="D78" i="1"/>
  <c r="D79" i="1"/>
  <c r="D80" i="1"/>
  <c r="D81" i="1"/>
  <c r="D82" i="1"/>
  <c r="D69" i="1"/>
  <c r="D83" i="1"/>
  <c r="D84" i="1"/>
  <c r="D85" i="1"/>
  <c r="D86" i="1"/>
  <c r="D87" i="1"/>
  <c r="D88" i="1"/>
  <c r="D89" i="1"/>
  <c r="D90" i="1"/>
  <c r="D91" i="1"/>
  <c r="D92" i="1"/>
  <c r="D93" i="1"/>
  <c r="D94" i="1"/>
  <c r="D95" i="1"/>
  <c r="D96" i="1"/>
  <c r="D97" i="1"/>
  <c r="D98" i="1"/>
  <c r="D99" i="1"/>
  <c r="E77" i="1"/>
  <c r="E85" i="1"/>
  <c r="E87" i="1"/>
  <c r="E88" i="1"/>
  <c r="E81" i="1"/>
  <c r="E90" i="1"/>
  <c r="E91" i="1"/>
  <c r="E84" i="1"/>
  <c r="E78" i="1"/>
  <c r="E86" i="1"/>
  <c r="E79" i="1"/>
  <c r="E80" i="1"/>
  <c r="E89" i="1"/>
  <c r="E82" i="1"/>
  <c r="E83" i="1"/>
  <c r="E92" i="1"/>
  <c r="E70" i="1"/>
  <c r="E71" i="1"/>
  <c r="E72" i="1"/>
  <c r="E73" i="1"/>
  <c r="E74" i="1"/>
  <c r="E75" i="1"/>
  <c r="E76" i="1"/>
  <c r="E6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B10BA64-246F-4244-BCA6-47BB3BF5DC7D}" name="Query - absenteeism_at_work_fact" description="Connection to the 'absenteeism_at_work_fact' query in the workbook." type="100" refreshedVersion="8" minRefreshableVersion="5" saveData="1">
    <extLst>
      <ext xmlns:x15="http://schemas.microsoft.com/office/spreadsheetml/2010/11/main" uri="{DE250136-89BD-433C-8126-D09CA5730AF9}">
        <x15:connection id="d0583707-f483-4725-8746-b01570a165d6" excludeFromRefreshAll="1"/>
      </ext>
    </extLst>
  </connection>
  <connection id="2" xr16:uid="{AD9E09B7-757F-4243-AD18-02B94C7859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<sst xmlns="http://schemas.openxmlformats.org/spreadsheetml/2006/main" count="60" uniqueCount="39">
  <si>
    <t>avg_abst_tym_hrs</t>
  </si>
  <si>
    <t>abst_hrs_total</t>
  </si>
  <si>
    <t>total_emp</t>
  </si>
  <si>
    <t>Grand Total</t>
  </si>
  <si>
    <t>Row Labels</t>
  </si>
  <si>
    <t>Count of id</t>
  </si>
  <si>
    <t>TOTAL_ABS_BySON</t>
  </si>
  <si>
    <t>Healthy Weight</t>
  </si>
  <si>
    <t>Obese</t>
  </si>
  <si>
    <t>Overweight</t>
  </si>
  <si>
    <t>Count of body_mass_index</t>
  </si>
  <si>
    <t>abst_based_on_bmi</t>
  </si>
  <si>
    <t>abst_by_no_education</t>
  </si>
  <si>
    <t>Timw_tred_analysis</t>
  </si>
  <si>
    <t>Fall</t>
  </si>
  <si>
    <t>Spring</t>
  </si>
  <si>
    <t>Summer</t>
  </si>
  <si>
    <t>Unknown</t>
  </si>
  <si>
    <t>Winter</t>
  </si>
  <si>
    <t>avg_abs_tym_hrs_byYEAR</t>
  </si>
  <si>
    <t>avg_abs_tym_hrs_byDOW</t>
  </si>
  <si>
    <t>dental consultation</t>
  </si>
  <si>
    <t>Diseases of the digestive system</t>
  </si>
  <si>
    <t>Diseases of the musculoskeletal system and connective tissue</t>
  </si>
  <si>
    <t>Injury, poisoning and certain other consequences of external causes</t>
  </si>
  <si>
    <t>laboratory examination</t>
  </si>
  <si>
    <t>medical consultation</t>
  </si>
  <si>
    <t>patient follow-up</t>
  </si>
  <si>
    <t>physiotherapy</t>
  </si>
  <si>
    <t>unjustified absence</t>
  </si>
  <si>
    <t>Unkown</t>
  </si>
  <si>
    <t>HR ANALYTICS: ABSENTEESIM</t>
  </si>
  <si>
    <t>Employee And Categories</t>
  </si>
  <si>
    <t>Trends &amp; Time</t>
  </si>
  <si>
    <t>Average of Absenteeism hour By Months_0f-absence</t>
  </si>
  <si>
    <t>Average of Absenteeism hour By Day Of Week</t>
  </si>
  <si>
    <t>Reasons &amp; Comparisons</t>
  </si>
  <si>
    <t>Top 10 Reasons For Absence</t>
  </si>
  <si>
    <t>Season Based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</si>
</sst>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rgb="FFFF0000"/>
      <name val="Calibri"/>
      <family val="2"/>
      <scheme val="minor"/>
    </font>
    <font>
      <u/>
      <sz val="22"/>
      <color theme="0"/>
      <name val="Calibri"/>
      <family val="2"/>
      <scheme val="minor"/>
    </font>
    <font>
      <b/>
      <u/>
      <sz val="11"/>
      <color theme="0"/>
      <name val="Calibri"/>
      <family val="2"/>
      <scheme val="minor"/>
    </font>
    <font>
      <b/>
      <u/>
      <sz val="28"/>
      <color theme="0" tint="-4.9989318521683403E-2"/>
      <name val="Calibri"/>
      <family val="2"/>
      <scheme val="minor"/>
    </font>
  </fonts>
  <fills count="4">
    <fill>
      <patternFill patternType="none"/>
    </fill>
    <fill>
      <patternFill patternType="gray125"/>
    </fill>
    <fill>
      <patternFill patternType="solid">
        <fgColor theme="4"/>
        <bgColor indexed="64"/>
      </patternFill>
    </fill>
    <fill>
      <patternFill patternType="solid">
        <fgColor theme="1"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1" fillId="3" borderId="0" xfId="0" applyFont="1" applyFill="1"/>
    <xf numFmtId="0" fontId="0" fillId="3" borderId="0" xfId="0" applyFill="1"/>
    <xf numFmtId="0" fontId="2" fillId="3" borderId="0" xfId="0" applyFont="1" applyFill="1" applyAlignment="1">
      <alignment horizontal="left" vertical="center"/>
    </xf>
    <xf numFmtId="0" fontId="3" fillId="3" borderId="0" xfId="0" applyFont="1" applyFill="1"/>
    <xf numFmtId="0" fontId="4" fillId="3" borderId="0" xfId="0" applyFont="1" applyFill="1"/>
    <xf numFmtId="0" fontId="0" fillId="0" borderId="0" xfId="0" applyNumberFormat="1"/>
  </cellXfs>
  <cellStyles count="1">
    <cellStyle name="Normal" xfId="0" builtinId="0"/>
  </cellStyles>
  <dxfs count="1">
    <dxf>
      <fill>
        <patternFill>
          <bgColor rgb="FF999999"/>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1" xr9:uid="{60B19522-8616-469A-834D-CEDE563E6273}">
      <tableStyleElement type="wholeTable" dxfId="0"/>
    </tableStyle>
  </tableStyles>
  <colors>
    <mruColors>
      <color rgb="FF9999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9.xml"/><Relationship Id="rId11" Type="http://schemas.openxmlformats.org/officeDocument/2006/relationships/pivotCacheDefinition" Target="pivotCache/pivotCacheDefinition9.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calcChain" Target="calcChain.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[HR_Analytics_DashBoard.xlsx]data_analysis!PivotTable5</c:name>
    <c:fmtId val="1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BMI(Body Mass Index)</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3"/>
          </a:solidFill>
          <a:ln>
            <a:noFill/>
          </a:ln>
          <a:effectLst/>
        </c:spPr>
        <c:dLbl>
          <c:idx val="0"/>
          <c:layout>
            <c:manualLayout>
              <c:x val="7.6248374173468692E-2"/>
              <c:y val="0.10016408820887651"/>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3"/>
          </a:solidFill>
          <a:ln>
            <a:noFill/>
          </a:ln>
          <a:effectLst/>
        </c:spPr>
        <c:dLbl>
          <c:idx val="0"/>
          <c:layout>
            <c:manualLayout>
              <c:x val="-5.1891249203007001E-2"/>
              <c:y val="1.6058912252683879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3"/>
          </a:solidFill>
          <a:ln>
            <a:noFill/>
          </a:ln>
          <a:effectLst/>
        </c:spPr>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3"/>
          </a:solidFill>
          <a:ln>
            <a:noFill/>
          </a:ln>
          <a:effectLst/>
        </c:spPr>
        <c:dLbl>
          <c:idx val="0"/>
          <c:layout>
            <c:manualLayout>
              <c:x val="7.6248374173468692E-2"/>
              <c:y val="0.10016408820887651"/>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3"/>
          </a:solidFill>
          <a:ln>
            <a:noFill/>
          </a:ln>
          <a:effectLst/>
        </c:spPr>
        <c:dLbl>
          <c:idx val="0"/>
          <c:layout>
            <c:manualLayout>
              <c:x val="-5.1891249203007001E-2"/>
              <c:y val="1.6058912252683879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3"/>
          </a:solidFill>
          <a:ln>
            <a:noFill/>
          </a:ln>
          <a:effectLst/>
        </c:spPr>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3"/>
          </a:solidFill>
          <a:ln>
            <a:noFill/>
          </a:ln>
          <a:effectLst/>
        </c:spPr>
        <c:dLbl>
          <c:idx val="0"/>
          <c:layout>
            <c:manualLayout>
              <c:x val="7.6248374173468692E-2"/>
              <c:y val="0.10016408820887651"/>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3"/>
          </a:solidFill>
          <a:ln>
            <a:noFill/>
          </a:ln>
          <a:effectLst/>
        </c:spPr>
        <c:dLbl>
          <c:idx val="0"/>
          <c:layout>
            <c:manualLayout>
              <c:x val="-5.1891249203007001E-2"/>
              <c:y val="1.6058912252683879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3"/>
          </a:solidFill>
          <a:ln>
            <a:noFill/>
          </a:ln>
          <a:effectLst/>
        </c:spPr>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3">
              <a:shade val="65000"/>
            </a:schemeClr>
          </a:solidFill>
          <a:ln>
            <a:noFill/>
          </a:ln>
          <a:effectLst/>
        </c:spPr>
        <c:dLbl>
          <c:idx val="0"/>
          <c:layout>
            <c:manualLayout>
              <c:x val="7.6248374173468692E-2"/>
              <c:y val="0.100164337431551"/>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7307219786666478"/>
                  <c:h val="0.2276046012487053"/>
                </c:manualLayout>
              </c15:layout>
            </c:ext>
          </c:extLst>
        </c:dLbl>
      </c:pivotFmt>
      <c:pivotFmt>
        <c:idx val="19"/>
        <c:spPr>
          <a:solidFill>
            <a:schemeClr val="accent3"/>
          </a:solidFill>
          <a:ln>
            <a:noFill/>
          </a:ln>
          <a:effectLst/>
        </c:spPr>
        <c:dLbl>
          <c:idx val="0"/>
          <c:layout>
            <c:manualLayout>
              <c:x val="-5.1891249203007001E-2"/>
              <c:y val="1.6058912252683879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3">
              <a:tint val="65000"/>
            </a:schemeClr>
          </a:solidFill>
          <a:ln>
            <a:noFill/>
          </a:ln>
          <a:effectLst/>
        </c:spPr>
        <c:dLbl>
          <c:idx val="0"/>
          <c:layout>
            <c:manualLayout>
              <c:x val="-0.11316379670810051"/>
              <c:y val="0.13825129421334856"/>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5195677211858863"/>
                  <c:h val="0.29714221343629221"/>
                </c:manualLayout>
              </c15:layout>
            </c:ext>
          </c:extLst>
        </c:dLbl>
      </c:pivotFmt>
    </c:pivotFmts>
    <c:plotArea>
      <c:layout/>
      <c:pieChart>
        <c:varyColors val="1"/>
        <c:ser>
          <c:idx val="0"/>
          <c:order val="0"/>
          <c:tx>
            <c:strRef>
              <c:f>data_analysis!$B$9</c:f>
              <c:strCache>
                <c:ptCount val="1"/>
                <c:pt idx="0">
                  <c:v>Total</c:v>
                </c:pt>
              </c:strCache>
            </c:strRef>
          </c:tx>
          <c:dPt>
            <c:idx val="0"/>
            <c:bubble3D val="0"/>
            <c:spPr>
              <a:solidFill>
                <a:schemeClr val="accent3">
                  <a:shade val="65000"/>
                </a:schemeClr>
              </a:solidFill>
              <a:ln>
                <a:noFill/>
              </a:ln>
              <a:effectLst/>
            </c:spPr>
            <c:extLst>
              <c:ext xmlns:c16="http://schemas.microsoft.com/office/drawing/2014/chart" uri="{C3380CC4-5D6E-409C-BE32-E72D297353CC}">
                <c16:uniqueId val="{00000009-7CFC-4363-8DD0-B1670F961965}"/>
              </c:ext>
            </c:extLst>
          </c:dPt>
          <c:dPt>
            <c:idx val="1"/>
            <c:bubble3D val="0"/>
            <c:spPr>
              <a:solidFill>
                <a:schemeClr val="accent3"/>
              </a:solidFill>
              <a:ln>
                <a:noFill/>
              </a:ln>
              <a:effectLst/>
            </c:spPr>
            <c:extLst>
              <c:ext xmlns:c16="http://schemas.microsoft.com/office/drawing/2014/chart" uri="{C3380CC4-5D6E-409C-BE32-E72D297353CC}">
                <c16:uniqueId val="{0000000B-7CFC-4363-8DD0-B1670F961965}"/>
              </c:ext>
            </c:extLst>
          </c:dPt>
          <c:dPt>
            <c:idx val="2"/>
            <c:bubble3D val="0"/>
            <c:spPr>
              <a:solidFill>
                <a:schemeClr val="accent3">
                  <a:tint val="65000"/>
                </a:schemeClr>
              </a:solidFill>
              <a:ln>
                <a:noFill/>
              </a:ln>
              <a:effectLst/>
            </c:spPr>
            <c:extLst>
              <c:ext xmlns:c16="http://schemas.microsoft.com/office/drawing/2014/chart" uri="{C3380CC4-5D6E-409C-BE32-E72D297353CC}">
                <c16:uniqueId val="{0000000D-7CFC-4363-8DD0-B1670F961965}"/>
              </c:ext>
            </c:extLst>
          </c:dPt>
          <c:dLbls>
            <c:dLbl>
              <c:idx val="0"/>
              <c:layout>
                <c:manualLayout>
                  <c:x val="7.6248374173468692E-2"/>
                  <c:y val="0.100164337431551"/>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7307219786666478"/>
                      <c:h val="0.2276046012487053"/>
                    </c:manualLayout>
                  </c15:layout>
                </c:ext>
                <c:ext xmlns:c16="http://schemas.microsoft.com/office/drawing/2014/chart" uri="{C3380CC4-5D6E-409C-BE32-E72D297353CC}">
                  <c16:uniqueId val="{00000009-7CFC-4363-8DD0-B1670F961965}"/>
                </c:ext>
              </c:extLst>
            </c:dLbl>
            <c:dLbl>
              <c:idx val="1"/>
              <c:layout>
                <c:manualLayout>
                  <c:x val="-5.1891249203007001E-2"/>
                  <c:y val="1.605891225268387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CFC-4363-8DD0-B1670F961965}"/>
                </c:ext>
              </c:extLst>
            </c:dLbl>
            <c:dLbl>
              <c:idx val="2"/>
              <c:layout>
                <c:manualLayout>
                  <c:x val="-0.11316379670810051"/>
                  <c:y val="0.13825129421334856"/>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5195677211858863"/>
                      <c:h val="0.29714221343629221"/>
                    </c:manualLayout>
                  </c15:layout>
                </c:ext>
                <c:ext xmlns:c16="http://schemas.microsoft.com/office/drawing/2014/chart" uri="{C3380CC4-5D6E-409C-BE32-E72D297353CC}">
                  <c16:uniqueId val="{0000000D-7CFC-4363-8DD0-B1670F961965}"/>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data_analysis!$A$10:$A$13</c:f>
              <c:strCache>
                <c:ptCount val="3"/>
                <c:pt idx="0">
                  <c:v>Healthy Weight</c:v>
                </c:pt>
                <c:pt idx="1">
                  <c:v>Obese</c:v>
                </c:pt>
                <c:pt idx="2">
                  <c:v>Overweight</c:v>
                </c:pt>
              </c:strCache>
            </c:strRef>
          </c:cat>
          <c:val>
            <c:numRef>
              <c:f>data_analysis!$B$10:$B$13</c:f>
              <c:numCache>
                <c:formatCode>0.00%</c:formatCode>
                <c:ptCount val="3"/>
                <c:pt idx="0">
                  <c:v>0.52702702702702697</c:v>
                </c:pt>
                <c:pt idx="1">
                  <c:v>0.27567567567567569</c:v>
                </c:pt>
                <c:pt idx="2">
                  <c:v>0.19729729729729731</c:v>
                </c:pt>
              </c:numCache>
            </c:numRef>
          </c:val>
          <c:extLst>
            <c:ext xmlns:c16="http://schemas.microsoft.com/office/drawing/2014/chart" uri="{C3380CC4-5D6E-409C-BE32-E72D297353CC}">
              <c16:uniqueId val="{0000000E-7CFC-4363-8DD0-B1670F96196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noFill/>
    <a:ln w="9525" cap="flat" cmpd="sng" algn="ctr">
      <a:noFill/>
      <a:prstDash val="solid"/>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[HR_Analytics_DashBoard.xlsx]data_analysis!PivotTable6</c:name>
    <c:fmtId val="10"/>
  </c:pivotSource>
  <c:chart>
    <c:title>
      <c:tx>
        <c:rich>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3">
              <a:shade val="58000"/>
            </a:schemeClr>
          </a:solidFill>
          <a:ln w="19050">
            <a:noFill/>
          </a:ln>
          <a:effectLst/>
        </c:spPr>
        <c:dLbl>
          <c:idx val="0"/>
          <c:layout>
            <c:manualLayout>
              <c:x val="0.11062090824515308"/>
              <c:y val="-0.16030972883753361"/>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3">
              <a:shade val="86000"/>
            </a:schemeClr>
          </a:solidFill>
          <a:ln w="19050">
            <a:noFill/>
          </a:ln>
          <a:effectLst/>
        </c:spPr>
        <c:dLbl>
          <c:idx val="0"/>
          <c:layout>
            <c:manualLayout>
              <c:x val="-0.1379112916562491"/>
              <c:y val="0.10966834517975263"/>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131090CD-6991-4EBF-8A40-7F05A92C19D3}" type="CATEGORYNAME">
                  <a:rPr lang="en-US"/>
                  <a:pPr>
                    <a:defRPr/>
                  </a:pPr>
                  <a:t>[CATEGORY NAME]</a:t>
                </a:fld>
                <a:r>
                  <a:rPr lang="en-US" baseline="0"/>
                  <a:t>, </a:t>
                </a:r>
              </a:p>
              <a:p>
                <a:pPr>
                  <a:defRPr/>
                </a:pPr>
                <a:fld id="{7DCF222A-B33E-4289-ADD8-2CF0F2E1F6F7}" type="VALUE">
                  <a:rPr lang="en-US" baseline="0"/>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3">
              <a:tint val="86000"/>
            </a:schemeClr>
          </a:solidFill>
          <a:ln w="19050">
            <a:noFill/>
          </a:ln>
          <a:effectLst/>
        </c:spPr>
        <c:dLbl>
          <c:idx val="0"/>
          <c:layout>
            <c:manualLayout>
              <c:x val="-0.14288351102642941"/>
              <c:y val="3.7116451274956212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3">
              <a:tint val="58000"/>
            </a:schemeClr>
          </a:solidFill>
          <a:ln w="19050">
            <a:noFill/>
          </a:ln>
          <a:effectLst/>
        </c:spPr>
        <c:dLbl>
          <c:idx val="0"/>
          <c:layout>
            <c:manualLayout>
              <c:x val="0.22577982880955946"/>
              <c:y val="1.4274099240401706E-2"/>
            </c:manualLayout>
          </c:layout>
          <c:tx>
            <c:rich>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fld id="{82AE6DB5-B884-4ABF-BEF3-042F5910EEE6}" type="CATEGORYNAME">
                  <a:rPr lang="en-US"/>
                  <a:pPr>
                    <a:defRPr/>
                  </a:pPr>
                  <a:t>[CATEGORY NAME]</a:t>
                </a:fld>
                <a:r>
                  <a:rPr lang="en-US" baseline="0"/>
                  <a:t>, </a:t>
                </a:r>
              </a:p>
              <a:p>
                <a:pPr>
                  <a:defRPr/>
                </a:pPr>
                <a:fld id="{6AFE014A-245C-4F91-9BCD-7483973400E3}" type="VALUE">
                  <a:rPr lang="en-US" baseline="0"/>
                  <a:pPr>
                    <a:defRPr/>
                  </a:pPr>
                  <a:t>[VALUE]</a:t>
                </a:fld>
                <a:endParaRPr lang="en-IN"/>
              </a:p>
            </c:rich>
          </c:tx>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data_analysis!$F$16</c:f>
              <c:strCache>
                <c:ptCount val="1"/>
                <c:pt idx="0">
                  <c:v>Total</c:v>
                </c:pt>
              </c:strCache>
            </c:strRef>
          </c:tx>
          <c:spPr>
            <a:ln>
              <a:noFill/>
            </a:ln>
          </c:spPr>
          <c:dPt>
            <c:idx val="0"/>
            <c:bubble3D val="0"/>
            <c:spPr>
              <a:solidFill>
                <a:schemeClr val="accent3">
                  <a:shade val="58000"/>
                </a:schemeClr>
              </a:solidFill>
              <a:ln w="19050">
                <a:noFill/>
              </a:ln>
              <a:effectLst/>
            </c:spPr>
            <c:extLst>
              <c:ext xmlns:c16="http://schemas.microsoft.com/office/drawing/2014/chart" uri="{C3380CC4-5D6E-409C-BE32-E72D297353CC}">
                <c16:uniqueId val="{00000001-7524-4B39-9CAC-DA8D3A6253AE}"/>
              </c:ext>
            </c:extLst>
          </c:dPt>
          <c:dPt>
            <c:idx val="1"/>
            <c:bubble3D val="0"/>
            <c:spPr>
              <a:solidFill>
                <a:schemeClr val="accent3">
                  <a:shade val="86000"/>
                </a:schemeClr>
              </a:solidFill>
              <a:ln w="19050">
                <a:noFill/>
              </a:ln>
              <a:effectLst/>
            </c:spPr>
            <c:extLst>
              <c:ext xmlns:c16="http://schemas.microsoft.com/office/drawing/2014/chart" uri="{C3380CC4-5D6E-409C-BE32-E72D297353CC}">
                <c16:uniqueId val="{00000003-7524-4B39-9CAC-DA8D3A6253AE}"/>
              </c:ext>
            </c:extLst>
          </c:dPt>
          <c:dPt>
            <c:idx val="2"/>
            <c:bubble3D val="0"/>
            <c:spPr>
              <a:solidFill>
                <a:schemeClr val="accent3">
                  <a:tint val="86000"/>
                </a:schemeClr>
              </a:solidFill>
              <a:ln w="19050">
                <a:noFill/>
              </a:ln>
              <a:effectLst/>
            </c:spPr>
            <c:extLst>
              <c:ext xmlns:c16="http://schemas.microsoft.com/office/drawing/2014/chart" uri="{C3380CC4-5D6E-409C-BE32-E72D297353CC}">
                <c16:uniqueId val="{00000005-7524-4B39-9CAC-DA8D3A6253AE}"/>
              </c:ext>
            </c:extLst>
          </c:dPt>
          <c:dPt>
            <c:idx val="3"/>
            <c:bubble3D val="0"/>
            <c:spPr>
              <a:solidFill>
                <a:schemeClr val="accent3">
                  <a:tint val="58000"/>
                </a:schemeClr>
              </a:solidFill>
              <a:ln w="19050">
                <a:noFill/>
              </a:ln>
              <a:effectLst/>
            </c:spPr>
            <c:extLst>
              <c:ext xmlns:c16="http://schemas.microsoft.com/office/drawing/2014/chart" uri="{C3380CC4-5D6E-409C-BE32-E72D297353CC}">
                <c16:uniqueId val="{00000007-7524-4B39-9CAC-DA8D3A6253AE}"/>
              </c:ext>
            </c:extLst>
          </c:dPt>
          <c:dLbls>
            <c:dLbl>
              <c:idx val="0"/>
              <c:layout>
                <c:manualLayout>
                  <c:x val="0.11062090824515308"/>
                  <c:y val="-0.1603097288375336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524-4B39-9CAC-DA8D3A6253AE}"/>
                </c:ext>
              </c:extLst>
            </c:dLbl>
            <c:dLbl>
              <c:idx val="1"/>
              <c:layout>
                <c:manualLayout>
                  <c:x val="-0.1379112916562491"/>
                  <c:y val="0.10966834517975263"/>
                </c:manualLayout>
              </c:layout>
              <c:tx>
                <c:rich>
                  <a:bodyPr/>
                  <a:lstStyle/>
                  <a:p>
                    <a:fld id="{131090CD-6991-4EBF-8A40-7F05A92C19D3}" type="CATEGORYNAME">
                      <a:rPr lang="en-US"/>
                      <a:pPr/>
                      <a:t>[CATEGORY NAME]</a:t>
                    </a:fld>
                    <a:r>
                      <a:rPr lang="en-US" baseline="0"/>
                      <a:t>, </a:t>
                    </a:r>
                  </a:p>
                  <a:p>
                    <a:fld id="{7DCF222A-B33E-4289-ADD8-2CF0F2E1F6F7}"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24-4B39-9CAC-DA8D3A6253AE}"/>
                </c:ext>
              </c:extLst>
            </c:dLbl>
            <c:dLbl>
              <c:idx val="2"/>
              <c:layout>
                <c:manualLayout>
                  <c:x val="-0.14288351102642941"/>
                  <c:y val="3.711645127495621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24-4B39-9CAC-DA8D3A6253AE}"/>
                </c:ext>
              </c:extLst>
            </c:dLbl>
            <c:dLbl>
              <c:idx val="3"/>
              <c:layout>
                <c:manualLayout>
                  <c:x val="0.22577982880955946"/>
                  <c:y val="1.4274099240401706E-2"/>
                </c:manualLayout>
              </c:layout>
              <c:tx>
                <c:rich>
                  <a:bodyPr/>
                  <a:lstStyle/>
                  <a:p>
                    <a:fld id="{82AE6DB5-B884-4ABF-BEF3-042F5910EEE6}" type="CATEGORYNAME">
                      <a:rPr lang="en-US"/>
                      <a:pPr/>
                      <a:t>[CATEGORY NAME]</a:t>
                    </a:fld>
                    <a:r>
                      <a:rPr lang="en-US" baseline="0"/>
                      <a:t>, </a:t>
                    </a:r>
                  </a:p>
                  <a:p>
                    <a:fld id="{6AFE014A-245C-4F91-9BCD-7483973400E3}" type="VALUE">
                      <a:rPr lang="en-US" baseline="0"/>
                      <a:pPr/>
                      <a:t>[VALUE]</a:t>
                    </a:fld>
                    <a:endParaRPr lang="en-IN"/>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524-4B39-9CAC-DA8D3A6253AE}"/>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data_analysis!$E$17:$E$21</c:f>
              <c:strCache>
                <c:ptCount val="4"/>
                <c:pt idx="0">
                  <c:v>1</c:v>
                </c:pt>
                <c:pt idx="1">
                  <c:v>2</c:v>
                </c:pt>
                <c:pt idx="2">
                  <c:v>3</c:v>
                </c:pt>
                <c:pt idx="3">
                  <c:v>4</c:v>
                </c:pt>
              </c:strCache>
            </c:strRef>
          </c:cat>
          <c:val>
            <c:numRef>
              <c:f>data_analysis!$F$17:$F$21</c:f>
              <c:numCache>
                <c:formatCode>0.00%</c:formatCode>
                <c:ptCount val="4"/>
                <c:pt idx="0">
                  <c:v>0.82567567567567568</c:v>
                </c:pt>
                <c:pt idx="1">
                  <c:v>6.2162162162162166E-2</c:v>
                </c:pt>
                <c:pt idx="2">
                  <c:v>0.10675675675675676</c:v>
                </c:pt>
                <c:pt idx="3">
                  <c:v>5.4054054054054057E-3</c:v>
                </c:pt>
              </c:numCache>
            </c:numRef>
          </c:val>
          <c:extLst>
            <c:ext xmlns:c16="http://schemas.microsoft.com/office/drawing/2014/chart" uri="{C3380CC4-5D6E-409C-BE32-E72D297353CC}">
              <c16:uniqueId val="{00000008-7524-4B39-9CAC-DA8D3A6253A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[HR_Analytics_DashBoard.xlsx]data_analysis!PivotTable4</c:name>
    <c:fmtId val="1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Children</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3"/>
          </a:solidFill>
          <a:ln w="19050">
            <a:noFill/>
          </a:ln>
          <a:effectLst/>
        </c:spPr>
        <c:marker>
          <c:symbol val="none"/>
        </c:marker>
        <c:dLbl>
          <c:idx val="0"/>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3">
              <a:shade val="53000"/>
            </a:schemeClr>
          </a:solidFill>
          <a:ln w="19050">
            <a:noFill/>
          </a:ln>
          <a:effectLst/>
        </c:spPr>
        <c:dLbl>
          <c:idx val="0"/>
          <c:layout>
            <c:manualLayout>
              <c:x val="0.20903064097635424"/>
              <c:y val="0.13166420354978317"/>
            </c:manualLayout>
          </c:layout>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6423836076713541"/>
                  <c:h val="9.032676352430849E-2"/>
                </c:manualLayout>
              </c15:layout>
            </c:ext>
          </c:extLst>
        </c:dLbl>
      </c:pivotFmt>
      <c:pivotFmt>
        <c:idx val="9"/>
        <c:spPr>
          <a:solidFill>
            <a:schemeClr val="accent3">
              <a:shade val="76000"/>
            </a:schemeClr>
          </a:solidFill>
          <a:ln w="19050">
            <a:noFill/>
          </a:ln>
          <a:effectLst/>
        </c:spPr>
        <c:dLbl>
          <c:idx val="0"/>
          <c:layout>
            <c:manualLayout>
              <c:x val="-0.11944608055791668"/>
              <c:y val="-3.1588288640364469E-2"/>
            </c:manualLayout>
          </c:layout>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6423836076713541"/>
                  <c:h val="8.5572723338818574E-2"/>
                </c:manualLayout>
              </c15:layout>
            </c:ext>
          </c:extLst>
        </c:dLbl>
      </c:pivotFmt>
      <c:pivotFmt>
        <c:idx val="10"/>
        <c:spPr>
          <a:solidFill>
            <a:schemeClr val="accent3"/>
          </a:solidFill>
          <a:ln w="19050">
            <a:noFill/>
          </a:ln>
          <a:effectLst/>
        </c:spPr>
        <c:dLbl>
          <c:idx val="0"/>
          <c:layout>
            <c:manualLayout>
              <c:x val="-0.23889216111583331"/>
              <c:y val="8.759911737063901E-2"/>
            </c:manualLayout>
          </c:layout>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6423836076713541"/>
                  <c:h val="9.032676352430849E-2"/>
                </c:manualLayout>
              </c15:layout>
            </c:ext>
          </c:extLst>
        </c:dLbl>
      </c:pivotFmt>
      <c:pivotFmt>
        <c:idx val="11"/>
        <c:spPr>
          <a:solidFill>
            <a:schemeClr val="accent3">
              <a:tint val="77000"/>
            </a:schemeClr>
          </a:solidFill>
          <a:ln w="19050">
            <a:noFill/>
          </a:ln>
          <a:effectLst/>
        </c:spPr>
        <c:dLbl>
          <c:idx val="0"/>
          <c:layout>
            <c:manualLayout>
              <c:x val="-0.13437684062765623"/>
              <c:y val="4.2159477210304261E-2"/>
            </c:manualLayout>
          </c:layout>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4184222066252603"/>
                  <c:h val="9.032676352430849E-2"/>
                </c:manualLayout>
              </c15:layout>
            </c:ext>
          </c:extLst>
        </c:dLbl>
      </c:pivotFmt>
      <c:pivotFmt>
        <c:idx val="12"/>
        <c:spPr>
          <a:solidFill>
            <a:schemeClr val="accent3">
              <a:tint val="54000"/>
            </a:schemeClr>
          </a:solidFill>
          <a:ln w="19050">
            <a:noFill/>
          </a:ln>
          <a:effectLst/>
        </c:spPr>
        <c:dLbl>
          <c:idx val="0"/>
          <c:layout>
            <c:manualLayout>
              <c:x val="-5.4746120255711801E-2"/>
              <c:y val="-9.6513254663326605E-3"/>
            </c:manualLayout>
          </c:layout>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4184222066252603"/>
                  <c:h val="8.5572723338818574E-2"/>
                </c:manualLayout>
              </c15:layout>
            </c:ext>
          </c:extLst>
        </c:dLbl>
      </c:pivotFmt>
    </c:pivotFmts>
    <c:plotArea>
      <c:layout/>
      <c:pieChart>
        <c:varyColors val="1"/>
        <c:ser>
          <c:idx val="0"/>
          <c:order val="0"/>
          <c:tx>
            <c:strRef>
              <c:f>data_analysis!$H$2</c:f>
              <c:strCache>
                <c:ptCount val="1"/>
                <c:pt idx="0">
                  <c:v>Total</c:v>
                </c:pt>
              </c:strCache>
            </c:strRef>
          </c:tx>
          <c:spPr>
            <a:ln>
              <a:noFill/>
            </a:ln>
          </c:spPr>
          <c:dPt>
            <c:idx val="0"/>
            <c:bubble3D val="0"/>
            <c:spPr>
              <a:solidFill>
                <a:schemeClr val="accent3">
                  <a:shade val="53000"/>
                </a:schemeClr>
              </a:solidFill>
              <a:ln w="19050">
                <a:noFill/>
              </a:ln>
              <a:effectLst/>
            </c:spPr>
            <c:extLst>
              <c:ext xmlns:c16="http://schemas.microsoft.com/office/drawing/2014/chart" uri="{C3380CC4-5D6E-409C-BE32-E72D297353CC}">
                <c16:uniqueId val="{00000001-651E-48BF-AB29-3E7993604491}"/>
              </c:ext>
            </c:extLst>
          </c:dPt>
          <c:dPt>
            <c:idx val="1"/>
            <c:bubble3D val="0"/>
            <c:spPr>
              <a:solidFill>
                <a:schemeClr val="accent3">
                  <a:shade val="76000"/>
                </a:schemeClr>
              </a:solidFill>
              <a:ln w="19050">
                <a:noFill/>
              </a:ln>
              <a:effectLst/>
            </c:spPr>
            <c:extLst>
              <c:ext xmlns:c16="http://schemas.microsoft.com/office/drawing/2014/chart" uri="{C3380CC4-5D6E-409C-BE32-E72D297353CC}">
                <c16:uniqueId val="{00000003-651E-48BF-AB29-3E7993604491}"/>
              </c:ext>
            </c:extLst>
          </c:dPt>
          <c:dPt>
            <c:idx val="2"/>
            <c:bubble3D val="0"/>
            <c:spPr>
              <a:solidFill>
                <a:schemeClr val="accent3"/>
              </a:solidFill>
              <a:ln w="19050">
                <a:noFill/>
              </a:ln>
              <a:effectLst/>
            </c:spPr>
            <c:extLst>
              <c:ext xmlns:c16="http://schemas.microsoft.com/office/drawing/2014/chart" uri="{C3380CC4-5D6E-409C-BE32-E72D297353CC}">
                <c16:uniqueId val="{00000005-651E-48BF-AB29-3E7993604491}"/>
              </c:ext>
            </c:extLst>
          </c:dPt>
          <c:dPt>
            <c:idx val="3"/>
            <c:bubble3D val="0"/>
            <c:spPr>
              <a:solidFill>
                <a:schemeClr val="accent3">
                  <a:tint val="77000"/>
                </a:schemeClr>
              </a:solidFill>
              <a:ln w="19050">
                <a:noFill/>
              </a:ln>
              <a:effectLst/>
            </c:spPr>
            <c:extLst>
              <c:ext xmlns:c16="http://schemas.microsoft.com/office/drawing/2014/chart" uri="{C3380CC4-5D6E-409C-BE32-E72D297353CC}">
                <c16:uniqueId val="{00000007-651E-48BF-AB29-3E7993604491}"/>
              </c:ext>
            </c:extLst>
          </c:dPt>
          <c:dPt>
            <c:idx val="4"/>
            <c:bubble3D val="0"/>
            <c:spPr>
              <a:solidFill>
                <a:schemeClr val="accent3">
                  <a:tint val="54000"/>
                </a:schemeClr>
              </a:solidFill>
              <a:ln w="19050">
                <a:noFill/>
              </a:ln>
              <a:effectLst/>
            </c:spPr>
            <c:extLst>
              <c:ext xmlns:c16="http://schemas.microsoft.com/office/drawing/2014/chart" uri="{C3380CC4-5D6E-409C-BE32-E72D297353CC}">
                <c16:uniqueId val="{00000009-651E-48BF-AB29-3E7993604491}"/>
              </c:ext>
            </c:extLst>
          </c:dPt>
          <c:dLbls>
            <c:dLbl>
              <c:idx val="0"/>
              <c:layout>
                <c:manualLayout>
                  <c:x val="0.20903064097635424"/>
                  <c:y val="0.13166420354978317"/>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6423836076713541"/>
                      <c:h val="9.032676352430849E-2"/>
                    </c:manualLayout>
                  </c15:layout>
                </c:ext>
                <c:ext xmlns:c16="http://schemas.microsoft.com/office/drawing/2014/chart" uri="{C3380CC4-5D6E-409C-BE32-E72D297353CC}">
                  <c16:uniqueId val="{00000001-651E-48BF-AB29-3E7993604491}"/>
                </c:ext>
              </c:extLst>
            </c:dLbl>
            <c:dLbl>
              <c:idx val="1"/>
              <c:layout>
                <c:manualLayout>
                  <c:x val="-0.11944608055791668"/>
                  <c:y val="-3.1588288640364469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6423836076713541"/>
                      <c:h val="8.5572723338818574E-2"/>
                    </c:manualLayout>
                  </c15:layout>
                </c:ext>
                <c:ext xmlns:c16="http://schemas.microsoft.com/office/drawing/2014/chart" uri="{C3380CC4-5D6E-409C-BE32-E72D297353CC}">
                  <c16:uniqueId val="{00000003-651E-48BF-AB29-3E7993604491}"/>
                </c:ext>
              </c:extLst>
            </c:dLbl>
            <c:dLbl>
              <c:idx val="2"/>
              <c:layout>
                <c:manualLayout>
                  <c:x val="-0.23889216111583331"/>
                  <c:y val="8.759911737063901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6423836076713541"/>
                      <c:h val="9.032676352430849E-2"/>
                    </c:manualLayout>
                  </c15:layout>
                </c:ext>
                <c:ext xmlns:c16="http://schemas.microsoft.com/office/drawing/2014/chart" uri="{C3380CC4-5D6E-409C-BE32-E72D297353CC}">
                  <c16:uniqueId val="{00000005-651E-48BF-AB29-3E7993604491}"/>
                </c:ext>
              </c:extLst>
            </c:dLbl>
            <c:dLbl>
              <c:idx val="3"/>
              <c:layout>
                <c:manualLayout>
                  <c:x val="-0.13437684062765623"/>
                  <c:y val="4.2159477210304261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4184222066252603"/>
                      <c:h val="9.032676352430849E-2"/>
                    </c:manualLayout>
                  </c15:layout>
                </c:ext>
                <c:ext xmlns:c16="http://schemas.microsoft.com/office/drawing/2014/chart" uri="{C3380CC4-5D6E-409C-BE32-E72D297353CC}">
                  <c16:uniqueId val="{00000007-651E-48BF-AB29-3E7993604491}"/>
                </c:ext>
              </c:extLst>
            </c:dLbl>
            <c:dLbl>
              <c:idx val="4"/>
              <c:layout>
                <c:manualLayout>
                  <c:x val="-5.4746120255711801E-2"/>
                  <c:y val="-9.6513254663326605E-3"/>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14184222066252603"/>
                      <c:h val="8.5572723338818574E-2"/>
                    </c:manualLayout>
                  </c15:layout>
                </c:ext>
                <c:ext xmlns:c16="http://schemas.microsoft.com/office/drawing/2014/chart" uri="{C3380CC4-5D6E-409C-BE32-E72D297353CC}">
                  <c16:uniqueId val="{00000009-651E-48BF-AB29-3E7993604491}"/>
                </c:ext>
              </c:extLst>
            </c:dLbl>
            <c:spPr>
              <a:noFill/>
              <a:ln>
                <a:noFill/>
              </a:ln>
              <a:effectLst/>
            </c:spPr>
            <c:txPr>
              <a:bodyPr rot="0" spcFirstLastPara="1" vertOverflow="overflow" horzOverflow="overflow" vert="horz" wrap="square" anchor="ctr" anchorCtr="1">
                <a:noAutofit/>
              </a:bodyPr>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data_analysis!$G$3:$G$8</c:f>
              <c:strCache>
                <c:ptCount val="5"/>
                <c:pt idx="0">
                  <c:v>0</c:v>
                </c:pt>
                <c:pt idx="1">
                  <c:v>1</c:v>
                </c:pt>
                <c:pt idx="2">
                  <c:v>2</c:v>
                </c:pt>
                <c:pt idx="3">
                  <c:v>3</c:v>
                </c:pt>
                <c:pt idx="4">
                  <c:v>4</c:v>
                </c:pt>
              </c:strCache>
            </c:strRef>
          </c:cat>
          <c:val>
            <c:numRef>
              <c:f>data_analysis!$H$3:$H$8</c:f>
              <c:numCache>
                <c:formatCode>0.00%</c:formatCode>
                <c:ptCount val="5"/>
                <c:pt idx="0">
                  <c:v>0.4027027027027027</c:v>
                </c:pt>
                <c:pt idx="1">
                  <c:v>0.30945945945945946</c:v>
                </c:pt>
                <c:pt idx="2">
                  <c:v>0.21081081081081082</c:v>
                </c:pt>
                <c:pt idx="3">
                  <c:v>2.0270270270270271E-2</c:v>
                </c:pt>
                <c:pt idx="4">
                  <c:v>5.675675675675676E-2</c:v>
                </c:pt>
              </c:numCache>
            </c:numRef>
          </c:val>
          <c:extLst>
            <c:ext xmlns:c16="http://schemas.microsoft.com/office/drawing/2014/chart" uri="{C3380CC4-5D6E-409C-BE32-E72D297353CC}">
              <c16:uniqueId val="{0000000A-651E-48BF-AB29-3E799360449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[HR_Analytics_DashBoard.xlsx]data_analysis!PivotTable8</c:name>
    <c:fmtId val="10"/>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none"/>
        </c:marker>
        <c:dLbl>
          <c:idx val="0"/>
          <c:layout>
            <c:manualLayout>
              <c:x val="-6.3444304855484704E-2"/>
              <c:y val="-0.10353431287800779"/>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none"/>
        </c:marker>
        <c:dLbl>
          <c:idx val="0"/>
          <c:layout>
            <c:manualLayout>
              <c:x val="-4.2706669619466529E-2"/>
              <c:y val="-0.10813736821941863"/>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none"/>
        </c:marker>
        <c:dLbl>
          <c:idx val="0"/>
          <c:layout>
            <c:manualLayout>
              <c:x val="-8.677414449600504E-2"/>
              <c:y val="2.5351236681494218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3"/>
            </a:solidFill>
            <a:round/>
          </a:ln>
          <a:effectLst/>
        </c:spPr>
        <c:marker>
          <c:symbol val="none"/>
        </c:marker>
        <c:dLbl>
          <c:idx val="0"/>
          <c:layout>
            <c:manualLayout>
              <c:x val="-3.493005640595967E-2"/>
              <c:y val="0.1174123435097101"/>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none"/>
        </c:marker>
        <c:dLbl>
          <c:idx val="0"/>
          <c:layout>
            <c:manualLayout>
              <c:x val="-8.4181940091502774E-2"/>
              <c:y val="-6.2106814805310696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3"/>
            </a:solidFill>
            <a:round/>
          </a:ln>
          <a:effectLst/>
        </c:spPr>
        <c:marker>
          <c:symbol val="none"/>
        </c:marker>
        <c:dLbl>
          <c:idx val="0"/>
          <c:layout>
            <c:manualLayout>
              <c:x val="-1.2313991474300946E-3"/>
              <c:y val="-0.10813736821941859"/>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3"/>
            </a:solidFill>
            <a:round/>
          </a:ln>
          <a:effectLst/>
        </c:spPr>
        <c:marker>
          <c:symbol val="none"/>
        </c:marker>
        <c:dLbl>
          <c:idx val="0"/>
          <c:layout>
            <c:manualLayout>
              <c:x val="-9.4550757709511865E-2"/>
              <c:y val="-4.8297648781078346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solidFill>
            <a:round/>
          </a:ln>
          <a:effectLst/>
        </c:spPr>
        <c:marker>
          <c:symbol val="none"/>
        </c:marker>
        <c:dLbl>
          <c:idx val="0"/>
          <c:layout>
            <c:manualLayout>
              <c:x val="-3.8236035519323658E-3"/>
              <c:y val="-1.147320604979201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3"/>
            </a:solidFill>
            <a:round/>
          </a:ln>
          <a:effectLst/>
        </c:spPr>
        <c:marker>
          <c:symbol val="none"/>
        </c:marker>
        <c:dLbl>
          <c:idx val="0"/>
          <c:layout>
            <c:manualLayout>
              <c:x val="-4.5298874023968719E-2"/>
              <c:y val="-0.10813736821941859"/>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3"/>
            </a:solidFill>
            <a:round/>
          </a:ln>
          <a:effectLst/>
        </c:spPr>
        <c:marker>
          <c:symbol val="none"/>
        </c:marker>
        <c:dLbl>
          <c:idx val="0"/>
          <c:layout>
            <c:manualLayout>
              <c:x val="-2.7438585676948058E-2"/>
              <c:y val="-0.15877097697493728"/>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solidFill>
            <a:round/>
          </a:ln>
          <a:effectLst/>
        </c:spPr>
        <c:marker>
          <c:symbol val="none"/>
        </c:marker>
        <c:dLbl>
          <c:idx val="0"/>
          <c:layout>
            <c:manualLayout>
              <c:x val="1.1729622875081166E-2"/>
              <c:y val="6.217567941278062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data_analysis!$B$25</c:f>
              <c:strCache>
                <c:ptCount val="1"/>
                <c:pt idx="0">
                  <c:v>Total</c:v>
                </c:pt>
              </c:strCache>
            </c:strRef>
          </c:tx>
          <c:spPr>
            <a:ln w="28575" cap="rnd">
              <a:solidFill>
                <a:schemeClr val="accent3"/>
              </a:solidFill>
              <a:round/>
            </a:ln>
            <a:effectLst/>
          </c:spPr>
          <c:marker>
            <c:symbol val="none"/>
          </c:marker>
          <c:dPt>
            <c:idx val="1"/>
            <c:marker>
              <c:symbol val="none"/>
            </c:marker>
            <c:bubble3D val="0"/>
            <c:extLst>
              <c:ext xmlns:c16="http://schemas.microsoft.com/office/drawing/2014/chart" uri="{C3380CC4-5D6E-409C-BE32-E72D297353CC}">
                <c16:uniqueId val="{00000008-9D1F-4497-82A2-553A536A5FAE}"/>
              </c:ext>
            </c:extLst>
          </c:dPt>
          <c:dPt>
            <c:idx val="2"/>
            <c:marker>
              <c:symbol val="none"/>
            </c:marker>
            <c:bubble3D val="0"/>
            <c:extLst>
              <c:ext xmlns:c16="http://schemas.microsoft.com/office/drawing/2014/chart" uri="{C3380CC4-5D6E-409C-BE32-E72D297353CC}">
                <c16:uniqueId val="{00000007-9D1F-4497-82A2-553A536A5FAE}"/>
              </c:ext>
            </c:extLst>
          </c:dPt>
          <c:dPt>
            <c:idx val="3"/>
            <c:marker>
              <c:symbol val="none"/>
            </c:marker>
            <c:bubble3D val="0"/>
            <c:extLst>
              <c:ext xmlns:c16="http://schemas.microsoft.com/office/drawing/2014/chart" uri="{C3380CC4-5D6E-409C-BE32-E72D297353CC}">
                <c16:uniqueId val="{00000006-9D1F-4497-82A2-553A536A5FAE}"/>
              </c:ext>
            </c:extLst>
          </c:dPt>
          <c:dPt>
            <c:idx val="4"/>
            <c:marker>
              <c:symbol val="none"/>
            </c:marker>
            <c:bubble3D val="0"/>
            <c:extLst>
              <c:ext xmlns:c16="http://schemas.microsoft.com/office/drawing/2014/chart" uri="{C3380CC4-5D6E-409C-BE32-E72D297353CC}">
                <c16:uniqueId val="{00000005-9D1F-4497-82A2-553A536A5FAE}"/>
              </c:ext>
            </c:extLst>
          </c:dPt>
          <c:dPt>
            <c:idx val="5"/>
            <c:marker>
              <c:symbol val="none"/>
            </c:marker>
            <c:bubble3D val="0"/>
            <c:extLst>
              <c:ext xmlns:c16="http://schemas.microsoft.com/office/drawing/2014/chart" uri="{C3380CC4-5D6E-409C-BE32-E72D297353CC}">
                <c16:uniqueId val="{00000003-9D1F-4497-82A2-553A536A5FAE}"/>
              </c:ext>
            </c:extLst>
          </c:dPt>
          <c:dPt>
            <c:idx val="6"/>
            <c:marker>
              <c:symbol val="none"/>
            </c:marker>
            <c:bubble3D val="0"/>
            <c:extLst>
              <c:ext xmlns:c16="http://schemas.microsoft.com/office/drawing/2014/chart" uri="{C3380CC4-5D6E-409C-BE32-E72D297353CC}">
                <c16:uniqueId val="{00000004-9D1F-4497-82A2-553A536A5FAE}"/>
              </c:ext>
            </c:extLst>
          </c:dPt>
          <c:dPt>
            <c:idx val="8"/>
            <c:marker>
              <c:symbol val="none"/>
            </c:marker>
            <c:bubble3D val="0"/>
            <c:extLst>
              <c:ext xmlns:c16="http://schemas.microsoft.com/office/drawing/2014/chart" uri="{C3380CC4-5D6E-409C-BE32-E72D297353CC}">
                <c16:uniqueId val="{00000002-9D1F-4497-82A2-553A536A5FAE}"/>
              </c:ext>
            </c:extLst>
          </c:dPt>
          <c:dPt>
            <c:idx val="9"/>
            <c:marker>
              <c:symbol val="none"/>
            </c:marker>
            <c:bubble3D val="0"/>
            <c:extLst>
              <c:ext xmlns:c16="http://schemas.microsoft.com/office/drawing/2014/chart" uri="{C3380CC4-5D6E-409C-BE32-E72D297353CC}">
                <c16:uniqueId val="{0000000B-9D1F-4497-82A2-553A536A5FAE}"/>
              </c:ext>
            </c:extLst>
          </c:dPt>
          <c:dPt>
            <c:idx val="10"/>
            <c:marker>
              <c:symbol val="none"/>
            </c:marker>
            <c:bubble3D val="0"/>
            <c:extLst>
              <c:ext xmlns:c16="http://schemas.microsoft.com/office/drawing/2014/chart" uri="{C3380CC4-5D6E-409C-BE32-E72D297353CC}">
                <c16:uniqueId val="{0000000A-9D1F-4497-82A2-553A536A5FAE}"/>
              </c:ext>
            </c:extLst>
          </c:dPt>
          <c:dPt>
            <c:idx val="11"/>
            <c:marker>
              <c:symbol val="none"/>
            </c:marker>
            <c:bubble3D val="0"/>
            <c:extLst>
              <c:ext xmlns:c16="http://schemas.microsoft.com/office/drawing/2014/chart" uri="{C3380CC4-5D6E-409C-BE32-E72D297353CC}">
                <c16:uniqueId val="{00000001-9D1F-4497-82A2-553A536A5FAE}"/>
              </c:ext>
            </c:extLst>
          </c:dPt>
          <c:dPt>
            <c:idx val="12"/>
            <c:marker>
              <c:symbol val="none"/>
            </c:marker>
            <c:bubble3D val="0"/>
            <c:extLst>
              <c:ext xmlns:c16="http://schemas.microsoft.com/office/drawing/2014/chart" uri="{C3380CC4-5D6E-409C-BE32-E72D297353CC}">
                <c16:uniqueId val="{00000009-9D1F-4497-82A2-553A536A5FAE}"/>
              </c:ext>
            </c:extLst>
          </c:dPt>
          <c:dLbls>
            <c:dLbl>
              <c:idx val="1"/>
              <c:layout>
                <c:manualLayout>
                  <c:x val="-4.5298874023968719E-2"/>
                  <c:y val="-0.1081373682194185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D1F-4497-82A2-553A536A5FAE}"/>
                </c:ext>
              </c:extLst>
            </c:dLbl>
            <c:dLbl>
              <c:idx val="2"/>
              <c:layout>
                <c:manualLayout>
                  <c:x val="-3.8236035519323658E-3"/>
                  <c:y val="-1.1473206049792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1F-4497-82A2-553A536A5FAE}"/>
                </c:ext>
              </c:extLst>
            </c:dLbl>
            <c:dLbl>
              <c:idx val="3"/>
              <c:layout>
                <c:manualLayout>
                  <c:x val="-9.4550757709511865E-2"/>
                  <c:y val="-4.82976487810783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D1F-4497-82A2-553A536A5FAE}"/>
                </c:ext>
              </c:extLst>
            </c:dLbl>
            <c:dLbl>
              <c:idx val="4"/>
              <c:layout>
                <c:manualLayout>
                  <c:x val="-1.2313991474300946E-3"/>
                  <c:y val="-0.1081373682194185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1F-4497-82A2-553A536A5FAE}"/>
                </c:ext>
              </c:extLst>
            </c:dLbl>
            <c:dLbl>
              <c:idx val="5"/>
              <c:layout>
                <c:manualLayout>
                  <c:x val="-3.493005640595967E-2"/>
                  <c:y val="0.1174123435097101"/>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1F-4497-82A2-553A536A5FAE}"/>
                </c:ext>
              </c:extLst>
            </c:dLbl>
            <c:dLbl>
              <c:idx val="6"/>
              <c:layout>
                <c:manualLayout>
                  <c:x val="-8.4181940091502774E-2"/>
                  <c:y val="-6.2106814805310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D1F-4497-82A2-553A536A5FAE}"/>
                </c:ext>
              </c:extLst>
            </c:dLbl>
            <c:dLbl>
              <c:idx val="8"/>
              <c:layout>
                <c:manualLayout>
                  <c:x val="-8.677414449600504E-2"/>
                  <c:y val="2.53512366814942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1F-4497-82A2-553A536A5FAE}"/>
                </c:ext>
              </c:extLst>
            </c:dLbl>
            <c:dLbl>
              <c:idx val="9"/>
              <c:layout>
                <c:manualLayout>
                  <c:x val="-4.2706669619466529E-2"/>
                  <c:y val="-0.1081373682194186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D1F-4497-82A2-553A536A5FAE}"/>
                </c:ext>
              </c:extLst>
            </c:dLbl>
            <c:dLbl>
              <c:idx val="10"/>
              <c:layout>
                <c:manualLayout>
                  <c:x val="1.1729622875081166E-2"/>
                  <c:y val="6.2175679412780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D1F-4497-82A2-553A536A5FAE}"/>
                </c:ext>
              </c:extLst>
            </c:dLbl>
            <c:dLbl>
              <c:idx val="11"/>
              <c:layout>
                <c:manualLayout>
                  <c:x val="-6.3444304855484704E-2"/>
                  <c:y val="-0.103534312878007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1F-4497-82A2-553A536A5FAE}"/>
                </c:ext>
              </c:extLst>
            </c:dLbl>
            <c:dLbl>
              <c:idx val="12"/>
              <c:layout>
                <c:manualLayout>
                  <c:x val="-2.7438585676948058E-2"/>
                  <c:y val="-0.1587709769749372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D1F-4497-82A2-553A536A5FAE}"/>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trendline>
            <c:spPr>
              <a:ln w="19050" cap="rnd">
                <a:solidFill>
                  <a:schemeClr val="accent3"/>
                </a:solidFill>
                <a:prstDash val="sysDot"/>
              </a:ln>
              <a:effectLst/>
            </c:spPr>
            <c:trendlineType val="linear"/>
            <c:dispRSqr val="0"/>
            <c:dispEq val="0"/>
          </c:trendline>
          <c:cat>
            <c:strRef>
              <c:f>data_analysis!$A$26:$A$39</c:f>
              <c:strCache>
                <c:ptCount val="13"/>
                <c:pt idx="0">
                  <c:v>0</c:v>
                </c:pt>
                <c:pt idx="1">
                  <c:v>1</c:v>
                </c:pt>
                <c:pt idx="2">
                  <c:v>2</c:v>
                </c:pt>
                <c:pt idx="3">
                  <c:v>3</c:v>
                </c:pt>
                <c:pt idx="4">
                  <c:v>4</c:v>
                </c:pt>
                <c:pt idx="5">
                  <c:v>5</c:v>
                </c:pt>
                <c:pt idx="6">
                  <c:v>6</c:v>
                </c:pt>
                <c:pt idx="7">
                  <c:v>7</c:v>
                </c:pt>
                <c:pt idx="8">
                  <c:v>8</c:v>
                </c:pt>
                <c:pt idx="9">
                  <c:v>9</c:v>
                </c:pt>
                <c:pt idx="10">
                  <c:v>10</c:v>
                </c:pt>
                <c:pt idx="11">
                  <c:v>11</c:v>
                </c:pt>
                <c:pt idx="12">
                  <c:v>12</c:v>
                </c:pt>
              </c:strCache>
            </c:strRef>
          </c:cat>
          <c:val>
            <c:numRef>
              <c:f>data_analysis!$B$26:$B$39</c:f>
              <c:numCache>
                <c:formatCode>General</c:formatCode>
                <c:ptCount val="13"/>
                <c:pt idx="0">
                  <c:v>0</c:v>
                </c:pt>
                <c:pt idx="1">
                  <c:v>4.4400000000000004</c:v>
                </c:pt>
                <c:pt idx="2">
                  <c:v>4.08</c:v>
                </c:pt>
                <c:pt idx="3">
                  <c:v>8.7899999999999991</c:v>
                </c:pt>
                <c:pt idx="4">
                  <c:v>9.09</c:v>
                </c:pt>
                <c:pt idx="5">
                  <c:v>6.25</c:v>
                </c:pt>
                <c:pt idx="6">
                  <c:v>7.61</c:v>
                </c:pt>
                <c:pt idx="7">
                  <c:v>10.96</c:v>
                </c:pt>
                <c:pt idx="8">
                  <c:v>5.33</c:v>
                </c:pt>
                <c:pt idx="9">
                  <c:v>5.51</c:v>
                </c:pt>
                <c:pt idx="10">
                  <c:v>4.92</c:v>
                </c:pt>
                <c:pt idx="11">
                  <c:v>7.51</c:v>
                </c:pt>
                <c:pt idx="12">
                  <c:v>8.4499999999999993</c:v>
                </c:pt>
              </c:numCache>
            </c:numRef>
          </c:val>
          <c:smooth val="0"/>
          <c:extLst>
            <c:ext xmlns:c16="http://schemas.microsoft.com/office/drawing/2014/chart" uri="{C3380CC4-5D6E-409C-BE32-E72D297353CC}">
              <c16:uniqueId val="{00000000-0F0E-4800-826A-6260925BB6F3}"/>
            </c:ext>
          </c:extLst>
        </c:ser>
        <c:dLbls>
          <c:dLblPos val="t"/>
          <c:showLegendKey val="0"/>
          <c:showVal val="1"/>
          <c:showCatName val="0"/>
          <c:showSerName val="0"/>
          <c:showPercent val="0"/>
          <c:showBubbleSize val="0"/>
        </c:dLbls>
        <c:smooth val="0"/>
        <c:axId val="2001302431"/>
        <c:axId val="2001297631"/>
      </c:lineChart>
      <c:catAx>
        <c:axId val="2001302431"/>
        <c:scaling>
          <c:orientation val="minMax"/>
        </c:scaling>
        <c:delete val="0"/>
        <c:axPos val="b"/>
        <c:numFmt formatCode="General" sourceLinked="1"/>
        <c:majorTickMark val="out"/>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2001297631"/>
        <c:crosses val="autoZero"/>
        <c:auto val="1"/>
        <c:lblAlgn val="ctr"/>
        <c:lblOffset val="100"/>
        <c:tickLblSkip val="1"/>
        <c:noMultiLvlLbl val="0"/>
      </c:catAx>
      <c:valAx>
        <c:axId val="2001297631"/>
        <c:scaling>
          <c:orientation val="minMax"/>
          <c:max val="11"/>
          <c:min val="1"/>
        </c:scaling>
        <c:delete val="0"/>
        <c:axPos val="l"/>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2001302431"/>
        <c:crosses val="autoZero"/>
        <c:crossBetween val="midCat"/>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[HR_Analytics_DashBoard.xlsx]data_analysis!PivotTable9</c:name>
    <c:fmtId val="12"/>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3"/>
            </a:solidFill>
            <a:round/>
          </a:ln>
          <a:effectLst/>
        </c:spPr>
        <c:marker>
          <c:symbol val="none"/>
        </c:marker>
        <c:dLbl>
          <c:idx val="0"/>
          <c:layout>
            <c:manualLayout>
              <c:x val="4.1131214262320047E-2"/>
              <c:y val="-4.8576480023330419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3"/>
            </a:solidFill>
            <a:round/>
          </a:ln>
          <a:effectLst/>
        </c:spPr>
        <c:marker>
          <c:symbol val="none"/>
        </c:marker>
        <c:dLbl>
          <c:idx val="0"/>
          <c:layout>
            <c:manualLayout>
              <c:x val="1.3908098489446926E-3"/>
              <c:y val="-9.0243146689997084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3"/>
            </a:solidFill>
            <a:round/>
          </a:ln>
          <a:effectLst/>
        </c:spPr>
        <c:marker>
          <c:symbol val="none"/>
        </c:marker>
        <c:dLbl>
          <c:idx val="0"/>
          <c:layout>
            <c:manualLayout>
              <c:x val="1.3908098489447411E-3"/>
              <c:y val="-5.7835739282589678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3"/>
            </a:solidFill>
            <a:round/>
          </a:ln>
          <a:effectLst/>
        </c:spPr>
        <c:marker>
          <c:symbol val="none"/>
        </c:marker>
        <c:dLbl>
          <c:idx val="0"/>
          <c:layout>
            <c:manualLayout>
              <c:x val="-9.1336800448930971E-2"/>
              <c:y val="7.6423519976669588E-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3"/>
            </a:solidFill>
            <a:round/>
          </a:ln>
          <a:effectLst/>
        </c:spPr>
        <c:marker>
          <c:symbol val="none"/>
        </c:marker>
        <c:dLbl>
          <c:idx val="0"/>
          <c:layout>
            <c:manualLayout>
              <c:x val="-1.6704320960612341E-2"/>
              <c:y val="-0.10413203557888602"/>
            </c:manualLayout>
          </c:layout>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data_analysis!$H$25</c:f>
              <c:strCache>
                <c:ptCount val="1"/>
                <c:pt idx="0">
                  <c:v>Total</c:v>
                </c:pt>
              </c:strCache>
            </c:strRef>
          </c:tx>
          <c:spPr>
            <a:ln w="28575" cap="rnd">
              <a:solidFill>
                <a:schemeClr val="accent3"/>
              </a:solidFill>
              <a:round/>
            </a:ln>
            <a:effectLst/>
          </c:spPr>
          <c:marker>
            <c:symbol val="none"/>
          </c:marker>
          <c:dPt>
            <c:idx val="0"/>
            <c:marker>
              <c:symbol val="none"/>
            </c:marker>
            <c:bubble3D val="0"/>
            <c:extLst>
              <c:ext xmlns:c16="http://schemas.microsoft.com/office/drawing/2014/chart" uri="{C3380CC4-5D6E-409C-BE32-E72D297353CC}">
                <c16:uniqueId val="{00000001-6F91-4F7E-BC6E-03D3CC2139ED}"/>
              </c:ext>
            </c:extLst>
          </c:dPt>
          <c:dPt>
            <c:idx val="1"/>
            <c:marker>
              <c:symbol val="none"/>
            </c:marker>
            <c:bubble3D val="0"/>
            <c:extLst>
              <c:ext xmlns:c16="http://schemas.microsoft.com/office/drawing/2014/chart" uri="{C3380CC4-5D6E-409C-BE32-E72D297353CC}">
                <c16:uniqueId val="{00000002-6F91-4F7E-BC6E-03D3CC2139ED}"/>
              </c:ext>
            </c:extLst>
          </c:dPt>
          <c:dPt>
            <c:idx val="2"/>
            <c:marker>
              <c:symbol val="none"/>
            </c:marker>
            <c:bubble3D val="0"/>
            <c:extLst>
              <c:ext xmlns:c16="http://schemas.microsoft.com/office/drawing/2014/chart" uri="{C3380CC4-5D6E-409C-BE32-E72D297353CC}">
                <c16:uniqueId val="{00000003-6F91-4F7E-BC6E-03D3CC2139ED}"/>
              </c:ext>
            </c:extLst>
          </c:dPt>
          <c:dPt>
            <c:idx val="3"/>
            <c:marker>
              <c:symbol val="none"/>
            </c:marker>
            <c:bubble3D val="0"/>
            <c:extLst>
              <c:ext xmlns:c16="http://schemas.microsoft.com/office/drawing/2014/chart" uri="{C3380CC4-5D6E-409C-BE32-E72D297353CC}">
                <c16:uniqueId val="{00000004-6F91-4F7E-BC6E-03D3CC2139ED}"/>
              </c:ext>
            </c:extLst>
          </c:dPt>
          <c:dPt>
            <c:idx val="4"/>
            <c:marker>
              <c:symbol val="none"/>
            </c:marker>
            <c:bubble3D val="0"/>
            <c:extLst>
              <c:ext xmlns:c16="http://schemas.microsoft.com/office/drawing/2014/chart" uri="{C3380CC4-5D6E-409C-BE32-E72D297353CC}">
                <c16:uniqueId val="{00000005-6F91-4F7E-BC6E-03D3CC2139ED}"/>
              </c:ext>
            </c:extLst>
          </c:dPt>
          <c:dLbls>
            <c:dLbl>
              <c:idx val="0"/>
              <c:layout>
                <c:manualLayout>
                  <c:x val="4.1131214262320047E-2"/>
                  <c:y val="-4.85764800233304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91-4F7E-BC6E-03D3CC2139ED}"/>
                </c:ext>
              </c:extLst>
            </c:dLbl>
            <c:dLbl>
              <c:idx val="1"/>
              <c:layout>
                <c:manualLayout>
                  <c:x val="1.3908098489446926E-3"/>
                  <c:y val="-9.02431466899970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91-4F7E-BC6E-03D3CC2139ED}"/>
                </c:ext>
              </c:extLst>
            </c:dLbl>
            <c:dLbl>
              <c:idx val="2"/>
              <c:layout>
                <c:manualLayout>
                  <c:x val="1.3908098489447411E-3"/>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91-4F7E-BC6E-03D3CC2139ED}"/>
                </c:ext>
              </c:extLst>
            </c:dLbl>
            <c:dLbl>
              <c:idx val="3"/>
              <c:layout>
                <c:manualLayout>
                  <c:x val="-9.1336800448930971E-2"/>
                  <c:y val="7.64235199766695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F91-4F7E-BC6E-03D3CC2139ED}"/>
                </c:ext>
              </c:extLst>
            </c:dLbl>
            <c:dLbl>
              <c:idx val="4"/>
              <c:layout>
                <c:manualLayout>
                  <c:x val="-1.6704320960612341E-2"/>
                  <c:y val="-0.1041320355788860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91-4F7E-BC6E-03D3CC2139ED}"/>
                </c:ext>
              </c:extLst>
            </c:dLbl>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strRef>
              <c:f>data_analysis!$G$26:$G$31</c:f>
              <c:strCache>
                <c:ptCount val="5"/>
                <c:pt idx="0">
                  <c:v>2</c:v>
                </c:pt>
                <c:pt idx="1">
                  <c:v>3</c:v>
                </c:pt>
                <c:pt idx="2">
                  <c:v>4</c:v>
                </c:pt>
                <c:pt idx="3">
                  <c:v>5</c:v>
                </c:pt>
                <c:pt idx="4">
                  <c:v>6</c:v>
                </c:pt>
              </c:strCache>
            </c:strRef>
          </c:cat>
          <c:val>
            <c:numRef>
              <c:f>data_analysis!$H$26:$H$31</c:f>
              <c:numCache>
                <c:formatCode>General</c:formatCode>
                <c:ptCount val="5"/>
                <c:pt idx="0">
                  <c:v>9.25</c:v>
                </c:pt>
                <c:pt idx="1">
                  <c:v>7.98</c:v>
                </c:pt>
                <c:pt idx="2">
                  <c:v>7.15</c:v>
                </c:pt>
                <c:pt idx="3">
                  <c:v>4.42</c:v>
                </c:pt>
                <c:pt idx="4">
                  <c:v>5.13</c:v>
                </c:pt>
              </c:numCache>
            </c:numRef>
          </c:val>
          <c:smooth val="0"/>
          <c:extLst>
            <c:ext xmlns:c16="http://schemas.microsoft.com/office/drawing/2014/chart" uri="{C3380CC4-5D6E-409C-BE32-E72D297353CC}">
              <c16:uniqueId val="{00000000-6F91-4F7E-BC6E-03D3CC2139ED}"/>
            </c:ext>
          </c:extLst>
        </c:ser>
        <c:dLbls>
          <c:dLblPos val="t"/>
          <c:showLegendKey val="0"/>
          <c:showVal val="1"/>
          <c:showCatName val="0"/>
          <c:showSerName val="0"/>
          <c:showPercent val="0"/>
          <c:showBubbleSize val="0"/>
        </c:dLbls>
        <c:smooth val="0"/>
        <c:axId val="1995304143"/>
        <c:axId val="1995307023"/>
      </c:lineChart>
      <c:catAx>
        <c:axId val="1995304143"/>
        <c:scaling>
          <c:orientation val="minMax"/>
        </c:scaling>
        <c:delete val="0"/>
        <c:axPos val="b"/>
        <c:numFmt formatCode="General" sourceLinked="1"/>
        <c:majorTickMark val="out"/>
        <c:minorTickMark val="none"/>
        <c:tickLblPos val="nextTo"/>
        <c:spPr>
          <a:noFill/>
          <a:ln w="9525" cap="flat" cmpd="sng" algn="ctr">
            <a:solidFill>
              <a:schemeClr val="tx2"/>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995307023"/>
        <c:crosses val="autoZero"/>
        <c:auto val="1"/>
        <c:lblAlgn val="ctr"/>
        <c:lblOffset val="100"/>
        <c:noMultiLvlLbl val="0"/>
      </c:catAx>
      <c:valAx>
        <c:axId val="1995307023"/>
        <c:scaling>
          <c:orientation val="minMax"/>
        </c:scaling>
        <c:delete val="0"/>
        <c:axPos val="l"/>
        <c:numFmt formatCode="General" sourceLinked="1"/>
        <c:majorTickMark val="out"/>
        <c:minorTickMark val="none"/>
        <c:tickLblPos val="nextTo"/>
        <c:spPr>
          <a:noFill/>
          <a:ln>
            <a:solidFill>
              <a:schemeClr val="tx2"/>
            </a:solid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995304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[HR_Analytics_DashBoard.xlsx]data_analysis!PivotTable10</c:name>
    <c:fmtId val="7"/>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data_analysis!$B$43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data_analysis!$A$44:$A$54</c:f>
              <c:strCache>
                <c:ptCount val="10"/>
                <c:pt idx="0">
                  <c:v>Diseases of the digestive system</c:v>
                </c:pt>
                <c:pt idx="1">
                  <c:v>laboratory examination</c:v>
                </c:pt>
                <c:pt idx="2">
                  <c:v>unjustified absence</c:v>
                </c:pt>
                <c:pt idx="3">
                  <c:v>patient follow-up</c:v>
                </c:pt>
                <c:pt idx="4">
                  <c:v>Injury, poisoning and certain other consequences of external causes</c:v>
                </c:pt>
                <c:pt idx="5">
                  <c:v>Unkown</c:v>
                </c:pt>
                <c:pt idx="6">
                  <c:v>Diseases of the musculoskeletal system and connective tissue</c:v>
                </c:pt>
                <c:pt idx="7">
                  <c:v>physiotherapy</c:v>
                </c:pt>
                <c:pt idx="8">
                  <c:v>dental consultation</c:v>
                </c:pt>
                <c:pt idx="9">
                  <c:v>medical consultation</c:v>
                </c:pt>
              </c:strCache>
            </c:strRef>
          </c:cat>
          <c:val>
            <c:numRef>
              <c:f>data_analysis!$B$44:$B$54</c:f>
              <c:numCache>
                <c:formatCode>General</c:formatCode>
                <c:ptCount val="10"/>
                <c:pt idx="0">
                  <c:v>26</c:v>
                </c:pt>
                <c:pt idx="1">
                  <c:v>31</c:v>
                </c:pt>
                <c:pt idx="2">
                  <c:v>33</c:v>
                </c:pt>
                <c:pt idx="3">
                  <c:v>38</c:v>
                </c:pt>
                <c:pt idx="4">
                  <c:v>40</c:v>
                </c:pt>
                <c:pt idx="5">
                  <c:v>43</c:v>
                </c:pt>
                <c:pt idx="6">
                  <c:v>55</c:v>
                </c:pt>
                <c:pt idx="7">
                  <c:v>69</c:v>
                </c:pt>
                <c:pt idx="8">
                  <c:v>112</c:v>
                </c:pt>
                <c:pt idx="9">
                  <c:v>149</c:v>
                </c:pt>
              </c:numCache>
            </c:numRef>
          </c:val>
          <c:extLst>
            <c:ext xmlns:c16="http://schemas.microsoft.com/office/drawing/2014/chart" uri="{C3380CC4-5D6E-409C-BE32-E72D297353CC}">
              <c16:uniqueId val="{00000000-7832-468D-A784-6FCD9295D9CC}"/>
            </c:ext>
          </c:extLst>
        </c:ser>
        <c:dLbls>
          <c:dLblPos val="outEnd"/>
          <c:showLegendKey val="0"/>
          <c:showVal val="1"/>
          <c:showCatName val="0"/>
          <c:showSerName val="0"/>
          <c:showPercent val="0"/>
          <c:showBubbleSize val="0"/>
        </c:dLbls>
        <c:gapWidth val="50"/>
        <c:axId val="2082442319"/>
        <c:axId val="2082443279"/>
      </c:barChart>
      <c:catAx>
        <c:axId val="2082442319"/>
        <c:scaling>
          <c:orientation val="minMax"/>
        </c:scaling>
        <c:delete val="0"/>
        <c:axPos val="l"/>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2082443279"/>
        <c:crosses val="autoZero"/>
        <c:auto val="1"/>
        <c:lblAlgn val="ctr"/>
        <c:lblOffset val="100"/>
        <c:noMultiLvlLbl val="0"/>
      </c:catAx>
      <c:valAx>
        <c:axId val="2082443279"/>
        <c:scaling>
          <c:orientation val="minMax"/>
        </c:scaling>
        <c:delete val="0"/>
        <c:axPos val="b"/>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208244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0" i="0" u="none" strike="noStrike" kern="1200" baseline="0">
          <a:solidFill>
            <a:schemeClr val="tx2"/>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8E7EBF9-E30A-4463-ACEB-22835D2999E4}">
          <cx:spPr>
            <a:ln>
              <a:solidFill>
                <a:schemeClr val="tx1"/>
              </a:solidFill>
            </a:ln>
          </cx:spPr>
          <cx:dataLabels pos="inEnd">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4.xml"/><Relationship Id="rId17" Type="http://schemas.microsoft.com/office/2014/relationships/chartEx" Target="../charts/chartEx1.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8.svg"/><Relationship Id="rId5" Type="http://schemas.openxmlformats.org/officeDocument/2006/relationships/image" Target="../media/image5.png"/><Relationship Id="rId15" Type="http://schemas.openxmlformats.org/officeDocument/2006/relationships/image" Target="../media/image10.svg"/><Relationship Id="rId10" Type="http://schemas.openxmlformats.org/officeDocument/2006/relationships/image" Target="../media/image7.png"/><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480060</xdr:colOff>
      <xdr:row>3</xdr:row>
      <xdr:rowOff>0</xdr:rowOff>
    </xdr:from>
    <xdr:to>
      <xdr:col>4</xdr:col>
      <xdr:colOff>548640</xdr:colOff>
      <xdr:row>8</xdr:row>
      <xdr:rowOff>7620</xdr:rowOff>
    </xdr:to>
    <xdr:grpSp>
      <xdr:nvGrpSpPr>
        <xdr:cNvPr id="20" name="Group 19">
          <a:extLst>
            <a:ext uri="{FF2B5EF4-FFF2-40B4-BE49-F238E27FC236}">
              <a16:creationId xmlns:a16="http://schemas.microsoft.com/office/drawing/2014/main" id="{CA9D1CB7-C6FE-692E-97CB-82A32F92DA2A}"/>
            </a:ext>
          </a:extLst>
        </xdr:cNvPr>
        <xdr:cNvGrpSpPr/>
      </xdr:nvGrpSpPr>
      <xdr:grpSpPr>
        <a:xfrm>
          <a:off x="480060" y="838200"/>
          <a:ext cx="2506980" cy="938953"/>
          <a:chOff x="480060" y="731520"/>
          <a:chExt cx="2506980" cy="922020"/>
        </a:xfrm>
      </xdr:grpSpPr>
      <xdr:sp macro="" textlink="">
        <xdr:nvSpPr>
          <xdr:cNvPr id="4" name="Rectangle: Rounded Corners 3">
            <a:extLst>
              <a:ext uri="{FF2B5EF4-FFF2-40B4-BE49-F238E27FC236}">
                <a16:creationId xmlns:a16="http://schemas.microsoft.com/office/drawing/2014/main" id="{E792CA1D-9A7B-2170-7718-7FA544EE52FC}"/>
              </a:ext>
            </a:extLst>
          </xdr:cNvPr>
          <xdr:cNvSpPr/>
        </xdr:nvSpPr>
        <xdr:spPr>
          <a:xfrm>
            <a:off x="480060" y="731520"/>
            <a:ext cx="2506980" cy="922020"/>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9" name="Graphic 8" descr="Bar graph with upward trend with solid fill">
            <a:extLst>
              <a:ext uri="{FF2B5EF4-FFF2-40B4-BE49-F238E27FC236}">
                <a16:creationId xmlns:a16="http://schemas.microsoft.com/office/drawing/2014/main" id="{6688CE67-8933-05A0-6918-55AB8841160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1960" y="851040"/>
            <a:ext cx="612000" cy="612000"/>
          </a:xfrm>
          <a:prstGeom prst="rect">
            <a:avLst/>
          </a:prstGeom>
        </xdr:spPr>
      </xdr:pic>
      <xdr:sp macro="" textlink="data_analysis!C3">
        <xdr:nvSpPr>
          <xdr:cNvPr id="16" name="TextBox 15">
            <a:extLst>
              <a:ext uri="{FF2B5EF4-FFF2-40B4-BE49-F238E27FC236}">
                <a16:creationId xmlns:a16="http://schemas.microsoft.com/office/drawing/2014/main" id="{72FCC14E-3AE1-A475-DE77-AF3A73F05A29}"/>
              </a:ext>
            </a:extLst>
          </xdr:cNvPr>
          <xdr:cNvSpPr txBox="1"/>
        </xdr:nvSpPr>
        <xdr:spPr>
          <a:xfrm>
            <a:off x="1059180" y="822960"/>
            <a:ext cx="16535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2856D9-DEBC-4D4F-ABCE-87FFB63CAF6B}" type="TxLink">
              <a:rPr lang="en-US" sz="3600" b="0" i="0" u="none" strike="noStrike">
                <a:solidFill>
                  <a:srgbClr val="000000"/>
                </a:solidFill>
                <a:latin typeface="Calibri"/>
                <a:ea typeface="Calibri"/>
                <a:cs typeface="Calibri"/>
              </a:rPr>
              <a:pPr algn="ctr"/>
              <a:t>5124</a:t>
            </a:fld>
            <a:endParaRPr lang="en-IN" sz="3600"/>
          </a:p>
        </xdr:txBody>
      </xdr:sp>
      <xdr:sp macro="" textlink="">
        <xdr:nvSpPr>
          <xdr:cNvPr id="18" name="TextBox 17">
            <a:extLst>
              <a:ext uri="{FF2B5EF4-FFF2-40B4-BE49-F238E27FC236}">
                <a16:creationId xmlns:a16="http://schemas.microsoft.com/office/drawing/2014/main" id="{8EFA4775-DCD7-480D-AF95-4C464F5F6B31}"/>
              </a:ext>
            </a:extLst>
          </xdr:cNvPr>
          <xdr:cNvSpPr txBox="1"/>
        </xdr:nvSpPr>
        <xdr:spPr>
          <a:xfrm>
            <a:off x="838200" y="1203960"/>
            <a:ext cx="20650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i="0" u="none" strike="noStrike">
                <a:solidFill>
                  <a:srgbClr val="000000"/>
                </a:solidFill>
                <a:latin typeface="Calibri"/>
                <a:ea typeface="Calibri"/>
                <a:cs typeface="Calibri"/>
              </a:rPr>
              <a:t>Total Time</a:t>
            </a:r>
            <a:r>
              <a:rPr lang="en-US" sz="900" b="1" i="0" u="none" strike="noStrike" baseline="0">
                <a:solidFill>
                  <a:srgbClr val="000000"/>
                </a:solidFill>
                <a:latin typeface="Calibri"/>
                <a:ea typeface="Calibri"/>
                <a:cs typeface="Calibri"/>
              </a:rPr>
              <a:t> In hours</a:t>
            </a:r>
            <a:endParaRPr lang="en-US" sz="900" b="1" i="0" u="none" strike="noStrike">
              <a:solidFill>
                <a:srgbClr val="000000"/>
              </a:solidFill>
              <a:latin typeface="Calibri"/>
              <a:ea typeface="Calibri"/>
              <a:cs typeface="Calibri"/>
            </a:endParaRPr>
          </a:p>
        </xdr:txBody>
      </xdr:sp>
    </xdr:grpSp>
    <xdr:clientData/>
  </xdr:twoCellAnchor>
  <xdr:twoCellAnchor>
    <xdr:from>
      <xdr:col>5</xdr:col>
      <xdr:colOff>176808</xdr:colOff>
      <xdr:row>3</xdr:row>
      <xdr:rowOff>0</xdr:rowOff>
    </xdr:from>
    <xdr:to>
      <xdr:col>9</xdr:col>
      <xdr:colOff>534948</xdr:colOff>
      <xdr:row>8</xdr:row>
      <xdr:rowOff>0</xdr:rowOff>
    </xdr:to>
    <xdr:grpSp>
      <xdr:nvGrpSpPr>
        <xdr:cNvPr id="10" name="Group 9">
          <a:extLst>
            <a:ext uri="{FF2B5EF4-FFF2-40B4-BE49-F238E27FC236}">
              <a16:creationId xmlns:a16="http://schemas.microsoft.com/office/drawing/2014/main" id="{463DB4D4-7699-D8EA-8E55-8CE12AF2A0C2}"/>
            </a:ext>
          </a:extLst>
        </xdr:cNvPr>
        <xdr:cNvGrpSpPr/>
      </xdr:nvGrpSpPr>
      <xdr:grpSpPr>
        <a:xfrm>
          <a:off x="3224808" y="838200"/>
          <a:ext cx="2796540" cy="931333"/>
          <a:chOff x="4091940" y="716280"/>
          <a:chExt cx="2948940" cy="922020"/>
        </a:xfrm>
      </xdr:grpSpPr>
      <xdr:sp macro="" textlink="">
        <xdr:nvSpPr>
          <xdr:cNvPr id="2" name="Rectangle: Rounded Corners 1">
            <a:extLst>
              <a:ext uri="{FF2B5EF4-FFF2-40B4-BE49-F238E27FC236}">
                <a16:creationId xmlns:a16="http://schemas.microsoft.com/office/drawing/2014/main" id="{B8294405-A732-4589-D444-3DE407D6229D}"/>
              </a:ext>
            </a:extLst>
          </xdr:cNvPr>
          <xdr:cNvSpPr/>
        </xdr:nvSpPr>
        <xdr:spPr>
          <a:xfrm>
            <a:off x="4091940" y="716280"/>
            <a:ext cx="2948940" cy="922020"/>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data_analysis!A3">
        <xdr:nvSpPr>
          <xdr:cNvPr id="6" name="TextBox 5">
            <a:extLst>
              <a:ext uri="{FF2B5EF4-FFF2-40B4-BE49-F238E27FC236}">
                <a16:creationId xmlns:a16="http://schemas.microsoft.com/office/drawing/2014/main" id="{BEE13A88-2C74-D26A-3E71-9AE5AD8B2C05}"/>
              </a:ext>
            </a:extLst>
          </xdr:cNvPr>
          <xdr:cNvSpPr txBox="1"/>
        </xdr:nvSpPr>
        <xdr:spPr>
          <a:xfrm>
            <a:off x="4853940" y="777240"/>
            <a:ext cx="16535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3ECA9B-C336-4D9C-AD73-5A4EEB96F67B}" type="TxLink">
              <a:rPr lang="en-US" sz="4000" b="0" i="0" u="none" strike="noStrike">
                <a:solidFill>
                  <a:srgbClr val="000000"/>
                </a:solidFill>
                <a:latin typeface="Calibri"/>
                <a:ea typeface="Calibri"/>
                <a:cs typeface="Calibri"/>
              </a:rPr>
              <a:pPr algn="ctr"/>
              <a:t>6.92</a:t>
            </a:fld>
            <a:endParaRPr lang="en-IN" sz="11500"/>
          </a:p>
        </xdr:txBody>
      </xdr:sp>
      <xdr:sp macro="" textlink="">
        <xdr:nvSpPr>
          <xdr:cNvPr id="8" name="TextBox 7">
            <a:extLst>
              <a:ext uri="{FF2B5EF4-FFF2-40B4-BE49-F238E27FC236}">
                <a16:creationId xmlns:a16="http://schemas.microsoft.com/office/drawing/2014/main" id="{64D0B6F5-B796-E628-BF4C-D0DFD67FB22C}"/>
              </a:ext>
            </a:extLst>
          </xdr:cNvPr>
          <xdr:cNvSpPr txBox="1"/>
        </xdr:nvSpPr>
        <xdr:spPr>
          <a:xfrm>
            <a:off x="4747260" y="1234440"/>
            <a:ext cx="20650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i="0" u="none" strike="noStrike">
                <a:solidFill>
                  <a:srgbClr val="000000"/>
                </a:solidFill>
                <a:latin typeface="Calibri"/>
                <a:ea typeface="Calibri"/>
                <a:cs typeface="Calibri"/>
              </a:rPr>
              <a:t>Average</a:t>
            </a:r>
            <a:r>
              <a:rPr lang="en-US" sz="900" b="1" i="0" u="none" strike="noStrike" baseline="0">
                <a:solidFill>
                  <a:srgbClr val="000000"/>
                </a:solidFill>
                <a:latin typeface="Calibri"/>
                <a:ea typeface="Calibri"/>
                <a:cs typeface="Calibri"/>
              </a:rPr>
              <a:t> of absenteesim time in Hour</a:t>
            </a:r>
            <a:endParaRPr lang="en-US" sz="900" b="1" i="0" u="none" strike="noStrike">
              <a:solidFill>
                <a:srgbClr val="000000"/>
              </a:solidFill>
              <a:latin typeface="Calibri"/>
              <a:ea typeface="Calibri"/>
              <a:cs typeface="Calibri"/>
            </a:endParaRPr>
          </a:p>
        </xdr:txBody>
      </xdr:sp>
      <xdr:pic>
        <xdr:nvPicPr>
          <xdr:cNvPr id="7" name="Graphic 6" descr="Clock with solid fill">
            <a:extLst>
              <a:ext uri="{FF2B5EF4-FFF2-40B4-BE49-F238E27FC236}">
                <a16:creationId xmlns:a16="http://schemas.microsoft.com/office/drawing/2014/main" id="{F4A37209-7DBE-CB0F-832C-F02C413C67B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191000" y="784860"/>
            <a:ext cx="648000" cy="648000"/>
          </a:xfrm>
          <a:prstGeom prst="rect">
            <a:avLst/>
          </a:prstGeom>
        </xdr:spPr>
      </xdr:pic>
    </xdr:grpSp>
    <xdr:clientData/>
  </xdr:twoCellAnchor>
  <xdr:twoCellAnchor editAs="oneCell">
    <xdr:from>
      <xdr:col>0</xdr:col>
      <xdr:colOff>525780</xdr:colOff>
      <xdr:row>10</xdr:row>
      <xdr:rowOff>0</xdr:rowOff>
    </xdr:from>
    <xdr:to>
      <xdr:col>1</xdr:col>
      <xdr:colOff>528180</xdr:colOff>
      <xdr:row>11</xdr:row>
      <xdr:rowOff>63361</xdr:rowOff>
    </xdr:to>
    <xdr:pic>
      <xdr:nvPicPr>
        <xdr:cNvPr id="13" name="Graphic 12" descr="Users with solid fill">
          <a:extLst>
            <a:ext uri="{FF2B5EF4-FFF2-40B4-BE49-F238E27FC236}">
              <a16:creationId xmlns:a16="http://schemas.microsoft.com/office/drawing/2014/main" id="{D0684C45-87E4-9ACF-E8FE-D00414A617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25780" y="2011680"/>
          <a:ext cx="612000" cy="612000"/>
        </a:xfrm>
        <a:prstGeom prst="rect">
          <a:avLst/>
        </a:prstGeom>
      </xdr:spPr>
    </xdr:pic>
    <xdr:clientData/>
  </xdr:twoCellAnchor>
  <xdr:twoCellAnchor>
    <xdr:from>
      <xdr:col>0</xdr:col>
      <xdr:colOff>457200</xdr:colOff>
      <xdr:row>11</xdr:row>
      <xdr:rowOff>99060</xdr:rowOff>
    </xdr:from>
    <xdr:to>
      <xdr:col>2</xdr:col>
      <xdr:colOff>251460</xdr:colOff>
      <xdr:row>21</xdr:row>
      <xdr:rowOff>160020</xdr:rowOff>
    </xdr:to>
    <xdr:sp macro="" textlink="">
      <xdr:nvSpPr>
        <xdr:cNvPr id="19" name="Rectangle: Rounded Corners 18">
          <a:extLst>
            <a:ext uri="{FF2B5EF4-FFF2-40B4-BE49-F238E27FC236}">
              <a16:creationId xmlns:a16="http://schemas.microsoft.com/office/drawing/2014/main" id="{88A8859C-74DC-4780-8480-DA7E98360C01}"/>
            </a:ext>
          </a:extLst>
        </xdr:cNvPr>
        <xdr:cNvSpPr/>
      </xdr:nvSpPr>
      <xdr:spPr>
        <a:xfrm rot="5400000">
          <a:off x="14026" y="3121311"/>
          <a:ext cx="1903158" cy="1016809"/>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524415</xdr:colOff>
      <xdr:row>11</xdr:row>
      <xdr:rowOff>91440</xdr:rowOff>
    </xdr:from>
    <xdr:to>
      <xdr:col>7</xdr:col>
      <xdr:colOff>493935</xdr:colOff>
      <xdr:row>21</xdr:row>
      <xdr:rowOff>175260</xdr:rowOff>
    </xdr:to>
    <xdr:sp macro="" textlink="">
      <xdr:nvSpPr>
        <xdr:cNvPr id="21" name="Rectangle: Rounded Corners 20">
          <a:extLst>
            <a:ext uri="{FF2B5EF4-FFF2-40B4-BE49-F238E27FC236}">
              <a16:creationId xmlns:a16="http://schemas.microsoft.com/office/drawing/2014/main" id="{FF503B0A-3727-4A46-B76B-33D13B67E4F4}"/>
            </a:ext>
          </a:extLst>
        </xdr:cNvPr>
        <xdr:cNvSpPr/>
      </xdr:nvSpPr>
      <xdr:spPr>
        <a:xfrm rot="5400000">
          <a:off x="2279131" y="2248324"/>
          <a:ext cx="1946487" cy="3017520"/>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8</xdr:col>
      <xdr:colOff>307343</xdr:colOff>
      <xdr:row>11</xdr:row>
      <xdr:rowOff>91440</xdr:rowOff>
    </xdr:from>
    <xdr:to>
      <xdr:col>13</xdr:col>
      <xdr:colOff>276863</xdr:colOff>
      <xdr:row>21</xdr:row>
      <xdr:rowOff>175260</xdr:rowOff>
    </xdr:to>
    <xdr:sp macro="" textlink="">
      <xdr:nvSpPr>
        <xdr:cNvPr id="24" name="Rectangle: Rounded Corners 23">
          <a:extLst>
            <a:ext uri="{FF2B5EF4-FFF2-40B4-BE49-F238E27FC236}">
              <a16:creationId xmlns:a16="http://schemas.microsoft.com/office/drawing/2014/main" id="{D33774F4-2DBC-8AF7-32CF-7614EA8FFB9F}"/>
            </a:ext>
          </a:extLst>
        </xdr:cNvPr>
        <xdr:cNvSpPr/>
      </xdr:nvSpPr>
      <xdr:spPr>
        <a:xfrm rot="5400000">
          <a:off x="5681885" y="2248974"/>
          <a:ext cx="1939974" cy="2997982"/>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101603</xdr:colOff>
      <xdr:row>11</xdr:row>
      <xdr:rowOff>99060</xdr:rowOff>
    </xdr:from>
    <xdr:to>
      <xdr:col>19</xdr:col>
      <xdr:colOff>71123</xdr:colOff>
      <xdr:row>22</xdr:row>
      <xdr:rowOff>0</xdr:rowOff>
    </xdr:to>
    <xdr:sp macro="" textlink="">
      <xdr:nvSpPr>
        <xdr:cNvPr id="25" name="Rectangle: Rounded Corners 24">
          <a:extLst>
            <a:ext uri="{FF2B5EF4-FFF2-40B4-BE49-F238E27FC236}">
              <a16:creationId xmlns:a16="http://schemas.microsoft.com/office/drawing/2014/main" id="{B39BA0FE-2081-DA74-CC8C-FF20221D9750}"/>
            </a:ext>
          </a:extLst>
        </xdr:cNvPr>
        <xdr:cNvSpPr/>
      </xdr:nvSpPr>
      <xdr:spPr>
        <a:xfrm rot="5400000">
          <a:off x="9108931" y="2257962"/>
          <a:ext cx="1942710" cy="2997982"/>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135265</xdr:colOff>
      <xdr:row>11</xdr:row>
      <xdr:rowOff>24869</xdr:rowOff>
    </xdr:from>
    <xdr:to>
      <xdr:col>7</xdr:col>
      <xdr:colOff>241945</xdr:colOff>
      <xdr:row>22</xdr:row>
      <xdr:rowOff>4689</xdr:rowOff>
    </xdr:to>
    <xdr:graphicFrame macro="">
      <xdr:nvGraphicFramePr>
        <xdr:cNvPr id="26" name="Chart 25">
          <a:extLst>
            <a:ext uri="{FF2B5EF4-FFF2-40B4-BE49-F238E27FC236}">
              <a16:creationId xmlns:a16="http://schemas.microsoft.com/office/drawing/2014/main" id="{6896B3CA-BE84-4D65-8BC7-BF26B797F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505842</xdr:colOff>
      <xdr:row>11</xdr:row>
      <xdr:rowOff>33337</xdr:rowOff>
    </xdr:from>
    <xdr:to>
      <xdr:col>13</xdr:col>
      <xdr:colOff>6829</xdr:colOff>
      <xdr:row>22</xdr:row>
      <xdr:rowOff>10478</xdr:rowOff>
    </xdr:to>
    <xdr:graphicFrame macro="">
      <xdr:nvGraphicFramePr>
        <xdr:cNvPr id="27" name="Chart 26">
          <a:extLst>
            <a:ext uri="{FF2B5EF4-FFF2-40B4-BE49-F238E27FC236}">
              <a16:creationId xmlns:a16="http://schemas.microsoft.com/office/drawing/2014/main" id="{B9468576-5158-438C-B66E-0045EC2B8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354015</xdr:colOff>
      <xdr:row>11</xdr:row>
      <xdr:rowOff>45204</xdr:rowOff>
    </xdr:from>
    <xdr:to>
      <xdr:col>18</xdr:col>
      <xdr:colOff>460695</xdr:colOff>
      <xdr:row>22</xdr:row>
      <xdr:rowOff>22345</xdr:rowOff>
    </xdr:to>
    <xdr:graphicFrame macro="">
      <xdr:nvGraphicFramePr>
        <xdr:cNvPr id="28" name="Chart 27">
          <a:extLst>
            <a:ext uri="{FF2B5EF4-FFF2-40B4-BE49-F238E27FC236}">
              <a16:creationId xmlns:a16="http://schemas.microsoft.com/office/drawing/2014/main" id="{26088309-C189-4B95-8A22-8DC282AABE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552659</xdr:colOff>
      <xdr:row>13</xdr:row>
      <xdr:rowOff>8373</xdr:rowOff>
    </xdr:from>
    <xdr:to>
      <xdr:col>2</xdr:col>
      <xdr:colOff>150725</xdr:colOff>
      <xdr:row>15</xdr:row>
      <xdr:rowOff>159098</xdr:rowOff>
    </xdr:to>
    <xdr:sp macro="" textlink="data_analysis!E3">
      <xdr:nvSpPr>
        <xdr:cNvPr id="31" name="TextBox 30">
          <a:extLst>
            <a:ext uri="{FF2B5EF4-FFF2-40B4-BE49-F238E27FC236}">
              <a16:creationId xmlns:a16="http://schemas.microsoft.com/office/drawing/2014/main" id="{C8268F44-79AB-7C27-8F6C-E0DF773632F4}"/>
            </a:ext>
          </a:extLst>
        </xdr:cNvPr>
        <xdr:cNvSpPr txBox="1"/>
      </xdr:nvSpPr>
      <xdr:spPr>
        <a:xfrm>
          <a:off x="552659" y="2955889"/>
          <a:ext cx="820615" cy="519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9D1BE04-B47D-45BE-B35C-2268033A5551}" type="TxLink">
            <a:rPr lang="en-US" sz="3200" b="0" i="0" u="none" strike="noStrike">
              <a:solidFill>
                <a:srgbClr val="000000"/>
              </a:solidFill>
              <a:latin typeface="Calibri"/>
              <a:ea typeface="Calibri"/>
              <a:cs typeface="Calibri"/>
            </a:rPr>
            <a:pPr/>
            <a:t>740</a:t>
          </a:fld>
          <a:endParaRPr lang="en-IN" sz="3200"/>
        </a:p>
      </xdr:txBody>
    </xdr:sp>
    <xdr:clientData/>
  </xdr:twoCellAnchor>
  <xdr:twoCellAnchor>
    <xdr:from>
      <xdr:col>0</xdr:col>
      <xdr:colOff>554330</xdr:colOff>
      <xdr:row>16</xdr:row>
      <xdr:rowOff>68667</xdr:rowOff>
    </xdr:from>
    <xdr:to>
      <xdr:col>2</xdr:col>
      <xdr:colOff>152396</xdr:colOff>
      <xdr:row>19</xdr:row>
      <xdr:rowOff>58620</xdr:rowOff>
    </xdr:to>
    <xdr:sp macro="" textlink="">
      <xdr:nvSpPr>
        <xdr:cNvPr id="32" name="TextBox 31">
          <a:extLst>
            <a:ext uri="{FF2B5EF4-FFF2-40B4-BE49-F238E27FC236}">
              <a16:creationId xmlns:a16="http://schemas.microsoft.com/office/drawing/2014/main" id="{F88641E2-59A7-4B70-8512-DDB3267A0826}"/>
            </a:ext>
          </a:extLst>
        </xdr:cNvPr>
        <xdr:cNvSpPr txBox="1"/>
      </xdr:nvSpPr>
      <xdr:spPr>
        <a:xfrm>
          <a:off x="554330" y="3568843"/>
          <a:ext cx="820615" cy="542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0" i="0" u="sng" strike="noStrike">
              <a:solidFill>
                <a:srgbClr val="000000"/>
              </a:solidFill>
              <a:latin typeface="Calibri"/>
              <a:ea typeface="Calibri"/>
              <a:cs typeface="Calibri"/>
            </a:rPr>
            <a:t>Total</a:t>
          </a:r>
          <a:r>
            <a:rPr lang="en-IN" sz="1000" b="0" i="0" u="sng" strike="noStrike" baseline="0">
              <a:solidFill>
                <a:srgbClr val="000000"/>
              </a:solidFill>
              <a:latin typeface="Calibri"/>
              <a:ea typeface="Calibri"/>
              <a:cs typeface="Calibri"/>
            </a:rPr>
            <a:t> Employers</a:t>
          </a:r>
          <a:endParaRPr lang="en-IN" sz="1000" b="0" i="0" u="sng" strike="noStrike">
            <a:solidFill>
              <a:srgbClr val="000000"/>
            </a:solidFill>
            <a:latin typeface="Calibri"/>
            <a:ea typeface="Calibri"/>
            <a:cs typeface="Calibri"/>
          </a:endParaRPr>
        </a:p>
      </xdr:txBody>
    </xdr:sp>
    <xdr:clientData/>
  </xdr:twoCellAnchor>
  <xdr:twoCellAnchor>
    <xdr:from>
      <xdr:col>0</xdr:col>
      <xdr:colOff>449777</xdr:colOff>
      <xdr:row>27</xdr:row>
      <xdr:rowOff>175129</xdr:rowOff>
    </xdr:from>
    <xdr:to>
      <xdr:col>10</xdr:col>
      <xdr:colOff>72192</xdr:colOff>
      <xdr:row>43</xdr:row>
      <xdr:rowOff>64164</xdr:rowOff>
    </xdr:to>
    <xdr:sp macro="" textlink="">
      <xdr:nvSpPr>
        <xdr:cNvPr id="33" name="Rectangle: Rounded Corners 32">
          <a:extLst>
            <a:ext uri="{FF2B5EF4-FFF2-40B4-BE49-F238E27FC236}">
              <a16:creationId xmlns:a16="http://schemas.microsoft.com/office/drawing/2014/main" id="{6528E62F-C733-48D1-A2D1-C2DDAEEA5143}"/>
            </a:ext>
          </a:extLst>
        </xdr:cNvPr>
        <xdr:cNvSpPr/>
      </xdr:nvSpPr>
      <xdr:spPr>
        <a:xfrm rot="5400000">
          <a:off x="1901427" y="4392759"/>
          <a:ext cx="2815115" cy="5718415"/>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325042</xdr:colOff>
      <xdr:row>27</xdr:row>
      <xdr:rowOff>175448</xdr:rowOff>
    </xdr:from>
    <xdr:to>
      <xdr:col>19</xdr:col>
      <xdr:colOff>200526</xdr:colOff>
      <xdr:row>43</xdr:row>
      <xdr:rowOff>64841</xdr:rowOff>
    </xdr:to>
    <xdr:sp macro="" textlink="">
      <xdr:nvSpPr>
        <xdr:cNvPr id="36" name="Rectangle: Rounded Corners 35">
          <a:extLst>
            <a:ext uri="{FF2B5EF4-FFF2-40B4-BE49-F238E27FC236}">
              <a16:creationId xmlns:a16="http://schemas.microsoft.com/office/drawing/2014/main" id="{FE485392-BA30-4EB5-952A-8F3D584A6AE5}"/>
            </a:ext>
          </a:extLst>
        </xdr:cNvPr>
        <xdr:cNvSpPr/>
      </xdr:nvSpPr>
      <xdr:spPr>
        <a:xfrm rot="5400000">
          <a:off x="7694247" y="4571523"/>
          <a:ext cx="2815473" cy="5361884"/>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0</xdr:col>
      <xdr:colOff>553452</xdr:colOff>
      <xdr:row>23</xdr:row>
      <xdr:rowOff>40105</xdr:rowOff>
    </xdr:from>
    <xdr:to>
      <xdr:col>1</xdr:col>
      <xdr:colOff>555852</xdr:colOff>
      <xdr:row>25</xdr:row>
      <xdr:rowOff>98651</xdr:rowOff>
    </xdr:to>
    <xdr:pic>
      <xdr:nvPicPr>
        <xdr:cNvPr id="39" name="Graphic 38" descr="Statistics with solid fill">
          <a:extLst>
            <a:ext uri="{FF2B5EF4-FFF2-40B4-BE49-F238E27FC236}">
              <a16:creationId xmlns:a16="http://schemas.microsoft.com/office/drawing/2014/main" id="{583BC9F7-568E-BE38-F0E7-1D668EC0175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3452" y="4828673"/>
          <a:ext cx="612000" cy="612000"/>
        </a:xfrm>
        <a:prstGeom prst="rect">
          <a:avLst/>
        </a:prstGeom>
      </xdr:spPr>
    </xdr:pic>
    <xdr:clientData/>
  </xdr:twoCellAnchor>
  <xdr:twoCellAnchor>
    <xdr:from>
      <xdr:col>1</xdr:col>
      <xdr:colOff>88232</xdr:colOff>
      <xdr:row>28</xdr:row>
      <xdr:rowOff>6688</xdr:rowOff>
    </xdr:from>
    <xdr:to>
      <xdr:col>9</xdr:col>
      <xdr:colOff>141998</xdr:colOff>
      <xdr:row>42</xdr:row>
      <xdr:rowOff>167109</xdr:rowOff>
    </xdr:to>
    <xdr:graphicFrame macro="">
      <xdr:nvGraphicFramePr>
        <xdr:cNvPr id="40" name="Chart 39">
          <a:extLst>
            <a:ext uri="{FF2B5EF4-FFF2-40B4-BE49-F238E27FC236}">
              <a16:creationId xmlns:a16="http://schemas.microsoft.com/office/drawing/2014/main" id="{311E201B-5429-40E0-8D22-E8368E065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2979</xdr:colOff>
      <xdr:row>27</xdr:row>
      <xdr:rowOff>179641</xdr:rowOff>
    </xdr:from>
    <xdr:to>
      <xdr:col>18</xdr:col>
      <xdr:colOff>529389</xdr:colOff>
      <xdr:row>42</xdr:row>
      <xdr:rowOff>155578</xdr:rowOff>
    </xdr:to>
    <xdr:graphicFrame macro="">
      <xdr:nvGraphicFramePr>
        <xdr:cNvPr id="41" name="Chart 40">
          <a:extLst>
            <a:ext uri="{FF2B5EF4-FFF2-40B4-BE49-F238E27FC236}">
              <a16:creationId xmlns:a16="http://schemas.microsoft.com/office/drawing/2014/main" id="{7D19FDBF-7669-43A8-9BD2-5C3691D95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xdr:col>
      <xdr:colOff>16042</xdr:colOff>
      <xdr:row>44</xdr:row>
      <xdr:rowOff>96253</xdr:rowOff>
    </xdr:from>
    <xdr:to>
      <xdr:col>2</xdr:col>
      <xdr:colOff>18442</xdr:colOff>
      <xdr:row>46</xdr:row>
      <xdr:rowOff>154800</xdr:rowOff>
    </xdr:to>
    <xdr:pic>
      <xdr:nvPicPr>
        <xdr:cNvPr id="43" name="Graphic 42" descr="Research with solid fill">
          <a:extLst>
            <a:ext uri="{FF2B5EF4-FFF2-40B4-BE49-F238E27FC236}">
              <a16:creationId xmlns:a16="http://schemas.microsoft.com/office/drawing/2014/main" id="{73286E65-E17C-2D8C-3D61-979C47F4F3D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625642" y="8943474"/>
          <a:ext cx="612000" cy="612000"/>
        </a:xfrm>
        <a:prstGeom prst="rect">
          <a:avLst/>
        </a:prstGeom>
      </xdr:spPr>
    </xdr:pic>
    <xdr:clientData/>
  </xdr:twoCellAnchor>
  <xdr:twoCellAnchor>
    <xdr:from>
      <xdr:col>0</xdr:col>
      <xdr:colOff>441756</xdr:colOff>
      <xdr:row>48</xdr:row>
      <xdr:rowOff>135018</xdr:rowOff>
    </xdr:from>
    <xdr:to>
      <xdr:col>10</xdr:col>
      <xdr:colOff>64171</xdr:colOff>
      <xdr:row>64</xdr:row>
      <xdr:rowOff>24054</xdr:rowOff>
    </xdr:to>
    <xdr:sp macro="" textlink="">
      <xdr:nvSpPr>
        <xdr:cNvPr id="44" name="Rectangle: Rounded Corners 43">
          <a:extLst>
            <a:ext uri="{FF2B5EF4-FFF2-40B4-BE49-F238E27FC236}">
              <a16:creationId xmlns:a16="http://schemas.microsoft.com/office/drawing/2014/main" id="{64E2572C-2C19-4800-B80D-AE11143B2A9C}"/>
            </a:ext>
          </a:extLst>
        </xdr:cNvPr>
        <xdr:cNvSpPr/>
      </xdr:nvSpPr>
      <xdr:spPr>
        <a:xfrm rot="5400000">
          <a:off x="1880572" y="8465844"/>
          <a:ext cx="2840783" cy="5718415"/>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317021</xdr:colOff>
      <xdr:row>48</xdr:row>
      <xdr:rowOff>135337</xdr:rowOff>
    </xdr:from>
    <xdr:to>
      <xdr:col>19</xdr:col>
      <xdr:colOff>192505</xdr:colOff>
      <xdr:row>64</xdr:row>
      <xdr:rowOff>24731</xdr:rowOff>
    </xdr:to>
    <xdr:sp macro="" textlink="">
      <xdr:nvSpPr>
        <xdr:cNvPr id="45" name="Rectangle: Rounded Corners 44">
          <a:extLst>
            <a:ext uri="{FF2B5EF4-FFF2-40B4-BE49-F238E27FC236}">
              <a16:creationId xmlns:a16="http://schemas.microsoft.com/office/drawing/2014/main" id="{EAAF193A-AB24-48F3-8D42-CCB4138B47A1}"/>
            </a:ext>
          </a:extLst>
        </xdr:cNvPr>
        <xdr:cNvSpPr/>
      </xdr:nvSpPr>
      <xdr:spPr>
        <a:xfrm rot="5400000">
          <a:off x="7585601" y="8941826"/>
          <a:ext cx="2895640" cy="5324305"/>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xdr:col>
      <xdr:colOff>206678</xdr:colOff>
      <xdr:row>49</xdr:row>
      <xdr:rowOff>68888</xdr:rowOff>
    </xdr:from>
    <xdr:to>
      <xdr:col>8</xdr:col>
      <xdr:colOff>507303</xdr:colOff>
      <xdr:row>64</xdr:row>
      <xdr:rowOff>44826</xdr:rowOff>
    </xdr:to>
    <xdr:graphicFrame macro="">
      <xdr:nvGraphicFramePr>
        <xdr:cNvPr id="46" name="Chart 45">
          <a:extLst>
            <a:ext uri="{FF2B5EF4-FFF2-40B4-BE49-F238E27FC236}">
              <a16:creationId xmlns:a16="http://schemas.microsoft.com/office/drawing/2014/main" id="{739C477A-EEAA-4869-B81D-25E25583A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99393</xdr:colOff>
      <xdr:row>3</xdr:row>
      <xdr:rowOff>0</xdr:rowOff>
    </xdr:from>
    <xdr:to>
      <xdr:col>18</xdr:col>
      <xdr:colOff>571501</xdr:colOff>
      <xdr:row>8</xdr:row>
      <xdr:rowOff>33130</xdr:rowOff>
    </xdr:to>
    <xdr:sp macro="" textlink="">
      <xdr:nvSpPr>
        <xdr:cNvPr id="14" name="Rectangle: Rounded Corners 13">
          <a:extLst>
            <a:ext uri="{FF2B5EF4-FFF2-40B4-BE49-F238E27FC236}">
              <a16:creationId xmlns:a16="http://schemas.microsoft.com/office/drawing/2014/main" id="{806FD826-C769-771A-61B5-01E55D07A6DD}"/>
            </a:ext>
          </a:extLst>
        </xdr:cNvPr>
        <xdr:cNvSpPr/>
      </xdr:nvSpPr>
      <xdr:spPr>
        <a:xfrm>
          <a:off x="6222607" y="816429"/>
          <a:ext cx="5370680" cy="917594"/>
        </a:xfrm>
        <a:prstGeom prst="roundRect">
          <a:avLst/>
        </a:prstGeom>
        <a:solidFill>
          <a:schemeClr val="tx2">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10</xdr:col>
      <xdr:colOff>240422</xdr:colOff>
      <xdr:row>3</xdr:row>
      <xdr:rowOff>66261</xdr:rowOff>
    </xdr:from>
    <xdr:to>
      <xdr:col>18</xdr:col>
      <xdr:colOff>474868</xdr:colOff>
      <xdr:row>7</xdr:row>
      <xdr:rowOff>165650</xdr:rowOff>
    </xdr:to>
    <mc:AlternateContent xmlns:mc="http://schemas.openxmlformats.org/markup-compatibility/2006" xmlns:a14="http://schemas.microsoft.com/office/drawing/2010/main">
      <mc:Choice Requires="a14">
        <xdr:graphicFrame macro="">
          <xdr:nvGraphicFramePr>
            <xdr:cNvPr id="11" name="season_names">
              <a:extLst>
                <a:ext uri="{FF2B5EF4-FFF2-40B4-BE49-F238E27FC236}">
                  <a16:creationId xmlns:a16="http://schemas.microsoft.com/office/drawing/2014/main" id="{E189B54A-3AFE-DECC-7F52-6AE1E1D3632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ason_names"/>
            </a:graphicData>
          </a:graphic>
        </xdr:graphicFrame>
      </mc:Choice>
      <mc:Fallback xmlns="">
        <xdr:sp macro="" textlink="">
          <xdr:nvSpPr>
            <xdr:cNvPr id="0" name=""/>
            <xdr:cNvSpPr>
              <a:spLocks noTextEdit="1"/>
            </xdr:cNvSpPr>
          </xdr:nvSpPr>
          <xdr:spPr>
            <a:xfrm>
              <a:off x="6336422" y="904461"/>
              <a:ext cx="5111246" cy="8444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11</xdr:col>
      <xdr:colOff>139569</xdr:colOff>
      <xdr:row>48</xdr:row>
      <xdr:rowOff>177453</xdr:rowOff>
    </xdr:from>
    <xdr:to>
      <xdr:col>18</xdr:col>
      <xdr:colOff>396657</xdr:colOff>
      <xdr:row>63</xdr:row>
      <xdr:rowOff>156576</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2266291-33C4-402A-80C2-1F70C79A35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6845169" y="9969153"/>
              <a:ext cx="4524288" cy="272232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739924652778" backgroundQuery="1" createdVersion="8" refreshedVersion="8" minRefreshableVersion="3" recordCount="0" supportSubquery="1" supportAdvancedDrill="1" xr:uid="{EBB06E14-8D22-485F-AC73-5997A5B86BAE}">
  <cacheSource type="external" connectionId="2"/>
  <cacheFields count="2">
    <cacheField name="[absenteeism_at_work_fact].[season_names].[season_names]" caption="season_names" numFmtId="0" hierarchy="3" level="1">
      <sharedItems count="5">
        <s v="Fall"/>
        <s v="Spring"/>
        <s v="Summer"/>
        <s v="Unknown"/>
        <s v="Winter"/>
      </sharedItems>
    </cacheField>
    <cacheField name="[Measures].[Count of id]" caption="Count of id" numFmtId="0" hierarchy="23" level="32767"/>
  </cacheFields>
  <cacheHierarchies count="27">
    <cacheHierarchy uniqueName="[absenteeism_at_work_fact].[id]" caption="id" attribute="1" defaultMemberUniqueName="[absenteeism_at_work_fact].[id].[All]" allUniqueName="[absenteeism_at_work_fact].[id].[All]" dimensionUniqueName="[absenteeism_at_work_fact]" displayFolder="" count="0"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0"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0"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0"/>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0"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0"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0"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0"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0" memberValueDatatype="20" unbalanced="0"/>
    <cacheHierarchy uniqueName="[absenteeism_at_work_fact].[age]" caption="age" attribute="1" defaultMemberUniqueName="[absenteeism_at_work_fact].[age].[All]" allUniqueName="[absenteeism_at_work_fact].[age].[All]" dimensionUniqueName="[absenteeism_at_work_fact]" displayFolder="" count="0"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0"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0" memberValueDatatype="20" unbalanced="0"/>
    <cacheHierarchy uniqueName="[absenteeism_at_work_fact].[son]" caption="son" attribute="1" defaultMemberUniqueName="[absenteeism_at_work_fact].[son].[All]" allUniqueName="[absenteeism_at_work_fact].[son].[All]" dimensionUniqueName="[absenteeism_at_work_fact]" displayFolder="" count="0"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0"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0"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0" memberValueDatatype="20" unbalanced="0"/>
    <cacheHierarchy uniqueName="[Measures].[avg_abst_tym_hrs]" caption="avg_abst_tym_hrs" measure="1" displayFolder="" measureGroup="absenteeism_at_work_fact" count="0"/>
    <cacheHierarchy uniqueName="[Measures].[abst_hrs_total]" caption="abst_hrs_total" measure="1" displayFolder="" measureGroup="absenteeism_at_work_fact" count="0"/>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Sum of absenteeism_time_in_hours]" caption="Sum of absenteeism_time_in_hours" measure="1" displayFolder="" measureGroup="absenteeism_at_work_fact" count="0" hidden="1">
      <extLst>
        <ext xmlns:x15="http://schemas.microsoft.com/office/spreadsheetml/2010/11/main" uri="{B97F6D7D-B522-45F9-BDA1-12C45D357490}">
          <x15:cacheHierarchy aggregatedColumn="15"/>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902276851855" backgroundQuery="1" createdVersion="8" refreshedVersion="8" minRefreshableVersion="3" recordCount="0" supportSubquery="1" supportAdvancedDrill="1" xr:uid="{7A26A60E-936D-4BD2-B0DB-6306743C3B95}">
  <cacheSource type="external" connectionId="2"/>
  <cacheFields count="3">
    <cacheField name="[Measures].[avg_abst_tym_hrs]" caption="avg_abst_tym_hrs" numFmtId="0" hierarchy="16" level="32767"/>
    <cacheField name="[absenteeism_at_work_fact].[day_of_the_week].[day_of_the_week]" caption="day_of_the_week" numFmtId="0" hierarchy="8" level="1">
      <sharedItems containsSemiMixedTypes="0" containsString="0" containsNumber="1" containsInteger="1" minValue="2" maxValue="6" count="5">
        <n v="2"/>
        <n v="3"/>
        <n v="4"/>
        <n v="5"/>
        <n v="6"/>
      </sharedItems>
      <extLst>
        <ext xmlns:x15="http://schemas.microsoft.com/office/spreadsheetml/2010/11/main" uri="{4F2E5C28-24EA-4eb8-9CBF-B6C8F9C3D259}">
          <x15:cachedUniqueNames>
            <x15:cachedUniqueName index="0" name="[absenteeism_at_work_fact].[day_of_the_week].&amp;[2]"/>
            <x15:cachedUniqueName index="1" name="[absenteeism_at_work_fact].[day_of_the_week].&amp;[3]"/>
            <x15:cachedUniqueName index="2" name="[absenteeism_at_work_fact].[day_of_the_week].&amp;[4]"/>
            <x15:cachedUniqueName index="3" name="[absenteeism_at_work_fact].[day_of_the_week].&amp;[5]"/>
            <x15:cachedUniqueName index="4" name="[absenteeism_at_work_fact].[day_of_the_week].&amp;[6]"/>
          </x15:cachedUniqueNames>
        </ext>
      </extLst>
    </cacheField>
    <cacheField name="[absenteeism_at_work_fact].[season_names].[season_names]" caption="season_names" numFmtId="0" hierarchy="3" level="1">
      <sharedItems containsSemiMixedTypes="0" containsNonDate="0" containsString="0"/>
    </cacheField>
  </cacheFields>
  <cacheHierarchies count="27">
    <cacheHierarchy uniqueName="[absenteeism_at_work_fact].[id]" caption="id" attribute="1" defaultMemberUniqueName="[absenteeism_at_work_fact].[id].[All]" allUniqueName="[absenteeism_at_work_fact].[id].[All]" dimensionUniqueName="[absenteeism_at_work_fact]" displayFolder="" count="0"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0"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0"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2"/>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0"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0"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0"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2"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2" memberValueDatatype="20" unbalanced="0">
      <fieldsUsage count="2">
        <fieldUsage x="-1"/>
        <fieldUsage x="1"/>
      </fieldsUsage>
    </cacheHierarchy>
    <cacheHierarchy uniqueName="[absenteeism_at_work_fact].[age]" caption="age" attribute="1" defaultMemberUniqueName="[absenteeism_at_work_fact].[age].[All]" allUniqueName="[absenteeism_at_work_fact].[age].[All]" dimensionUniqueName="[absenteeism_at_work_fact]" displayFolder="" count="0"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0"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0" memberValueDatatype="20" unbalanced="0"/>
    <cacheHierarchy uniqueName="[absenteeism_at_work_fact].[son]" caption="son" attribute="1" defaultMemberUniqueName="[absenteeism_at_work_fact].[son].[All]" allUniqueName="[absenteeism_at_work_fact].[son].[All]" dimensionUniqueName="[absenteeism_at_work_fact]" displayFolder="" count="0"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0"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0"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2" memberValueDatatype="20" unbalanced="0"/>
    <cacheHierarchy uniqueName="[Measures].[avg_abst_tym_hrs]" caption="avg_abst_tym_hrs" measure="1" displayFolder="" measureGroup="absenteeism_at_work_fact" count="0" oneField="1">
      <fieldsUsage count="1">
        <fieldUsage x="0"/>
      </fieldsUsage>
    </cacheHierarchy>
    <cacheHierarchy uniqueName="[Measures].[abst_hrs_total]" caption="abst_hrs_total" measure="1" displayFolder="" measureGroup="absenteeism_at_work_fact" count="0"/>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Sum of absenteeism_time_in_hours]" caption="Sum of absenteeism_time_in_hours" measure="1" displayFolder="" measureGroup="absenteeism_at_work_fact" count="0" hidden="1">
      <extLst>
        <ext xmlns:x15="http://schemas.microsoft.com/office/spreadsheetml/2010/11/main" uri="{B97F6D7D-B522-45F9-BDA1-12C45D357490}">
          <x15:cacheHierarchy aggregatedColumn="15"/>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729421412034" backgroundQuery="1" createdVersion="3" refreshedVersion="8" minRefreshableVersion="3" recordCount="0" supportSubquery="1" supportAdvancedDrill="1" xr:uid="{C5090FAB-0A90-4592-AD4C-1399BEB66BBE}">
  <cacheSource type="external" connectionId="2">
    <extLst>
      <ext xmlns:x14="http://schemas.microsoft.com/office/spreadsheetml/2009/9/main" uri="{F057638F-6D5F-4e77-A914-E7F072B9BCA8}">
        <x14:sourceConnection name="ThisWorkbookDataModel"/>
      </ext>
    </extLst>
  </cacheSource>
  <cacheFields count="0"/>
  <cacheHierarchies count="27">
    <cacheHierarchy uniqueName="[absenteeism_at_work_fact].[id]" caption="id" attribute="1" defaultMemberUniqueName="[absenteeism_at_work_fact].[id].[All]" allUniqueName="[absenteeism_at_work_fact].[id].[All]" dimensionUniqueName="[absenteeism_at_work_fact]" displayFolder="" count="0"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0"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0"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cacheHierarchy uniqueName="[absenteeism_at_work_fact].[seasons]" caption="seasons" attribute="1" defaultMemberUniqueName="[absenteeism_at_work_fact].[seasons].[All]" allUniqueName="[absenteeism_at_work_fact].[seasons].[All]" dimensionUniqueName="[absenteeism_at_work_fact]" displayFolder="" count="0"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0"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0"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0"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0" memberValueDatatype="20" unbalanced="0"/>
    <cacheHierarchy uniqueName="[absenteeism_at_work_fact].[age]" caption="age" attribute="1" defaultMemberUniqueName="[absenteeism_at_work_fact].[age].[All]" allUniqueName="[absenteeism_at_work_fact].[age].[All]" dimensionUniqueName="[absenteeism_at_work_fact]" displayFolder="" count="0"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0"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0" memberValueDatatype="20" unbalanced="0"/>
    <cacheHierarchy uniqueName="[absenteeism_at_work_fact].[son]" caption="son" attribute="1" defaultMemberUniqueName="[absenteeism_at_work_fact].[son].[All]" allUniqueName="[absenteeism_at_work_fact].[son].[All]" dimensionUniqueName="[absenteeism_at_work_fact]" displayFolder="" count="0"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0"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0"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0" memberValueDatatype="20" unbalanced="0"/>
    <cacheHierarchy uniqueName="[Measures].[avg_abst_tym_hrs]" caption="avg_abst_tym_hrs" measure="1" displayFolder="" measureGroup="absenteeism_at_work_fact" count="0"/>
    <cacheHierarchy uniqueName="[Measures].[abst_hrs_total]" caption="abst_hrs_total" measure="1" displayFolder="" measureGroup="absenteeism_at_work_fact" count="0"/>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Sum of absenteeism_time_in_hours]" caption="Sum of absenteeism_time_in_hours" measure="1" displayFolder="" measureGroup="absenteeism_at_work_fact"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790870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9022744213" backgroundQuery="1" createdVersion="8" refreshedVersion="8" minRefreshableVersion="3" recordCount="0" supportSubquery="1" supportAdvancedDrill="1" xr:uid="{37A8BEE8-43B1-47B0-BD8D-98B0C0487966}">
  <cacheSource type="external" connectionId="2"/>
  <cacheFields count="3">
    <cacheField name="[absenteeism_at_work_fact].[bmi_category].[bmi_category]" caption="bmi_category" numFmtId="0" hierarchy="2" level="1">
      <sharedItems count="3">
        <s v="Healthy Weight"/>
        <s v="Obese"/>
        <s v="Overweight"/>
      </sharedItems>
    </cacheField>
    <cacheField name="[Measures].[Count of body_mass_index]" caption="Count of body_mass_index" numFmtId="0" hierarchy="25" level="32767"/>
    <cacheField name="[absenteeism_at_work_fact].[season_names].[season_names]" caption="season_names" numFmtId="0" hierarchy="3" level="1">
      <sharedItems containsSemiMixedTypes="0" containsNonDate="0" containsString="0"/>
    </cacheField>
  </cacheFields>
  <cacheHierarchies count="26">
    <cacheHierarchy uniqueName="[absenteeism_at_work_fact].[id]" caption="id" attribute="1" defaultMemberUniqueName="[absenteeism_at_work_fact].[id].[All]" allUniqueName="[absenteeism_at_work_fact].[id].[All]" dimensionUniqueName="[absenteeism_at_work_fact]" displayFolder="" count="2"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2"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2" memberValueDatatype="130" unbalanced="0">
      <fieldsUsage count="2">
        <fieldUsage x="-1"/>
        <fieldUsage x="0"/>
      </fieldsUsage>
    </cacheHierarchy>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2"/>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2"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2"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2"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2"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2" memberValueDatatype="20" unbalanced="0"/>
    <cacheHierarchy uniqueName="[absenteeism_at_work_fact].[age]" caption="age" attribute="1" defaultMemberUniqueName="[absenteeism_at_work_fact].[age].[All]" allUniqueName="[absenteeism_at_work_fact].[age].[All]" dimensionUniqueName="[absenteeism_at_work_fact]" displayFolder="" count="2"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2"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2" memberValueDatatype="20" unbalanced="0"/>
    <cacheHierarchy uniqueName="[absenteeism_at_work_fact].[son]" caption="son" attribute="1" defaultMemberUniqueName="[absenteeism_at_work_fact].[son].[All]" allUniqueName="[absenteeism_at_work_fact].[son].[All]" dimensionUniqueName="[absenteeism_at_work_fact]" displayFolder="" count="2"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2"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2"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2" memberValueDatatype="20" unbalanced="0"/>
    <cacheHierarchy uniqueName="[Measures].[avg_abst_tym_hrs]" caption="avg_abst_tym_hrs" measure="1" displayFolder="" measureGroup="absenteeism_at_work_fact" count="0"/>
    <cacheHierarchy uniqueName="[Measures].[abst_hrs_total]" caption="abst_hrs_total" measure="1" displayFolder="" measureGroup="absenteeism_at_work_fact" count="0"/>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902274652777" backgroundQuery="1" createdVersion="8" refreshedVersion="8" minRefreshableVersion="3" recordCount="0" supportSubquery="1" supportAdvancedDrill="1" xr:uid="{223B175C-9A3A-4F3C-9061-371EF1263BEF}">
  <cacheSource type="external" connectionId="2"/>
  <cacheFields count="2">
    <cacheField name="[Measures].[avg_abst_tym_hrs]" caption="avg_abst_tym_hrs" numFmtId="0" hierarchy="16" level="32767"/>
    <cacheField name="[absenteeism_at_work_fact].[season_names].[season_names]" caption="season_names" numFmtId="0" hierarchy="3" level="1">
      <sharedItems containsSemiMixedTypes="0" containsNonDate="0" containsString="0"/>
    </cacheField>
  </cacheFields>
  <cacheHierarchies count="26">
    <cacheHierarchy uniqueName="[absenteeism_at_work_fact].[id]" caption="id" attribute="1" defaultMemberUniqueName="[absenteeism_at_work_fact].[id].[All]" allUniqueName="[absenteeism_at_work_fact].[id].[All]" dimensionUniqueName="[absenteeism_at_work_fact]" displayFolder="" count="0"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0"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0"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1"/>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0"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0"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0"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0"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0" memberValueDatatype="20" unbalanced="0"/>
    <cacheHierarchy uniqueName="[absenteeism_at_work_fact].[age]" caption="age" attribute="1" defaultMemberUniqueName="[absenteeism_at_work_fact].[age].[All]" allUniqueName="[absenteeism_at_work_fact].[age].[All]" dimensionUniqueName="[absenteeism_at_work_fact]" displayFolder="" count="0"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0"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0" memberValueDatatype="20" unbalanced="0"/>
    <cacheHierarchy uniqueName="[absenteeism_at_work_fact].[son]" caption="son" attribute="1" defaultMemberUniqueName="[absenteeism_at_work_fact].[son].[All]" allUniqueName="[absenteeism_at_work_fact].[son].[All]" dimensionUniqueName="[absenteeism_at_work_fact]" displayFolder="" count="0"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0"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0"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0" memberValueDatatype="20" unbalanced="0"/>
    <cacheHierarchy uniqueName="[Measures].[avg_abst_tym_hrs]" caption="avg_abst_tym_hrs" measure="1" displayFolder="" measureGroup="absenteeism_at_work_fact" count="0" oneField="1">
      <fieldsUsage count="1">
        <fieldUsage x="0"/>
      </fieldsUsage>
    </cacheHierarchy>
    <cacheHierarchy uniqueName="[Measures].[abst_hrs_total]" caption="abst_hrs_total" measure="1" displayFolder="" measureGroup="absenteeism_at_work_fact" count="0"/>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902275" backgroundQuery="1" createdVersion="8" refreshedVersion="8" minRefreshableVersion="3" recordCount="0" supportSubquery="1" supportAdvancedDrill="1" xr:uid="{6AB5F3E6-2C5C-403D-BC3A-0CC242291AB6}">
  <cacheSource type="external" connectionId="2"/>
  <cacheFields count="3">
    <cacheField name="[absenteeism_at_work_fact].[reason].[reason]" caption="reason" numFmtId="0" hierarchy="6" level="1">
      <sharedItems count="10">
        <s v="dental consultation"/>
        <s v="Diseases of the digestive system"/>
        <s v="Diseases of the musculoskeletal system and connective tissue"/>
        <s v="Injury, poisoning and certain other consequences of external causes"/>
        <s v="laboratory examination"/>
        <s v="medical consultation"/>
        <s v="patient follow-up"/>
        <s v="physiotherapy"/>
        <s v="unjustified absence"/>
        <s v="Unkown"/>
      </sharedItems>
    </cacheField>
    <cacheField name="[Measures].[Count of id]" caption="Count of id" numFmtId="0" hierarchy="23" level="32767"/>
    <cacheField name="[absenteeism_at_work_fact].[season_names].[season_names]" caption="season_names" numFmtId="0" hierarchy="3" level="1">
      <sharedItems containsSemiMixedTypes="0" containsNonDate="0" containsString="0"/>
    </cacheField>
  </cacheFields>
  <cacheHierarchies count="27">
    <cacheHierarchy uniqueName="[absenteeism_at_work_fact].[id]" caption="id" attribute="1" defaultMemberUniqueName="[absenteeism_at_work_fact].[id].[All]" allUniqueName="[absenteeism_at_work_fact].[id].[All]" dimensionUniqueName="[absenteeism_at_work_fact]" displayFolder="" count="0"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0"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0"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2"/>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0"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0"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2" memberValueDatatype="130" unbalanced="0">
      <fieldsUsage count="2">
        <fieldUsage x="-1"/>
        <fieldUsage x="0"/>
      </fieldsUsage>
    </cacheHierarchy>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2"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2" memberValueDatatype="20" unbalanced="0"/>
    <cacheHierarchy uniqueName="[absenteeism_at_work_fact].[age]" caption="age" attribute="1" defaultMemberUniqueName="[absenteeism_at_work_fact].[age].[All]" allUniqueName="[absenteeism_at_work_fact].[age].[All]" dimensionUniqueName="[absenteeism_at_work_fact]" displayFolder="" count="0"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0"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0" memberValueDatatype="20" unbalanced="0"/>
    <cacheHierarchy uniqueName="[absenteeism_at_work_fact].[son]" caption="son" attribute="1" defaultMemberUniqueName="[absenteeism_at_work_fact].[son].[All]" allUniqueName="[absenteeism_at_work_fact].[son].[All]" dimensionUniqueName="[absenteeism_at_work_fact]" displayFolder="" count="0"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0"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0"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2" memberValueDatatype="20" unbalanced="0"/>
    <cacheHierarchy uniqueName="[Measures].[avg_abst_tym_hrs]" caption="avg_abst_tym_hrs" measure="1" displayFolder="" measureGroup="absenteeism_at_work_fact" count="0"/>
    <cacheHierarchy uniqueName="[Measures].[abst_hrs_total]" caption="abst_hrs_total" measure="1" displayFolder="" measureGroup="absenteeism_at_work_fact" count="0"/>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Sum of absenteeism_time_in_hours]" caption="Sum of absenteeism_time_in_hours" measure="1" displayFolder="" measureGroup="absenteeism_at_work_fact" count="0" hidden="1">
      <extLst>
        <ext xmlns:x15="http://schemas.microsoft.com/office/spreadsheetml/2010/11/main" uri="{B97F6D7D-B522-45F9-BDA1-12C45D357490}">
          <x15:cacheHierarchy aggregatedColumn="15"/>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902275115739" backgroundQuery="1" createdVersion="8" refreshedVersion="8" minRefreshableVersion="3" recordCount="0" supportSubquery="1" supportAdvancedDrill="1" xr:uid="{29E4A81B-551C-43F9-9F63-D35254F0FFF2}">
  <cacheSource type="external" connectionId="2"/>
  <cacheFields count="2">
    <cacheField name="[Measures].[abst_hrs_total]" caption="abst_hrs_total" numFmtId="0" hierarchy="17" level="32767"/>
    <cacheField name="[absenteeism_at_work_fact].[season_names].[season_names]" caption="season_names" numFmtId="0" hierarchy="3" level="1">
      <sharedItems containsSemiMixedTypes="0" containsNonDate="0" containsString="0"/>
    </cacheField>
  </cacheFields>
  <cacheHierarchies count="26">
    <cacheHierarchy uniqueName="[absenteeism_at_work_fact].[id]" caption="id" attribute="1" defaultMemberUniqueName="[absenteeism_at_work_fact].[id].[All]" allUniqueName="[absenteeism_at_work_fact].[id].[All]" dimensionUniqueName="[absenteeism_at_work_fact]" displayFolder="" count="0"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0"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0"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1"/>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0"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0"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0"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0"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0" memberValueDatatype="20" unbalanced="0"/>
    <cacheHierarchy uniqueName="[absenteeism_at_work_fact].[age]" caption="age" attribute="1" defaultMemberUniqueName="[absenteeism_at_work_fact].[age].[All]" allUniqueName="[absenteeism_at_work_fact].[age].[All]" dimensionUniqueName="[absenteeism_at_work_fact]" displayFolder="" count="0"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0"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0" memberValueDatatype="20" unbalanced="0"/>
    <cacheHierarchy uniqueName="[absenteeism_at_work_fact].[son]" caption="son" attribute="1" defaultMemberUniqueName="[absenteeism_at_work_fact].[son].[All]" allUniqueName="[absenteeism_at_work_fact].[son].[All]" dimensionUniqueName="[absenteeism_at_work_fact]" displayFolder="" count="0"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0"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0"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0" memberValueDatatype="20" unbalanced="0"/>
    <cacheHierarchy uniqueName="[Measures].[avg_abst_tym_hrs]" caption="avg_abst_tym_hrs" measure="1" displayFolder="" measureGroup="absenteeism_at_work_fact" count="0"/>
    <cacheHierarchy uniqueName="[Measures].[abst_hrs_total]" caption="abst_hrs_total" measure="1" displayFolder="" measureGroup="absenteeism_at_work_fact" count="0" oneField="1">
      <fieldsUsage count="1">
        <fieldUsage x="0"/>
      </fieldsUsage>
    </cacheHierarchy>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902275231485" backgroundQuery="1" createdVersion="8" refreshedVersion="8" minRefreshableVersion="3" recordCount="0" supportSubquery="1" supportAdvancedDrill="1" xr:uid="{FAF263F2-4195-4F82-AFD9-C2368387CE5E}">
  <cacheSource type="external" connectionId="2"/>
  <cacheFields count="2">
    <cacheField name="[Measures].[total_emp]" caption="total_emp" numFmtId="0" hierarchy="18" level="32767"/>
    <cacheField name="[absenteeism_at_work_fact].[season_names].[season_names]" caption="season_names" numFmtId="0" hierarchy="3" level="1">
      <sharedItems containsSemiMixedTypes="0" containsNonDate="0" containsString="0"/>
    </cacheField>
  </cacheFields>
  <cacheHierarchies count="26">
    <cacheHierarchy uniqueName="[absenteeism_at_work_fact].[id]" caption="id" attribute="1" defaultMemberUniqueName="[absenteeism_at_work_fact].[id].[All]" allUniqueName="[absenteeism_at_work_fact].[id].[All]" dimensionUniqueName="[absenteeism_at_work_fact]" displayFolder="" count="0"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0"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0"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1"/>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0"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0"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0"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0"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0" memberValueDatatype="20" unbalanced="0"/>
    <cacheHierarchy uniqueName="[absenteeism_at_work_fact].[age]" caption="age" attribute="1" defaultMemberUniqueName="[absenteeism_at_work_fact].[age].[All]" allUniqueName="[absenteeism_at_work_fact].[age].[All]" dimensionUniqueName="[absenteeism_at_work_fact]" displayFolder="" count="0"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0"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0" memberValueDatatype="20" unbalanced="0"/>
    <cacheHierarchy uniqueName="[absenteeism_at_work_fact].[son]" caption="son" attribute="1" defaultMemberUniqueName="[absenteeism_at_work_fact].[son].[All]" allUniqueName="[absenteeism_at_work_fact].[son].[All]" dimensionUniqueName="[absenteeism_at_work_fact]" displayFolder="" count="0"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0"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0"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0" memberValueDatatype="20" unbalanced="0"/>
    <cacheHierarchy uniqueName="[Measures].[avg_abst_tym_hrs]" caption="avg_abst_tym_hrs" measure="1" displayFolder="" measureGroup="absenteeism_at_work_fact" count="0"/>
    <cacheHierarchy uniqueName="[Measures].[abst_hrs_total]" caption="abst_hrs_total" measure="1" displayFolder="" measureGroup="absenteeism_at_work_fact" count="0"/>
    <cacheHierarchy uniqueName="[Measures].[total_emp]" caption="total_emp" measure="1" displayFolder="" measureGroup="absenteeism_at_work_fact" count="0" oneField="1">
      <fieldsUsage count="1">
        <fieldUsage x="0"/>
      </fieldsUsage>
    </cacheHierarchy>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902275578701" backgroundQuery="1" createdVersion="8" refreshedVersion="8" minRefreshableVersion="3" recordCount="0" supportSubquery="1" supportAdvancedDrill="1" xr:uid="{087801E2-D3EE-4DD5-92A2-2CCA3E871E17}">
  <cacheSource type="external" connectionId="2"/>
  <cacheFields count="3">
    <cacheField name="[absenteeism_at_work_fact].[son].[son]" caption="son" numFmtId="0" hierarchy="12"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absenteeism_at_work_fact].[son].&amp;[0]"/>
            <x15:cachedUniqueName index="1" name="[absenteeism_at_work_fact].[son].&amp;[1]"/>
            <x15:cachedUniqueName index="2" name="[absenteeism_at_work_fact].[son].&amp;[2]"/>
            <x15:cachedUniqueName index="3" name="[absenteeism_at_work_fact].[son].&amp;[3]"/>
            <x15:cachedUniqueName index="4" name="[absenteeism_at_work_fact].[son].&amp;[4]"/>
          </x15:cachedUniqueNames>
        </ext>
      </extLst>
    </cacheField>
    <cacheField name="[Measures].[Count of id]" caption="Count of id" numFmtId="0" hierarchy="23" level="32767"/>
    <cacheField name="[absenteeism_at_work_fact].[season_names].[season_names]" caption="season_names" numFmtId="0" hierarchy="3" level="1">
      <sharedItems containsSemiMixedTypes="0" containsNonDate="0" containsString="0"/>
    </cacheField>
  </cacheFields>
  <cacheHierarchies count="26">
    <cacheHierarchy uniqueName="[absenteeism_at_work_fact].[id]" caption="id" attribute="1" defaultMemberUniqueName="[absenteeism_at_work_fact].[id].[All]" allUniqueName="[absenteeism_at_work_fact].[id].[All]" dimensionUniqueName="[absenteeism_at_work_fact]" displayFolder="" count="2"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2"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2"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2"/>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2"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2"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2"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2"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2" memberValueDatatype="20" unbalanced="0"/>
    <cacheHierarchy uniqueName="[absenteeism_at_work_fact].[age]" caption="age" attribute="1" defaultMemberUniqueName="[absenteeism_at_work_fact].[age].[All]" allUniqueName="[absenteeism_at_work_fact].[age].[All]" dimensionUniqueName="[absenteeism_at_work_fact]" displayFolder="" count="2"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2"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2" memberValueDatatype="20" unbalanced="0"/>
    <cacheHierarchy uniqueName="[absenteeism_at_work_fact].[son]" caption="son" attribute="1" defaultMemberUniqueName="[absenteeism_at_work_fact].[son].[All]" allUniqueName="[absenteeism_at_work_fact].[son].[All]" dimensionUniqueName="[absenteeism_at_work_fact]" displayFolder="" count="2" memberValueDatatype="20" unbalanced="0">
      <fieldsUsage count="2">
        <fieldUsage x="-1"/>
        <fieldUsage x="0"/>
      </fieldsUsage>
    </cacheHierarchy>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2"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2"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2" memberValueDatatype="20" unbalanced="0"/>
    <cacheHierarchy uniqueName="[Measures].[avg_abst_tym_hrs]" caption="avg_abst_tym_hrs" measure="1" displayFolder="" measureGroup="absenteeism_at_work_fact" count="0"/>
    <cacheHierarchy uniqueName="[Measures].[abst_hrs_total]" caption="abst_hrs_total" measure="1" displayFolder="" measureGroup="absenteeism_at_work_fact" count="0"/>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902275925924" backgroundQuery="1" createdVersion="8" refreshedVersion="8" minRefreshableVersion="3" recordCount="0" supportSubquery="1" supportAdvancedDrill="1" xr:uid="{8CB90875-92E3-4A4B-B3D7-127BD02C2030}">
  <cacheSource type="external" connectionId="2"/>
  <cacheFields count="3">
    <cacheField name="[absenteeism_at_work_fact].[education].[education]" caption="education" numFmtId="0" hierarchy="11"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absenteeism_at_work_fact].[education].&amp;[1]"/>
            <x15:cachedUniqueName index="1" name="[absenteeism_at_work_fact].[education].&amp;[2]"/>
            <x15:cachedUniqueName index="2" name="[absenteeism_at_work_fact].[education].&amp;[3]"/>
            <x15:cachedUniqueName index="3" name="[absenteeism_at_work_fact].[education].&amp;[4]"/>
          </x15:cachedUniqueNames>
        </ext>
      </extLst>
    </cacheField>
    <cacheField name="[Measures].[Count of id]" caption="Count of id" numFmtId="0" hierarchy="23" level="32767"/>
    <cacheField name="[absenteeism_at_work_fact].[season_names].[season_names]" caption="season_names" numFmtId="0" hierarchy="3" level="1">
      <sharedItems containsSemiMixedTypes="0" containsNonDate="0" containsString="0"/>
    </cacheField>
  </cacheFields>
  <cacheHierarchies count="26">
    <cacheHierarchy uniqueName="[absenteeism_at_work_fact].[id]" caption="id" attribute="1" defaultMemberUniqueName="[absenteeism_at_work_fact].[id].[All]" allUniqueName="[absenteeism_at_work_fact].[id].[All]" dimensionUniqueName="[absenteeism_at_work_fact]" displayFolder="" count="0"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0"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2"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2"/>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0"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0"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0"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0" memberValueDatatype="20" unbalanced="0"/>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0" memberValueDatatype="20" unbalanced="0"/>
    <cacheHierarchy uniqueName="[absenteeism_at_work_fact].[age]" caption="age" attribute="1" defaultMemberUniqueName="[absenteeism_at_work_fact].[age].[All]" allUniqueName="[absenteeism_at_work_fact].[age].[All]" dimensionUniqueName="[absenteeism_at_work_fact]" displayFolder="" count="0"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0"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2" memberValueDatatype="20" unbalanced="0">
      <fieldsUsage count="2">
        <fieldUsage x="-1"/>
        <fieldUsage x="0"/>
      </fieldsUsage>
    </cacheHierarchy>
    <cacheHierarchy uniqueName="[absenteeism_at_work_fact].[son]" caption="son" attribute="1" defaultMemberUniqueName="[absenteeism_at_work_fact].[son].[All]" allUniqueName="[absenteeism_at_work_fact].[son].[All]" dimensionUniqueName="[absenteeism_at_work_fact]" displayFolder="" count="0"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0"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0"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0" memberValueDatatype="20" unbalanced="0"/>
    <cacheHierarchy uniqueName="[Measures].[avg_abst_tym_hrs]" caption="avg_abst_tym_hrs" measure="1" displayFolder="" measureGroup="absenteeism_at_work_fact" count="0"/>
    <cacheHierarchy uniqueName="[Measures].[abst_hrs_total]" caption="abst_hrs_total" measure="1" displayFolder="" measureGroup="absenteeism_at_work_fact" count="0"/>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erma" refreshedDate="45782.902276388886" backgroundQuery="1" createdVersion="8" refreshedVersion="8" minRefreshableVersion="3" recordCount="0" supportSubquery="1" supportAdvancedDrill="1" xr:uid="{9F9719AD-579B-4025-B1BB-A77540CB1E27}">
  <cacheSource type="external" connectionId="2"/>
  <cacheFields count="3">
    <cacheField name="[absenteeism_at_work_fact].[month_of_absence].[month_of_absence]" caption="month_of_absence" numFmtId="0" hierarchy="7" level="1">
      <sharedItems containsSemiMixedTypes="0" containsString="0" containsNumber="1" containsInteger="1" minValue="0" maxValue="12" count="13">
        <n v="0"/>
        <n v="1"/>
        <n v="2"/>
        <n v="3"/>
        <n v="4"/>
        <n v="5"/>
        <n v="6"/>
        <n v="7"/>
        <n v="8"/>
        <n v="9"/>
        <n v="10"/>
        <n v="11"/>
        <n v="12"/>
      </sharedItems>
      <extLst>
        <ext xmlns:x15="http://schemas.microsoft.com/office/spreadsheetml/2010/11/main" uri="{4F2E5C28-24EA-4eb8-9CBF-B6C8F9C3D259}">
          <x15:cachedUniqueNames>
            <x15:cachedUniqueName index="0" name="[absenteeism_at_work_fact].[month_of_absence].&amp;[0]"/>
            <x15:cachedUniqueName index="1" name="[absenteeism_at_work_fact].[month_of_absence].&amp;[1]"/>
            <x15:cachedUniqueName index="2" name="[absenteeism_at_work_fact].[month_of_absence].&amp;[2]"/>
            <x15:cachedUniqueName index="3" name="[absenteeism_at_work_fact].[month_of_absence].&amp;[3]"/>
            <x15:cachedUniqueName index="4" name="[absenteeism_at_work_fact].[month_of_absence].&amp;[4]"/>
            <x15:cachedUniqueName index="5" name="[absenteeism_at_work_fact].[month_of_absence].&amp;[5]"/>
            <x15:cachedUniqueName index="6" name="[absenteeism_at_work_fact].[month_of_absence].&amp;[6]"/>
            <x15:cachedUniqueName index="7" name="[absenteeism_at_work_fact].[month_of_absence].&amp;[7]"/>
            <x15:cachedUniqueName index="8" name="[absenteeism_at_work_fact].[month_of_absence].&amp;[8]"/>
            <x15:cachedUniqueName index="9" name="[absenteeism_at_work_fact].[month_of_absence].&amp;[9]"/>
            <x15:cachedUniqueName index="10" name="[absenteeism_at_work_fact].[month_of_absence].&amp;[10]"/>
            <x15:cachedUniqueName index="11" name="[absenteeism_at_work_fact].[month_of_absence].&amp;[11]"/>
            <x15:cachedUniqueName index="12" name="[absenteeism_at_work_fact].[month_of_absence].&amp;[12]"/>
          </x15:cachedUniqueNames>
        </ext>
      </extLst>
    </cacheField>
    <cacheField name="[Measures].[avg_abst_tym_hrs]" caption="avg_abst_tym_hrs" numFmtId="0" hierarchy="16" level="32767"/>
    <cacheField name="[absenteeism_at_work_fact].[season_names].[season_names]" caption="season_names" numFmtId="0" hierarchy="3" level="1">
      <sharedItems containsSemiMixedTypes="0" containsNonDate="0" containsString="0"/>
    </cacheField>
  </cacheFields>
  <cacheHierarchies count="27">
    <cacheHierarchy uniqueName="[absenteeism_at_work_fact].[id]" caption="id" attribute="1" defaultMemberUniqueName="[absenteeism_at_work_fact].[id].[All]" allUniqueName="[absenteeism_at_work_fact].[id].[All]" dimensionUniqueName="[absenteeism_at_work_fact]" displayFolder="" count="0" memberValueDatatype="20" unbalanced="0"/>
    <cacheHierarchy uniqueName="[absenteeism_at_work_fact].[body_mass_index]" caption="body_mass_index" attribute="1" defaultMemberUniqueName="[absenteeism_at_work_fact].[body_mass_index].[All]" allUniqueName="[absenteeism_at_work_fact].[body_mass_index].[All]" dimensionUniqueName="[absenteeism_at_work_fact]" displayFolder="" count="0" memberValueDatatype="20" unbalanced="0"/>
    <cacheHierarchy uniqueName="[absenteeism_at_work_fact].[bmi_category]" caption="bmi_category" attribute="1" defaultMemberUniqueName="[absenteeism_at_work_fact].[bmi_category].[All]" allUniqueName="[absenteeism_at_work_fact].[bmi_category].[All]" dimensionUniqueName="[absenteeism_at_work_fact]" displayFolder="" count="0" memberValueDatatype="130" unbalanced="0"/>
    <cacheHierarchy uniqueName="[absenteeism_at_work_fact].[season_names]" caption="season_names" attribute="1" defaultMemberUniqueName="[absenteeism_at_work_fact].[season_names].[All]" allUniqueName="[absenteeism_at_work_fact].[season_names].[All]" dimensionUniqueName="[absenteeism_at_work_fact]" displayFolder="" count="2" memberValueDatatype="130" unbalanced="0">
      <fieldsUsage count="2">
        <fieldUsage x="-1"/>
        <fieldUsage x="2"/>
      </fieldsUsage>
    </cacheHierarchy>
    <cacheHierarchy uniqueName="[absenteeism_at_work_fact].[seasons]" caption="seasons" attribute="1" defaultMemberUniqueName="[absenteeism_at_work_fact].[seasons].[All]" allUniqueName="[absenteeism_at_work_fact].[seasons].[All]" dimensionUniqueName="[absenteeism_at_work_fact]" displayFolder="" count="0" memberValueDatatype="20" unbalanced="0"/>
    <cacheHierarchy uniqueName="[absenteeism_at_work_fact].[comp_per_hr]" caption="comp_per_hr" attribute="1" defaultMemberUniqueName="[absenteeism_at_work_fact].[comp_per_hr].[All]" allUniqueName="[absenteeism_at_work_fact].[comp_per_hr].[All]" dimensionUniqueName="[absenteeism_at_work_fact]" displayFolder="" count="0" memberValueDatatype="20" unbalanced="0"/>
    <cacheHierarchy uniqueName="[absenteeism_at_work_fact].[reason]" caption="reason" attribute="1" defaultMemberUniqueName="[absenteeism_at_work_fact].[reason].[All]" allUniqueName="[absenteeism_at_work_fact].[reason].[All]" dimensionUniqueName="[absenteeism_at_work_fact]" displayFolder="" count="0" memberValueDatatype="130" unbalanced="0"/>
    <cacheHierarchy uniqueName="[absenteeism_at_work_fact].[month_of_absence]" caption="month_of_absence" attribute="1" defaultMemberUniqueName="[absenteeism_at_work_fact].[month_of_absence].[All]" allUniqueName="[absenteeism_at_work_fact].[month_of_absence].[All]" dimensionUniqueName="[absenteeism_at_work_fact]" displayFolder="" count="2" memberValueDatatype="20" unbalanced="0">
      <fieldsUsage count="2">
        <fieldUsage x="-1"/>
        <fieldUsage x="0"/>
      </fieldsUsage>
    </cacheHierarchy>
    <cacheHierarchy uniqueName="[absenteeism_at_work_fact].[day_of_the_week]" caption="day_of_the_week" attribute="1" defaultMemberUniqueName="[absenteeism_at_work_fact].[day_of_the_week].[All]" allUniqueName="[absenteeism_at_work_fact].[day_of_the_week].[All]" dimensionUniqueName="[absenteeism_at_work_fact]" displayFolder="" count="0" memberValueDatatype="20" unbalanced="0"/>
    <cacheHierarchy uniqueName="[absenteeism_at_work_fact].[age]" caption="age" attribute="1" defaultMemberUniqueName="[absenteeism_at_work_fact].[age].[All]" allUniqueName="[absenteeism_at_work_fact].[age].[All]" dimensionUniqueName="[absenteeism_at_work_fact]" displayFolder="" count="0" memberValueDatatype="20" unbalanced="0"/>
    <cacheHierarchy uniqueName="[absenteeism_at_work_fact].[disciplinary_failure]" caption="disciplinary_failure" attribute="1" defaultMemberUniqueName="[absenteeism_at_work_fact].[disciplinary_failure].[All]" allUniqueName="[absenteeism_at_work_fact].[disciplinary_failure].[All]" dimensionUniqueName="[absenteeism_at_work_fact]" displayFolder="" count="0" memberValueDatatype="11" unbalanced="0"/>
    <cacheHierarchy uniqueName="[absenteeism_at_work_fact].[education]" caption="education" attribute="1" defaultMemberUniqueName="[absenteeism_at_work_fact].[education].[All]" allUniqueName="[absenteeism_at_work_fact].[education].[All]" dimensionUniqueName="[absenteeism_at_work_fact]" displayFolder="" count="0" memberValueDatatype="20" unbalanced="0"/>
    <cacheHierarchy uniqueName="[absenteeism_at_work_fact].[son]" caption="son" attribute="1" defaultMemberUniqueName="[absenteeism_at_work_fact].[son].[All]" allUniqueName="[absenteeism_at_work_fact].[son].[All]" dimensionUniqueName="[absenteeism_at_work_fact]" displayFolder="" count="0" memberValueDatatype="20" unbalanced="0"/>
    <cacheHierarchy uniqueName="[absenteeism_at_work_fact].[social_drinker]" caption="social_drinker" attribute="1" defaultMemberUniqueName="[absenteeism_at_work_fact].[social_drinker].[All]" allUniqueName="[absenteeism_at_work_fact].[social_drinker].[All]" dimensionUniqueName="[absenteeism_at_work_fact]" displayFolder="" count="0" memberValueDatatype="11" unbalanced="0"/>
    <cacheHierarchy uniqueName="[absenteeism_at_work_fact].[social_smoker]" caption="social_smoker" attribute="1" defaultMemberUniqueName="[absenteeism_at_work_fact].[social_smoker].[All]" allUniqueName="[absenteeism_at_work_fact].[social_smoker].[All]" dimensionUniqueName="[absenteeism_at_work_fact]" displayFolder="" count="0" memberValueDatatype="11" unbalanced="0"/>
    <cacheHierarchy uniqueName="[absenteeism_at_work_fact].[absenteeism_time_in_hours]" caption="absenteeism_time_in_hours" attribute="1" defaultMemberUniqueName="[absenteeism_at_work_fact].[absenteeism_time_in_hours].[All]" allUniqueName="[absenteeism_at_work_fact].[absenteeism_time_in_hours].[All]" dimensionUniqueName="[absenteeism_at_work_fact]" displayFolder="" count="2" memberValueDatatype="20" unbalanced="0"/>
    <cacheHierarchy uniqueName="[Measures].[avg_abst_tym_hrs]" caption="avg_abst_tym_hrs" measure="1" displayFolder="" measureGroup="absenteeism_at_work_fact" count="0" oneField="1">
      <fieldsUsage count="1">
        <fieldUsage x="1"/>
      </fieldsUsage>
    </cacheHierarchy>
    <cacheHierarchy uniqueName="[Measures].[abst_hrs_total]" caption="abst_hrs_total" measure="1" displayFolder="" measureGroup="absenteeism_at_work_fact" count="0"/>
    <cacheHierarchy uniqueName="[Measures].[total_emp]" caption="total_emp" measure="1" displayFolder="" measureGroup="absenteeism_at_work_fact" count="0"/>
    <cacheHierarchy uniqueName="[Measures].[__XL_Count absenteeism_at_work_fact]" caption="__XL_Count absenteeism_at_work_fact" measure="1" displayFolder="" measureGroup="absenteeism_at_work_fact" count="0" hidden="1"/>
    <cacheHierarchy uniqueName="[Measures].[__No measures defined]" caption="__No measures defined" measure="1" displayFolder="" count="0" hidden="1"/>
    <cacheHierarchy uniqueName="[Measures].[Sum of son]" caption="Sum of son" measure="1" displayFolder="" measureGroup="absenteeism_at_work_fact" count="0" hidden="1">
      <extLst>
        <ext xmlns:x15="http://schemas.microsoft.com/office/spreadsheetml/2010/11/main" uri="{B97F6D7D-B522-45F9-BDA1-12C45D357490}">
          <x15:cacheHierarchy aggregatedColumn="12"/>
        </ext>
      </extLst>
    </cacheHierarchy>
    <cacheHierarchy uniqueName="[Measures].[Sum of id]" caption="Sum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absenteeism_at_work_fact" count="0" hidden="1">
      <extLst>
        <ext xmlns:x15="http://schemas.microsoft.com/office/spreadsheetml/2010/11/main" uri="{B97F6D7D-B522-45F9-BDA1-12C45D357490}">
          <x15:cacheHierarchy aggregatedColumn="0"/>
        </ext>
      </extLst>
    </cacheHierarchy>
    <cacheHierarchy uniqueName="[Measures].[Sum of body_mass_index]" caption="Sum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Count of body_mass_index]" caption="Count of body_mass_index" measure="1" displayFolder="" measureGroup="absenteeism_at_work_fact" count="0" hidden="1">
      <extLst>
        <ext xmlns:x15="http://schemas.microsoft.com/office/spreadsheetml/2010/11/main" uri="{B97F6D7D-B522-45F9-BDA1-12C45D357490}">
          <x15:cacheHierarchy aggregatedColumn="1"/>
        </ext>
      </extLst>
    </cacheHierarchy>
    <cacheHierarchy uniqueName="[Measures].[Sum of absenteeism_time_in_hours]" caption="Sum of absenteeism_time_in_hours" measure="1" displayFolder="" measureGroup="absenteeism_at_work_fact" count="0" hidden="1">
      <extLst>
        <ext xmlns:x15="http://schemas.microsoft.com/office/spreadsheetml/2010/11/main" uri="{B97F6D7D-B522-45F9-BDA1-12C45D357490}">
          <x15:cacheHierarchy aggregatedColumn="15"/>
        </ext>
      </extLst>
    </cacheHierarchy>
  </cacheHierarchies>
  <kpis count="0"/>
  <dimensions count="2">
    <dimension name="absenteeism_at_work_fact" uniqueName="[absenteeism_at_work_fact]" caption="absenteeism_at_work_fact"/>
    <dimension measure="1" name="Measures" uniqueName="[Measures]" caption="Measures"/>
  </dimensions>
  <measureGroups count="1">
    <measureGroup name="absenteeism_at_work_fact" caption="absenteeism_at_work_f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B5ECE8-CCAA-4FCB-A56C-42B35E643D3A}" name="PivotTable7" cacheId="0" applyNumberFormats="0" applyBorderFormats="0" applyFontFormats="0" applyPatternFormats="0" applyAlignmentFormats="0" applyWidthHeightFormats="1" dataCaption="Values" tag="61ae696e-3bf3-4af2-8a37-812c31767296" updatedVersion="8" minRefreshableVersion="3" useAutoFormatting="1" subtotalHiddenItems="1" itemPrintTitles="1" createdVersion="8" indent="0" outline="1" outlineData="1" multipleFieldFilters="0">
  <location ref="A61:B6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id" fld="1" subtotal="count" baseField="0" baseItem="0"/>
  </dataField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D8A792-C847-4947-8817-21F53C49481E}" name="PivotTable9" cacheId="174" applyNumberFormats="0" applyBorderFormats="0" applyFontFormats="0" applyPatternFormats="0" applyAlignmentFormats="0" applyWidthHeightFormats="1" dataCaption="Values" tag="65266001-d8f2-4e6b-b57f-6d7652848e44" updatedVersion="8" minRefreshableVersion="3" useAutoFormatting="1" subtotalHiddenItems="1" itemPrintTitles="1" createdVersion="8" indent="0" outline="1" outlineData="1" multipleFieldFilters="0" chartFormat="15">
  <location ref="G25:H31"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fld="0" subtotal="count" baseField="0" baseItem="0"/>
  </dataFields>
  <chartFormats count="7">
    <chartFormat chart="0"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 count="1" selected="0">
            <x v="0"/>
          </reference>
        </references>
      </pivotArea>
    </chartFormat>
    <chartFormat chart="12" format="4">
      <pivotArea type="data" outline="0" fieldPosition="0">
        <references count="2">
          <reference field="4294967294" count="1" selected="0">
            <x v="0"/>
          </reference>
          <reference field="1" count="1" selected="0">
            <x v="1"/>
          </reference>
        </references>
      </pivotArea>
    </chartFormat>
    <chartFormat chart="12" format="5">
      <pivotArea type="data" outline="0" fieldPosition="0">
        <references count="2">
          <reference field="4294967294" count="1" selected="0">
            <x v="0"/>
          </reference>
          <reference field="1" count="1" selected="0">
            <x v="2"/>
          </reference>
        </references>
      </pivotArea>
    </chartFormat>
    <chartFormat chart="12" format="6">
      <pivotArea type="data" outline="0" fieldPosition="0">
        <references count="2">
          <reference field="4294967294" count="1" selected="0">
            <x v="0"/>
          </reference>
          <reference field="1" count="1" selected="0">
            <x v="3"/>
          </reference>
        </references>
      </pivotArea>
    </chartFormat>
    <chartFormat chart="12" format="7">
      <pivotArea type="data" outline="0" fieldPosition="0">
        <references count="2">
          <reference field="4294967294" count="1" selected="0">
            <x v="0"/>
          </reference>
          <reference field="1" count="1" selected="0">
            <x v="4"/>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B2DCD-9A31-40E4-A46B-A3C8B619F2A6}" name="PivotTable1" cacheId="153" applyNumberFormats="0" applyBorderFormats="0" applyFontFormats="0" applyPatternFormats="0" applyAlignmentFormats="0" applyWidthHeightFormats="1" dataCaption="Values" tag="cb2909b9-c183-448f-bb0e-fb3e2ff3c46b" updatedVersion="8" minRefreshableVersion="3" useAutoFormatting="1" subtotalHiddenItems="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43143-EE53-40CA-A843-0819EA242C41}" name="PivotTable4" cacheId="165" applyNumberFormats="0" applyBorderFormats="0" applyFontFormats="0" applyPatternFormats="0" applyAlignmentFormats="0" applyWidthHeightFormats="1" dataCaption="Values" tag="d3b38d21-796f-483c-a8d5-265c847df7fa" updatedVersion="8" minRefreshableVersion="3" useAutoFormatting="1" subtotalHiddenItems="1" itemPrintTitles="1" createdVersion="8" indent="0" outline="1" outlineData="1" multipleFieldFilters="0" chartFormat="18">
  <location ref="G2:H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id" fld="1" subtotal="count" showDataAs="percentOfTotal" baseField="0" baseItem="0" numFmtId="10"/>
  </dataFields>
  <chartFormats count="6">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0" count="1" selected="0">
            <x v="0"/>
          </reference>
        </references>
      </pivotArea>
    </chartFormat>
    <chartFormat chart="10" format="9">
      <pivotArea type="data" outline="0" fieldPosition="0">
        <references count="2">
          <reference field="4294967294" count="1" selected="0">
            <x v="0"/>
          </reference>
          <reference field="0" count="1" selected="0">
            <x v="1"/>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 chart="10" format="11">
      <pivotArea type="data" outline="0" fieldPosition="0">
        <references count="2">
          <reference field="4294967294" count="1" selected="0">
            <x v="0"/>
          </reference>
          <reference field="0" count="1" selected="0">
            <x v="3"/>
          </reference>
        </references>
      </pivotArea>
    </chartFormat>
    <chartFormat chart="10" format="12">
      <pivotArea type="data" outline="0" fieldPosition="0">
        <references count="2">
          <reference field="4294967294" count="1" selected="0">
            <x v="0"/>
          </reference>
          <reference field="0" count="1" selected="0">
            <x v="4"/>
          </reference>
        </references>
      </pivotArea>
    </chartFormat>
  </chart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E3BF90-B774-4796-B1E9-D0E8F1CCE22F}" name="PivotTable6" cacheId="168" applyNumberFormats="0" applyBorderFormats="0" applyFontFormats="0" applyPatternFormats="0" applyAlignmentFormats="0" applyWidthHeightFormats="1" dataCaption="Values" tag="168c3d10-100a-4280-8670-8ac662a83bb3" updatedVersion="8" minRefreshableVersion="3" useAutoFormatting="1" subtotalHiddenItems="1" itemPrintTitles="1" createdVersion="8" indent="0" outline="1" outlineData="1" multipleFieldFilters="0" chartFormat="16">
  <location ref="E16:F2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id" fld="1" subtotal="count" showDataAs="percentOfTotal" baseField="0" baseItem="0" numFmtId="10"/>
  </dataFields>
  <chartFormats count="5">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 chart="10" format="9">
      <pivotArea type="data" outline="0" fieldPosition="0">
        <references count="2">
          <reference field="4294967294" count="1" selected="0">
            <x v="0"/>
          </reference>
          <reference field="0" count="1" selected="0">
            <x v="2"/>
          </reference>
        </references>
      </pivotArea>
    </chartFormat>
    <chartFormat chart="10" format="10">
      <pivotArea type="data" outline="0" fieldPosition="0">
        <references count="2">
          <reference field="4294967294" count="1" selected="0">
            <x v="0"/>
          </reference>
          <reference field="0" count="1" selected="0">
            <x v="3"/>
          </reference>
        </references>
      </pivotArea>
    </chartFormat>
  </chart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C542B5-5D7F-4DD7-8F3E-1903CB99D3F6}" name="PivotTable5" cacheId="150" applyNumberFormats="0" applyBorderFormats="0" applyFontFormats="0" applyPatternFormats="0" applyAlignmentFormats="0" applyWidthHeightFormats="1" dataCaption="Values" tag="63c7b78a-1af8-44f4-be23-57d3bed1ec58" updatedVersion="8" minRefreshableVersion="3" useAutoFormatting="1" subtotalHiddenItems="1" itemPrintTitles="1" createdVersion="8" indent="0" outline="1" outlineData="1" multipleFieldFilters="0" chartFormat="20">
  <location ref="A9:B13"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body_mass_index" fld="1" subtotal="count" showDataAs="percentOfTotal" baseField="0" baseItem="0" numFmtId="10"/>
  </dataFields>
  <chartFormats count="4">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0" count="1" selected="0">
            <x v="0"/>
          </reference>
        </references>
      </pivotArea>
    </chartFormat>
    <chartFormat chart="10" format="19">
      <pivotArea type="data" outline="0" fieldPosition="0">
        <references count="2">
          <reference field="4294967294" count="1" selected="0">
            <x v="0"/>
          </reference>
          <reference field="0" count="1" selected="0">
            <x v="1"/>
          </reference>
        </references>
      </pivotArea>
    </chartFormat>
    <chartFormat chart="10" format="20">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EC879A-8A49-4112-9AD4-0FA84B472308}" name="PivotTable3" cacheId="162" applyNumberFormats="0" applyBorderFormats="0" applyFontFormats="0" applyPatternFormats="0" applyAlignmentFormats="0" applyWidthHeightFormats="1" dataCaption="Values" tag="5e30961e-b613-402c-8fd1-29a37d05cfcb" updatedVersion="8" minRefreshableVersion="3" useAutoFormatting="1" subtotalHiddenItems="1" itemPrintTitles="1" createdVersion="8" indent="0" outline="1" outlineData="1" multipleFieldFilters="0">
  <location ref="E2:E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809DEB-AF9D-4E12-B67F-15643B77D8B9}" name="PivotTable2" cacheId="159" applyNumberFormats="0" applyBorderFormats="0" applyFontFormats="0" applyPatternFormats="0" applyAlignmentFormats="0" applyWidthHeightFormats="1" dataCaption="Values" tag="95e92bba-4a29-47e7-8962-4333be9f4766" updatedVersion="8" minRefreshableVersion="3" useAutoFormatting="1" subtotalHiddenItems="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26">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050036-8BA0-4BCF-BA7D-FFB933D3C740}" name="PivotTable10" cacheId="156" applyNumberFormats="0" applyBorderFormats="0" applyFontFormats="0" applyPatternFormats="0" applyAlignmentFormats="0" applyWidthHeightFormats="1" dataCaption="Values" tag="62fae510-235b-422b-8a7a-7af910cf0bae" updatedVersion="8" minRefreshableVersion="3" useAutoFormatting="1" subtotalHiddenItems="1" itemPrintTitles="1" createdVersion="8" indent="0" outline="1" outlineData="1" multipleFieldFilters="0" chartFormat="12">
  <location ref="A43:B5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4"/>
    </i>
    <i>
      <x v="8"/>
    </i>
    <i>
      <x v="6"/>
    </i>
    <i>
      <x v="3"/>
    </i>
    <i>
      <x v="9"/>
    </i>
    <i>
      <x v="2"/>
    </i>
    <i>
      <x v="7"/>
    </i>
    <i>
      <x/>
    </i>
    <i>
      <x v="5"/>
    </i>
    <i t="grand">
      <x/>
    </i>
  </rowItems>
  <colItems count="1">
    <i/>
  </colItems>
  <dataFields count="1">
    <dataField name="Count of id" fld="1" subtotal="count"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3">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C422BB-6A01-47AD-B681-AB5B547D0AA3}" name="PivotTable8" cacheId="171" applyNumberFormats="0" applyBorderFormats="0" applyFontFormats="0" applyPatternFormats="0" applyAlignmentFormats="0" applyWidthHeightFormats="1" dataCaption="Values" tag="20dba8a7-92d2-42e1-909b-9c6a50c2a825" updatedVersion="8" minRefreshableVersion="3" useAutoFormatting="1" subtotalHiddenItems="1" itemPrintTitles="1" createdVersion="8" indent="0" outline="1" outlineData="1" multipleFieldFilters="0" chartFormat="13">
  <location ref="A25:B39"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fld="1" subtotal="count" baseField="0" baseItem="0"/>
  </dataFields>
  <chartFormats count="12">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11"/>
          </reference>
        </references>
      </pivotArea>
    </chartFormat>
    <chartFormat chart="10" format="4">
      <pivotArea type="data" outline="0" fieldPosition="0">
        <references count="2">
          <reference field="4294967294" count="1" selected="0">
            <x v="0"/>
          </reference>
          <reference field="0" count="1" selected="0">
            <x v="9"/>
          </reference>
        </references>
      </pivotArea>
    </chartFormat>
    <chartFormat chart="10" format="5">
      <pivotArea type="data" outline="0" fieldPosition="0">
        <references count="2">
          <reference field="4294967294" count="1" selected="0">
            <x v="0"/>
          </reference>
          <reference field="0" count="1" selected="0">
            <x v="8"/>
          </reference>
        </references>
      </pivotArea>
    </chartFormat>
    <chartFormat chart="10" format="6">
      <pivotArea type="data" outline="0" fieldPosition="0">
        <references count="2">
          <reference field="4294967294" count="1" selected="0">
            <x v="0"/>
          </reference>
          <reference field="0" count="1" selected="0">
            <x v="5"/>
          </reference>
        </references>
      </pivotArea>
    </chartFormat>
    <chartFormat chart="10" format="7">
      <pivotArea type="data" outline="0" fieldPosition="0">
        <references count="2">
          <reference field="4294967294" count="1" selected="0">
            <x v="0"/>
          </reference>
          <reference field="0" count="1" selected="0">
            <x v="6"/>
          </reference>
        </references>
      </pivotArea>
    </chartFormat>
    <chartFormat chart="10" format="8">
      <pivotArea type="data" outline="0" fieldPosition="0">
        <references count="2">
          <reference field="4294967294" count="1" selected="0">
            <x v="0"/>
          </reference>
          <reference field="0" count="1" selected="0">
            <x v="4"/>
          </reference>
        </references>
      </pivotArea>
    </chartFormat>
    <chartFormat chart="10" format="9">
      <pivotArea type="data" outline="0" fieldPosition="0">
        <references count="2">
          <reference field="4294967294" count="1" selected="0">
            <x v="0"/>
          </reference>
          <reference field="0" count="1" selected="0">
            <x v="3"/>
          </reference>
        </references>
      </pivotArea>
    </chartFormat>
    <chartFormat chart="10" format="10">
      <pivotArea type="data" outline="0" fieldPosition="0">
        <references count="2">
          <reference field="4294967294" count="1" selected="0">
            <x v="0"/>
          </reference>
          <reference field="0" count="1" selected="0">
            <x v="2"/>
          </reference>
        </references>
      </pivotArea>
    </chartFormat>
    <chartFormat chart="10" format="11">
      <pivotArea type="data" outline="0" fieldPosition="0">
        <references count="2">
          <reference field="4294967294" count="1" selected="0">
            <x v="0"/>
          </reference>
          <reference field="0" count="1" selected="0">
            <x v="1"/>
          </reference>
        </references>
      </pivotArea>
    </chartFormat>
    <chartFormat chart="10" format="12">
      <pivotArea type="data" outline="0" fieldPosition="0">
        <references count="2">
          <reference field="4294967294" count="1" selected="0">
            <x v="0"/>
          </reference>
          <reference field="0" count="1" selected="0">
            <x v="12"/>
          </reference>
        </references>
      </pivotArea>
    </chartFormat>
    <chartFormat chart="10" format="13">
      <pivotArea type="data" outline="0" fieldPosition="0">
        <references count="2">
          <reference field="4294967294" count="1" selected="0">
            <x v="0"/>
          </reference>
          <reference field="0" count="1" selected="0">
            <x v="10"/>
          </reference>
        </references>
      </pivotArea>
    </chartFormat>
  </chartFormats>
  <pivotHierarchies count="27">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bsenteeism_at_work_fa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names" xr10:uid="{654C2ED3-A68B-4053-A719-89FC303035D3}" sourceName="[absenteeism_at_work_fact].[season_names]">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8"/>
    <pivotTable tabId="1" name="PivotTable9"/>
  </pivotTables>
  <data>
    <olap pivotCacheId="79087003">
      <levels count="2">
        <level uniqueName="[absenteeism_at_work_fact].[season_names].[(All)]" sourceCaption="(All)" count="0"/>
        <level uniqueName="[absenteeism_at_work_fact].[season_names].[season_names]" sourceCaption="season_names" count="5">
          <ranges>
            <range startItem="0">
              <i n="[absenteeism_at_work_fact].[season_names].&amp;[Fall]" c="Fall"/>
              <i n="[absenteeism_at_work_fact].[season_names].&amp;[Spring]" c="Spring"/>
              <i n="[absenteeism_at_work_fact].[season_names].&amp;[Summer]" c="Summer"/>
              <i n="[absenteeism_at_work_fact].[season_names].&amp;[Unknown]" c="Unknown"/>
              <i n="[absenteeism_at_work_fact].[season_names].&amp;[Winter]" c="Winter"/>
            </range>
          </ranges>
        </level>
      </levels>
      <selections count="1">
        <selection n="[absenteeism_at_work_fact].[season_nam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_names" xr10:uid="{3BD58BFC-2EAB-429C-9F6B-5D8C204C328F}" cache="Slicer_season_names" caption="season_names" columnCount="5" level="1" style="Slicer Style 1" lockedPosition="1" rowHeight="468000"/>
</slicers>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FF1E4-F60F-4344-B928-2813159EDFFC}">
  <dimension ref="A1:H99"/>
  <sheetViews>
    <sheetView zoomScale="64" zoomScaleNormal="100" workbookViewId="0">
      <selection activeCell="I10" sqref="I10"/>
    </sheetView>
  </sheetViews>
  <sheetFormatPr defaultRowHeight="14.4" x14ac:dyDescent="0.3"/>
  <cols>
    <col min="1" max="1" width="14.33203125" bestFit="1" customWidth="1"/>
    <col min="2" max="2" width="17.33203125" bestFit="1" customWidth="1"/>
    <col min="3" max="3" width="13.44140625" bestFit="1" customWidth="1"/>
    <col min="4" max="4" width="61.33203125" customWidth="1"/>
    <col min="5" max="5" width="14.33203125" bestFit="1" customWidth="1"/>
    <col min="6" max="6" width="10.33203125" bestFit="1" customWidth="1"/>
    <col min="7" max="7" width="14.33203125" bestFit="1" customWidth="1"/>
    <col min="8" max="8" width="17.33203125" bestFit="1" customWidth="1"/>
    <col min="9" max="9" width="38" customWidth="1"/>
    <col min="10" max="10" width="15.77734375" customWidth="1"/>
    <col min="11" max="11" width="7.77734375" customWidth="1"/>
    <col min="12" max="28" width="90.21875" bestFit="1" customWidth="1"/>
    <col min="29" max="29" width="10.77734375" bestFit="1" customWidth="1"/>
  </cols>
  <sheetData>
    <row r="1" spans="1:8" x14ac:dyDescent="0.3">
      <c r="G1" s="4" t="s">
        <v>6</v>
      </c>
    </row>
    <row r="2" spans="1:8" x14ac:dyDescent="0.3">
      <c r="A2" t="s">
        <v>0</v>
      </c>
      <c r="C2" t="s">
        <v>1</v>
      </c>
      <c r="E2" t="s">
        <v>2</v>
      </c>
      <c r="G2" s="1" t="s">
        <v>4</v>
      </c>
      <c r="H2" t="s">
        <v>5</v>
      </c>
    </row>
    <row r="3" spans="1:8" x14ac:dyDescent="0.3">
      <c r="A3" s="10">
        <v>6.92</v>
      </c>
      <c r="C3" s="10">
        <v>5124</v>
      </c>
      <c r="E3" s="10">
        <v>740</v>
      </c>
      <c r="G3" s="2">
        <v>0</v>
      </c>
      <c r="H3" s="3">
        <v>0.4027027027027027</v>
      </c>
    </row>
    <row r="4" spans="1:8" x14ac:dyDescent="0.3">
      <c r="G4" s="2">
        <v>1</v>
      </c>
      <c r="H4" s="3">
        <v>0.30945945945945946</v>
      </c>
    </row>
    <row r="5" spans="1:8" x14ac:dyDescent="0.3">
      <c r="G5" s="2">
        <v>2</v>
      </c>
      <c r="H5" s="3">
        <v>0.21081081081081082</v>
      </c>
    </row>
    <row r="6" spans="1:8" x14ac:dyDescent="0.3">
      <c r="G6" s="2">
        <v>3</v>
      </c>
      <c r="H6" s="3">
        <v>2.0270270270270271E-2</v>
      </c>
    </row>
    <row r="7" spans="1:8" x14ac:dyDescent="0.3">
      <c r="G7" s="2">
        <v>4</v>
      </c>
      <c r="H7" s="3">
        <v>5.675675675675676E-2</v>
      </c>
    </row>
    <row r="8" spans="1:8" x14ac:dyDescent="0.3">
      <c r="A8" s="4" t="s">
        <v>11</v>
      </c>
      <c r="G8" s="2" t="s">
        <v>3</v>
      </c>
      <c r="H8" s="3">
        <v>1</v>
      </c>
    </row>
    <row r="9" spans="1:8" x14ac:dyDescent="0.3">
      <c r="A9" s="1" t="s">
        <v>4</v>
      </c>
      <c r="B9" t="s">
        <v>10</v>
      </c>
    </row>
    <row r="10" spans="1:8" x14ac:dyDescent="0.3">
      <c r="A10" s="2" t="s">
        <v>7</v>
      </c>
      <c r="B10" s="3">
        <v>0.52702702702702697</v>
      </c>
    </row>
    <row r="11" spans="1:8" x14ac:dyDescent="0.3">
      <c r="A11" s="2" t="s">
        <v>8</v>
      </c>
      <c r="B11" s="3">
        <v>0.27567567567567569</v>
      </c>
    </row>
    <row r="12" spans="1:8" x14ac:dyDescent="0.3">
      <c r="A12" s="2" t="s">
        <v>9</v>
      </c>
      <c r="B12" s="3">
        <v>0.19729729729729731</v>
      </c>
    </row>
    <row r="13" spans="1:8" x14ac:dyDescent="0.3">
      <c r="A13" s="2" t="s">
        <v>3</v>
      </c>
      <c r="B13" s="3">
        <v>1</v>
      </c>
    </row>
    <row r="15" spans="1:8" x14ac:dyDescent="0.3">
      <c r="E15" s="4" t="s">
        <v>12</v>
      </c>
    </row>
    <row r="16" spans="1:8" x14ac:dyDescent="0.3">
      <c r="E16" s="1" t="s">
        <v>4</v>
      </c>
      <c r="F16" t="s">
        <v>5</v>
      </c>
    </row>
    <row r="17" spans="1:8" x14ac:dyDescent="0.3">
      <c r="E17" s="2">
        <v>1</v>
      </c>
      <c r="F17" s="3">
        <v>0.82567567567567568</v>
      </c>
    </row>
    <row r="18" spans="1:8" x14ac:dyDescent="0.3">
      <c r="E18" s="2">
        <v>2</v>
      </c>
      <c r="F18" s="3">
        <v>6.2162162162162166E-2</v>
      </c>
    </row>
    <row r="19" spans="1:8" x14ac:dyDescent="0.3">
      <c r="E19" s="2">
        <v>3</v>
      </c>
      <c r="F19" s="3">
        <v>0.10675675675675676</v>
      </c>
    </row>
    <row r="20" spans="1:8" x14ac:dyDescent="0.3">
      <c r="E20" s="2">
        <v>4</v>
      </c>
      <c r="F20" s="3">
        <v>5.4054054054054057E-3</v>
      </c>
    </row>
    <row r="21" spans="1:8" x14ac:dyDescent="0.3">
      <c r="E21" s="2" t="s">
        <v>3</v>
      </c>
      <c r="F21" s="3">
        <v>1</v>
      </c>
    </row>
    <row r="22" spans="1:8" x14ac:dyDescent="0.3">
      <c r="A22" t="s">
        <v>13</v>
      </c>
    </row>
    <row r="24" spans="1:8" x14ac:dyDescent="0.3">
      <c r="A24" t="s">
        <v>19</v>
      </c>
      <c r="G24" t="s">
        <v>20</v>
      </c>
    </row>
    <row r="25" spans="1:8" x14ac:dyDescent="0.3">
      <c r="A25" s="1" t="s">
        <v>4</v>
      </c>
      <c r="B25" t="s">
        <v>0</v>
      </c>
      <c r="G25" s="1" t="s">
        <v>4</v>
      </c>
      <c r="H25" t="s">
        <v>0</v>
      </c>
    </row>
    <row r="26" spans="1:8" x14ac:dyDescent="0.3">
      <c r="A26" s="2">
        <v>0</v>
      </c>
      <c r="B26" s="10">
        <v>0</v>
      </c>
      <c r="G26" s="2">
        <v>2</v>
      </c>
      <c r="H26" s="10">
        <v>9.25</v>
      </c>
    </row>
    <row r="27" spans="1:8" x14ac:dyDescent="0.3">
      <c r="A27" s="2">
        <v>1</v>
      </c>
      <c r="B27" s="10">
        <v>4.4400000000000004</v>
      </c>
      <c r="G27" s="2">
        <v>3</v>
      </c>
      <c r="H27" s="10">
        <v>7.98</v>
      </c>
    </row>
    <row r="28" spans="1:8" x14ac:dyDescent="0.3">
      <c r="A28" s="2">
        <v>2</v>
      </c>
      <c r="B28" s="10">
        <v>4.08</v>
      </c>
      <c r="G28" s="2">
        <v>4</v>
      </c>
      <c r="H28" s="10">
        <v>7.15</v>
      </c>
    </row>
    <row r="29" spans="1:8" x14ac:dyDescent="0.3">
      <c r="A29" s="2">
        <v>3</v>
      </c>
      <c r="B29" s="10">
        <v>8.7899999999999991</v>
      </c>
      <c r="G29" s="2">
        <v>5</v>
      </c>
      <c r="H29" s="10">
        <v>4.42</v>
      </c>
    </row>
    <row r="30" spans="1:8" x14ac:dyDescent="0.3">
      <c r="A30" s="2">
        <v>4</v>
      </c>
      <c r="B30" s="10">
        <v>9.09</v>
      </c>
      <c r="G30" s="2">
        <v>6</v>
      </c>
      <c r="H30" s="10">
        <v>5.13</v>
      </c>
    </row>
    <row r="31" spans="1:8" x14ac:dyDescent="0.3">
      <c r="A31" s="2">
        <v>5</v>
      </c>
      <c r="B31" s="10">
        <v>6.25</v>
      </c>
      <c r="G31" s="2" t="s">
        <v>3</v>
      </c>
      <c r="H31" s="10">
        <v>6.92</v>
      </c>
    </row>
    <row r="32" spans="1:8" x14ac:dyDescent="0.3">
      <c r="A32" s="2">
        <v>6</v>
      </c>
      <c r="B32" s="10">
        <v>7.61</v>
      </c>
    </row>
    <row r="33" spans="1:2" x14ac:dyDescent="0.3">
      <c r="A33" s="2">
        <v>7</v>
      </c>
      <c r="B33" s="10">
        <v>10.96</v>
      </c>
    </row>
    <row r="34" spans="1:2" x14ac:dyDescent="0.3">
      <c r="A34" s="2">
        <v>8</v>
      </c>
      <c r="B34" s="10">
        <v>5.33</v>
      </c>
    </row>
    <row r="35" spans="1:2" x14ac:dyDescent="0.3">
      <c r="A35" s="2">
        <v>9</v>
      </c>
      <c r="B35" s="10">
        <v>5.51</v>
      </c>
    </row>
    <row r="36" spans="1:2" x14ac:dyDescent="0.3">
      <c r="A36" s="2">
        <v>10</v>
      </c>
      <c r="B36" s="10">
        <v>4.92</v>
      </c>
    </row>
    <row r="37" spans="1:2" x14ac:dyDescent="0.3">
      <c r="A37" s="2">
        <v>11</v>
      </c>
      <c r="B37" s="10">
        <v>7.51</v>
      </c>
    </row>
    <row r="38" spans="1:2" x14ac:dyDescent="0.3">
      <c r="A38" s="2">
        <v>12</v>
      </c>
      <c r="B38" s="10">
        <v>8.4499999999999993</v>
      </c>
    </row>
    <row r="39" spans="1:2" x14ac:dyDescent="0.3">
      <c r="A39" s="2" t="s">
        <v>3</v>
      </c>
      <c r="B39" s="10">
        <v>6.92</v>
      </c>
    </row>
    <row r="42" spans="1:2" x14ac:dyDescent="0.3">
      <c r="A42" t="s">
        <v>20</v>
      </c>
    </row>
    <row r="43" spans="1:2" x14ac:dyDescent="0.3">
      <c r="A43" s="1" t="s">
        <v>4</v>
      </c>
      <c r="B43" t="s">
        <v>5</v>
      </c>
    </row>
    <row r="44" spans="1:2" x14ac:dyDescent="0.3">
      <c r="A44" s="2" t="s">
        <v>22</v>
      </c>
      <c r="B44" s="10">
        <v>26</v>
      </c>
    </row>
    <row r="45" spans="1:2" x14ac:dyDescent="0.3">
      <c r="A45" s="2" t="s">
        <v>25</v>
      </c>
      <c r="B45" s="10">
        <v>31</v>
      </c>
    </row>
    <row r="46" spans="1:2" x14ac:dyDescent="0.3">
      <c r="A46" s="2" t="s">
        <v>29</v>
      </c>
      <c r="B46" s="10">
        <v>33</v>
      </c>
    </row>
    <row r="47" spans="1:2" x14ac:dyDescent="0.3">
      <c r="A47" s="2" t="s">
        <v>27</v>
      </c>
      <c r="B47" s="10">
        <v>38</v>
      </c>
    </row>
    <row r="48" spans="1:2" x14ac:dyDescent="0.3">
      <c r="A48" s="2" t="s">
        <v>24</v>
      </c>
      <c r="B48" s="10">
        <v>40</v>
      </c>
    </row>
    <row r="49" spans="1:2" x14ac:dyDescent="0.3">
      <c r="A49" s="2" t="s">
        <v>30</v>
      </c>
      <c r="B49" s="10">
        <v>43</v>
      </c>
    </row>
    <row r="50" spans="1:2" x14ac:dyDescent="0.3">
      <c r="A50" s="2" t="s">
        <v>23</v>
      </c>
      <c r="B50" s="10">
        <v>55</v>
      </c>
    </row>
    <row r="51" spans="1:2" x14ac:dyDescent="0.3">
      <c r="A51" s="2" t="s">
        <v>28</v>
      </c>
      <c r="B51" s="10">
        <v>69</v>
      </c>
    </row>
    <row r="52" spans="1:2" x14ac:dyDescent="0.3">
      <c r="A52" s="2" t="s">
        <v>21</v>
      </c>
      <c r="B52" s="10">
        <v>112</v>
      </c>
    </row>
    <row r="53" spans="1:2" x14ac:dyDescent="0.3">
      <c r="A53" s="2" t="s">
        <v>26</v>
      </c>
      <c r="B53" s="10">
        <v>149</v>
      </c>
    </row>
    <row r="54" spans="1:2" x14ac:dyDescent="0.3">
      <c r="A54" s="2" t="s">
        <v>3</v>
      </c>
      <c r="B54" s="10">
        <v>596</v>
      </c>
    </row>
    <row r="59" spans="1:2" x14ac:dyDescent="0.3">
      <c r="A59" t="s">
        <v>20</v>
      </c>
    </row>
    <row r="61" spans="1:2" x14ac:dyDescent="0.3">
      <c r="A61" s="1" t="s">
        <v>4</v>
      </c>
      <c r="B61" t="s">
        <v>5</v>
      </c>
    </row>
    <row r="62" spans="1:2" x14ac:dyDescent="0.3">
      <c r="A62" s="2" t="s">
        <v>14</v>
      </c>
      <c r="B62">
        <v>187</v>
      </c>
    </row>
    <row r="63" spans="1:2" x14ac:dyDescent="0.3">
      <c r="A63" s="2" t="s">
        <v>15</v>
      </c>
      <c r="B63">
        <v>204</v>
      </c>
    </row>
    <row r="64" spans="1:2" x14ac:dyDescent="0.3">
      <c r="A64" s="2" t="s">
        <v>16</v>
      </c>
      <c r="B64">
        <v>175</v>
      </c>
    </row>
    <row r="65" spans="1:5" x14ac:dyDescent="0.3">
      <c r="A65" s="2" t="s">
        <v>17</v>
      </c>
      <c r="B65">
        <v>3</v>
      </c>
    </row>
    <row r="66" spans="1:5" x14ac:dyDescent="0.3">
      <c r="A66" s="2" t="s">
        <v>18</v>
      </c>
      <c r="B66">
        <v>171</v>
      </c>
    </row>
    <row r="67" spans="1:5" x14ac:dyDescent="0.3">
      <c r="A67" s="2" t="s">
        <v>3</v>
      </c>
      <c r="B67">
        <v>740</v>
      </c>
    </row>
    <row r="68" spans="1:5" x14ac:dyDescent="0.3">
      <c r="D68" t="s">
        <v>4</v>
      </c>
      <c r="E68" t="s">
        <v>5</v>
      </c>
    </row>
    <row r="69" spans="1:5" x14ac:dyDescent="0.3">
      <c r="D69" t="str">
        <f>IF(OR(A62="Grand Total",A62=""),"",A62)</f>
        <v>Fall</v>
      </c>
      <c r="E69">
        <f>IFERROR(GETPIVOTDATA("[Measures].[Count of id]", $A$61, "[absenteeism_at_work_fact].[season_names]", "[absenteeism_at_work_fact].[season_names].&amp;[" &amp; D69 &amp; "]"),"")</f>
        <v>187</v>
      </c>
    </row>
    <row r="70" spans="1:5" x14ac:dyDescent="0.3">
      <c r="D70" t="str">
        <f t="shared" ref="D70:D82" si="0">IF(OR(A63="Grand Total",A63=""),"",A63)</f>
        <v>Spring</v>
      </c>
      <c r="E70">
        <f t="shared" ref="E70:E92" si="1">IFERROR(GETPIVOTDATA("[Measures].[Count of id]", $A$61, "[absenteeism_at_work_fact].[season_names]", "[absenteeism_at_work_fact].[season_names].&amp;[" &amp; D70 &amp; "]"),"")</f>
        <v>204</v>
      </c>
    </row>
    <row r="71" spans="1:5" x14ac:dyDescent="0.3">
      <c r="D71" t="str">
        <f t="shared" si="0"/>
        <v>Summer</v>
      </c>
      <c r="E71">
        <f t="shared" si="1"/>
        <v>175</v>
      </c>
    </row>
    <row r="72" spans="1:5" x14ac:dyDescent="0.3">
      <c r="D72" t="str">
        <f t="shared" si="0"/>
        <v>Unknown</v>
      </c>
      <c r="E72">
        <f t="shared" si="1"/>
        <v>3</v>
      </c>
    </row>
    <row r="73" spans="1:5" x14ac:dyDescent="0.3">
      <c r="D73" t="str">
        <f t="shared" si="0"/>
        <v>Winter</v>
      </c>
      <c r="E73">
        <f t="shared" si="1"/>
        <v>171</v>
      </c>
    </row>
    <row r="74" spans="1:5" x14ac:dyDescent="0.3">
      <c r="D74" t="str">
        <f t="shared" si="0"/>
        <v/>
      </c>
      <c r="E74" t="str">
        <f t="shared" si="1"/>
        <v/>
      </c>
    </row>
    <row r="75" spans="1:5" x14ac:dyDescent="0.3">
      <c r="D75" t="str">
        <f t="shared" si="0"/>
        <v/>
      </c>
      <c r="E75" t="str">
        <f t="shared" si="1"/>
        <v/>
      </c>
    </row>
    <row r="76" spans="1:5" x14ac:dyDescent="0.3">
      <c r="D76" t="str">
        <f t="shared" si="0"/>
        <v/>
      </c>
      <c r="E76" t="str">
        <f t="shared" si="1"/>
        <v/>
      </c>
    </row>
    <row r="77" spans="1:5" x14ac:dyDescent="0.3">
      <c r="D77" t="str">
        <f t="shared" si="0"/>
        <v/>
      </c>
      <c r="E77" t="str">
        <f t="shared" si="1"/>
        <v/>
      </c>
    </row>
    <row r="78" spans="1:5" x14ac:dyDescent="0.3">
      <c r="D78" t="str">
        <f t="shared" si="0"/>
        <v/>
      </c>
      <c r="E78" t="str">
        <f t="shared" si="1"/>
        <v/>
      </c>
    </row>
    <row r="79" spans="1:5" x14ac:dyDescent="0.3">
      <c r="D79" t="str">
        <f t="shared" si="0"/>
        <v/>
      </c>
      <c r="E79" t="str">
        <f t="shared" si="1"/>
        <v/>
      </c>
    </row>
    <row r="80" spans="1:5" x14ac:dyDescent="0.3">
      <c r="D80" t="str">
        <f t="shared" si="0"/>
        <v/>
      </c>
      <c r="E80" t="str">
        <f t="shared" si="1"/>
        <v/>
      </c>
    </row>
    <row r="81" spans="4:5" x14ac:dyDescent="0.3">
      <c r="D81" t="str">
        <f t="shared" si="0"/>
        <v/>
      </c>
      <c r="E81" t="str">
        <f t="shared" si="1"/>
        <v/>
      </c>
    </row>
    <row r="82" spans="4:5" x14ac:dyDescent="0.3">
      <c r="D82" t="str">
        <f t="shared" si="0"/>
        <v/>
      </c>
      <c r="E82" t="str">
        <f t="shared" si="1"/>
        <v/>
      </c>
    </row>
    <row r="83" spans="4:5" x14ac:dyDescent="0.3">
      <c r="D83" t="str">
        <f t="shared" ref="D83:D99" si="2">IF(ISBLANK(A76),"",A76)</f>
        <v/>
      </c>
      <c r="E83" t="str">
        <f t="shared" si="1"/>
        <v/>
      </c>
    </row>
    <row r="84" spans="4:5" x14ac:dyDescent="0.3">
      <c r="D84" t="str">
        <f t="shared" si="2"/>
        <v/>
      </c>
      <c r="E84" t="str">
        <f t="shared" si="1"/>
        <v/>
      </c>
    </row>
    <row r="85" spans="4:5" x14ac:dyDescent="0.3">
      <c r="D85" t="str">
        <f t="shared" si="2"/>
        <v/>
      </c>
      <c r="E85" t="str">
        <f t="shared" si="1"/>
        <v/>
      </c>
    </row>
    <row r="86" spans="4:5" x14ac:dyDescent="0.3">
      <c r="D86" t="str">
        <f t="shared" si="2"/>
        <v/>
      </c>
      <c r="E86" t="str">
        <f t="shared" si="1"/>
        <v/>
      </c>
    </row>
    <row r="87" spans="4:5" x14ac:dyDescent="0.3">
      <c r="D87" t="str">
        <f t="shared" si="2"/>
        <v/>
      </c>
      <c r="E87" t="str">
        <f t="shared" si="1"/>
        <v/>
      </c>
    </row>
    <row r="88" spans="4:5" x14ac:dyDescent="0.3">
      <c r="D88" t="str">
        <f t="shared" si="2"/>
        <v/>
      </c>
      <c r="E88" t="str">
        <f t="shared" si="1"/>
        <v/>
      </c>
    </row>
    <row r="89" spans="4:5" x14ac:dyDescent="0.3">
      <c r="D89" t="str">
        <f t="shared" si="2"/>
        <v/>
      </c>
      <c r="E89" t="str">
        <f t="shared" si="1"/>
        <v/>
      </c>
    </row>
    <row r="90" spans="4:5" x14ac:dyDescent="0.3">
      <c r="D90" t="str">
        <f t="shared" si="2"/>
        <v/>
      </c>
      <c r="E90" t="str">
        <f t="shared" si="1"/>
        <v/>
      </c>
    </row>
    <row r="91" spans="4:5" x14ac:dyDescent="0.3">
      <c r="D91" t="str">
        <f t="shared" si="2"/>
        <v/>
      </c>
      <c r="E91" t="str">
        <f t="shared" si="1"/>
        <v/>
      </c>
    </row>
    <row r="92" spans="4:5" x14ac:dyDescent="0.3">
      <c r="D92" t="str">
        <f t="shared" si="2"/>
        <v/>
      </c>
      <c r="E92" t="str">
        <f t="shared" si="1"/>
        <v/>
      </c>
    </row>
    <row r="93" spans="4:5" x14ac:dyDescent="0.3">
      <c r="D93" t="str">
        <f t="shared" si="2"/>
        <v/>
      </c>
    </row>
    <row r="94" spans="4:5" x14ac:dyDescent="0.3">
      <c r="D94" t="str">
        <f t="shared" si="2"/>
        <v/>
      </c>
    </row>
    <row r="95" spans="4:5" x14ac:dyDescent="0.3">
      <c r="D95" t="str">
        <f t="shared" si="2"/>
        <v/>
      </c>
    </row>
    <row r="96" spans="4:5" x14ac:dyDescent="0.3">
      <c r="D96" t="str">
        <f t="shared" si="2"/>
        <v/>
      </c>
    </row>
    <row r="97" spans="4:4" x14ac:dyDescent="0.3">
      <c r="D97" t="str">
        <f t="shared" si="2"/>
        <v/>
      </c>
    </row>
    <row r="98" spans="4:4" x14ac:dyDescent="0.3">
      <c r="D98" t="str">
        <f t="shared" si="2"/>
        <v/>
      </c>
    </row>
    <row r="99" spans="4:4" x14ac:dyDescent="0.3">
      <c r="D99" t="str">
        <f t="shared" si="2"/>
        <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5E519-447D-44EA-A8FD-1BF49491AD4B}">
  <dimension ref="A1:L71"/>
  <sheetViews>
    <sheetView tabSelected="1" topLeftCell="A21" zoomScale="90" zoomScaleNormal="100" workbookViewId="0">
      <selection activeCell="U5" sqref="A1:XFD1048576"/>
    </sheetView>
  </sheetViews>
  <sheetFormatPr defaultRowHeight="14.4" x14ac:dyDescent="0.3"/>
  <sheetData>
    <row r="1" spans="1:3" s="6" customFormat="1" x14ac:dyDescent="0.3">
      <c r="A1" s="5"/>
    </row>
    <row r="2" spans="1:3" s="6" customFormat="1" ht="36.6" x14ac:dyDescent="0.7">
      <c r="B2" s="9" t="s">
        <v>31</v>
      </c>
    </row>
    <row r="3" spans="1:3" s="6" customFormat="1" x14ac:dyDescent="0.3"/>
    <row r="4" spans="1:3" s="6" customFormat="1" x14ac:dyDescent="0.3"/>
    <row r="5" spans="1:3" s="6" customFormat="1" x14ac:dyDescent="0.3"/>
    <row r="6" spans="1:3" s="6" customFormat="1" x14ac:dyDescent="0.3"/>
    <row r="7" spans="1:3" s="6" customFormat="1" x14ac:dyDescent="0.3"/>
    <row r="8" spans="1:3" s="6" customFormat="1" x14ac:dyDescent="0.3"/>
    <row r="9" spans="1:3" s="6" customFormat="1" x14ac:dyDescent="0.3"/>
    <row r="10" spans="1:3" s="6" customFormat="1" x14ac:dyDescent="0.3"/>
    <row r="11" spans="1:3" s="6" customFormat="1" ht="43.2" customHeight="1" x14ac:dyDescent="0.3">
      <c r="C11" s="7" t="s">
        <v>32</v>
      </c>
    </row>
    <row r="12" spans="1:3" s="6" customFormat="1" x14ac:dyDescent="0.3"/>
    <row r="13" spans="1:3" s="6" customFormat="1" x14ac:dyDescent="0.3"/>
    <row r="14" spans="1:3" s="6" customFormat="1" x14ac:dyDescent="0.3"/>
    <row r="15" spans="1:3" s="6" customFormat="1" x14ac:dyDescent="0.3"/>
    <row r="16" spans="1:3" s="6" customFormat="1" x14ac:dyDescent="0.3"/>
    <row r="17" spans="2:12" s="6" customFormat="1" x14ac:dyDescent="0.3"/>
    <row r="18" spans="2:12" s="6" customFormat="1" x14ac:dyDescent="0.3"/>
    <row r="19" spans="2:12" s="6" customFormat="1" x14ac:dyDescent="0.3"/>
    <row r="20" spans="2:12" s="6" customFormat="1" x14ac:dyDescent="0.3"/>
    <row r="21" spans="2:12" s="6" customFormat="1" x14ac:dyDescent="0.3"/>
    <row r="22" spans="2:12" s="6" customFormat="1" x14ac:dyDescent="0.3"/>
    <row r="23" spans="2:12" s="6" customFormat="1" x14ac:dyDescent="0.3"/>
    <row r="24" spans="2:12" s="6" customFormat="1" x14ac:dyDescent="0.3"/>
    <row r="25" spans="2:12" s="6" customFormat="1" ht="28.8" x14ac:dyDescent="0.3">
      <c r="C25" s="7" t="s">
        <v>33</v>
      </c>
    </row>
    <row r="26" spans="2:12" s="6" customFormat="1" x14ac:dyDescent="0.3"/>
    <row r="27" spans="2:12" s="6" customFormat="1" x14ac:dyDescent="0.3">
      <c r="B27" s="8" t="s">
        <v>34</v>
      </c>
      <c r="L27" s="8" t="s">
        <v>35</v>
      </c>
    </row>
    <row r="28" spans="2:12" s="6" customFormat="1" x14ac:dyDescent="0.3"/>
    <row r="29" spans="2:12" s="6" customFormat="1" x14ac:dyDescent="0.3"/>
    <row r="30" spans="2:12" s="6" customFormat="1" x14ac:dyDescent="0.3"/>
    <row r="31" spans="2:12" s="6" customFormat="1" x14ac:dyDescent="0.3"/>
    <row r="32" spans="2:12" s="6" customFormat="1" x14ac:dyDescent="0.3"/>
    <row r="33" spans="2:12" s="6" customFormat="1" x14ac:dyDescent="0.3"/>
    <row r="34" spans="2:12" s="6" customFormat="1" x14ac:dyDescent="0.3"/>
    <row r="35" spans="2:12" s="6" customFormat="1" x14ac:dyDescent="0.3"/>
    <row r="36" spans="2:12" s="6" customFormat="1" x14ac:dyDescent="0.3"/>
    <row r="37" spans="2:12" s="6" customFormat="1" x14ac:dyDescent="0.3"/>
    <row r="38" spans="2:12" s="6" customFormat="1" x14ac:dyDescent="0.3"/>
    <row r="39" spans="2:12" s="6" customFormat="1" x14ac:dyDescent="0.3"/>
    <row r="40" spans="2:12" s="6" customFormat="1" x14ac:dyDescent="0.3"/>
    <row r="41" spans="2:12" s="6" customFormat="1" x14ac:dyDescent="0.3"/>
    <row r="42" spans="2:12" s="6" customFormat="1" x14ac:dyDescent="0.3"/>
    <row r="43" spans="2:12" s="6" customFormat="1" x14ac:dyDescent="0.3"/>
    <row r="44" spans="2:12" s="6" customFormat="1" x14ac:dyDescent="0.3"/>
    <row r="45" spans="2:12" s="6" customFormat="1" x14ac:dyDescent="0.3"/>
    <row r="46" spans="2:12" s="6" customFormat="1" ht="28.8" x14ac:dyDescent="0.3">
      <c r="C46" s="7" t="s">
        <v>36</v>
      </c>
    </row>
    <row r="47" spans="2:12" s="6" customFormat="1" x14ac:dyDescent="0.3"/>
    <row r="48" spans="2:12" s="6" customFormat="1" x14ac:dyDescent="0.3">
      <c r="B48" s="8" t="s">
        <v>37</v>
      </c>
      <c r="L48" s="8" t="s">
        <v>38</v>
      </c>
    </row>
    <row r="49" s="6" customFormat="1" x14ac:dyDescent="0.3"/>
    <row r="50" s="6" customFormat="1" x14ac:dyDescent="0.3"/>
    <row r="51" s="6" customFormat="1" x14ac:dyDescent="0.3"/>
    <row r="52" s="6" customFormat="1" x14ac:dyDescent="0.3"/>
    <row r="53" s="6" customFormat="1" x14ac:dyDescent="0.3"/>
    <row r="54" s="6" customFormat="1" x14ac:dyDescent="0.3"/>
    <row r="55" s="6" customFormat="1" x14ac:dyDescent="0.3"/>
    <row r="56" s="6" customFormat="1" x14ac:dyDescent="0.3"/>
    <row r="57" s="6" customFormat="1" x14ac:dyDescent="0.3"/>
    <row r="58" s="6" customFormat="1" x14ac:dyDescent="0.3"/>
    <row r="59" s="6" customFormat="1" x14ac:dyDescent="0.3"/>
    <row r="60" s="6" customFormat="1" x14ac:dyDescent="0.3"/>
    <row r="61" s="6" customFormat="1" x14ac:dyDescent="0.3"/>
    <row r="62" s="6" customFormat="1" x14ac:dyDescent="0.3"/>
    <row r="63" s="6" customFormat="1" x14ac:dyDescent="0.3"/>
    <row r="64" s="6" customFormat="1" x14ac:dyDescent="0.3"/>
    <row r="65" s="6" customFormat="1" x14ac:dyDescent="0.3"/>
    <row r="66" s="6" customFormat="1" x14ac:dyDescent="0.3"/>
    <row r="67" s="6" customFormat="1" x14ac:dyDescent="0.3"/>
    <row r="68" s="6" customFormat="1" x14ac:dyDescent="0.3"/>
    <row r="69" s="6" customFormat="1" x14ac:dyDescent="0.3"/>
    <row r="70" s="6" customFormat="1" x14ac:dyDescent="0.3"/>
    <row r="71" s="6" customFormat="1" x14ac:dyDescent="0.3"/>
  </sheetData>
  <sheetProtection algorithmName="SHA-512" hashValue="+5eOeokkKJIJEUPtKy03oydgp2uTqtmUjlgfIJPoAlZlKNi8i29RhpUYCYDvM7BQMRJVinfcHohEv+zA4tp2/A==" saltValue="6EP7Hk417ujDvH5Nmbh/Xw==" spinCount="100000"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3 b 3 8 d 2 1 - 7 9 6 f - 4 8 3 c - a 8 d 5 - 2 6 5 c 8 4 7 d f 7 f a " > < 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10.xml>��< ? x m l   v e r s i o n = " 1 . 0 "   e n c o d i n g = " U T F - 1 6 " ? > < G e m i n i   x m l n s = " h t t p : / / g e m i n i / p i v o t c u s t o m i z a t i o n / 6 5 2 6 6 0 0 1 - d 8 f 2 - 4 e 6 b - b 5 7 f - 6 d 7 6 5 2 8 4 8 e 4 4 " > < 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 a b s e n t e e i s m _ a t _ w o r k _ f a c t 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 a b s e n t e e i s m _ a t _ w o r k _ f a c t 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 M e a s u r e s \ a v g _ a b s t _ t y m _ h r s < / K e y > < / D i a g r a m O b j e c t K e y > < D i a g r a m O b j e c t K e y > < K e y > M e a s u r e s \ a v g _ a b s t _ t y m _ h r s \ T a g I n f o \ F o r m u l a < / K e y > < / D i a g r a m O b j e c t K e y > < D i a g r a m O b j e c t K e y > < K e y > M e a s u r e s \ a v g _ a b s t _ t y m _ h r s \ T a g I n f o \ V a l u e < / K e y > < / D i a g r a m O b j e c t K e y > < D i a g r a m O b j e c t K e y > < K e y > M e a s u r e s \ a b s t _ h r s _ t o t a l < / K e y > < / D i a g r a m O b j e c t K e y > < D i a g r a m O b j e c t K e y > < K e y > M e a s u r e s \ a b s t _ h r s _ t o t a l \ T a g I n f o \ F o r m u l a < / K e y > < / D i a g r a m O b j e c t K e y > < D i a g r a m O b j e c t K e y > < K e y > M e a s u r e s \ a b s t _ h r s _ t o t a l \ T a g I n f o \ V a l u e < / K e y > < / D i a g r a m O b j e c t K e y > < D i a g r a m O b j e c t K e y > < K e y > M e a s u r e s \ t o t a l _ e m p < / K e y > < / D i a g r a m O b j e c t K e y > < D i a g r a m O b j e c t K e y > < K e y > M e a s u r e s \ t o t a l _ e m p \ T a g I n f o \ F o r m u l a < / K e y > < / D i a g r a m O b j e c t K e y > < D i a g r a m O b j e c t K e y > < K e y > M e a s u r e s \ t o t a l _ e m p \ T a g I n f o \ V a l u e < / K e y > < / D i a g r a m O b j e c t K e y > < D i a g r a m O b j e c t K e y > < K e y > M e a s u r e s \ S u m   o f   s o n < / K e y > < / D i a g r a m O b j e c t K e y > < D i a g r a m O b j e c t K e y > < K e y > M e a s u r e s \ S u m   o f   s o n \ T a g I n f o \ F o r m u l a < / K e y > < / D i a g r a m O b j e c t K e y > < D i a g r a m O b j e c t K e y > < K e y > M e a s u r e s \ S u m   o f   s o n \ T a g I n f o \ V a l u e < / 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 M e a s u r e s \ S u m   o f   b o d y _ m a s s _ i n d e x < / K e y > < / D i a g r a m O b j e c t K e y > < D i a g r a m O b j e c t K e y > < K e y > M e a s u r e s \ S u m   o f   b o d y _ m a s s _ i n d e x \ T a g I n f o \ F o r m u l a < / K e y > < / D i a g r a m O b j e c t K e y > < D i a g r a m O b j e c t K e y > < K e y > M e a s u r e s \ S u m   o f   b o d y _ m a s s _ i n d e x \ T a g I n f o \ V a l u e < / K e y > < / D i a g r a m O b j e c t K e y > < D i a g r a m O b j e c t K e y > < K e y > M e a s u r e s \ C o u n t   o f   b o d y _ m a s s _ i n d e x < / K e y > < / D i a g r a m O b j e c t K e y > < D i a g r a m O b j e c t K e y > < K e y > M e a s u r e s \ C o u n t   o f   b o d y _ m a s s _ i n d e x \ T a g I n f o \ F o r m u l a < / K e y > < / D i a g r a m O b j e c t K e y > < D i a g r a m O b j e c t K e y > < K e y > M e a s u r e s \ C o u n t   o f   b o d y _ m a s s _ i n d e x \ T a g I n f o \ V a l u e < / K e y > < / D i a g r a m O b j e c t K e y > < D i a g r a m O b j e c t K e y > < K e y > M e a s u r e s \ S u m   o f   a b s e n t e e i s m _ t i m e _ i n _ h o u r s < / K e y > < / D i a g r a m O b j e c t K e y > < D i a g r a m O b j e c t K e y > < K e y > M e a s u r e s \ S u m   o f   a b s e n t e e i s m _ t i m e _ i n _ h o u r s \ T a g I n f o \ F o r m u l a < / K e y > < / D i a g r a m O b j e c t K e y > < D i a g r a m O b j e c t K e y > < K e y > M e a s u r e s \ S u m   o f   a b s e n t e e i s m _ t i m e _ i n _ h o u r s \ T a g I n f o \ V a l u e < / K e y > < / D i a g r a m O b j e c t K e y > < D i a g r a m O b j e c t K e y > < K e y > C o l u m n s \ i d < / K e y > < / D i a g r a m O b j e c t K e y > < D i a g r a m O b j e c t K e y > < K e y > C o l u m n s \ b o d y _ m a s s _ i n d e x < / K e y > < / D i a g r a m O b j e c t K e y > < D i a g r a m O b j e c t K e y > < K e y > C o l u m n s \ b m i _ c a t e g o r y < / K e y > < / D i a g r a m O b j e c t K e y > < D i a g r a m O b j e c t K e y > < K e y > C o l u m n s \ s e a s o n _ n a m e s < / K e y > < / D i a g r a m O b j e c t K e y > < D i a g r a m O b j e c t K e y > < K e y > C o l u m n s \ s e a s o n s < / K e y > < / D i a g r a m O b j e c t K e y > < D i a g r a m O b j e c t K e y > < K e y > C o l u m n s \ c o m p _ p e r _ h r < / K e y > < / D i a g r a m O b j e c t K e y > < D i a g r a m O b j e c t K e y > < K e y > C o l u m n s \ r e a s o n < / K e y > < / D i a g r a m O b j e c t K e y > < D i a g r a m O b j e c t K e y > < K e y > C o l u m n s \ m o n t h _ o f _ a b s e n c e < / K e y > < / D i a g r a m O b j e c t K e y > < D i a g r a m O b j e c t K e y > < K e y > C o l u m n s \ d a y _ o f _ t h e _ w e e k < / K e y > < / D i a g r a m O b j e c t K e y > < D i a g r a m O b j e c t K e y > < K e y > C o l u m n s \ a g e < / K e y > < / D i a g r a m O b j e c t K e y > < D i a g r a m O b j e c t K e y > < K e y > C o l u m n s \ d i s c i p l i n a r y _ f a i l u r e < / K e y > < / D i a g r a m O b j e c t K e y > < D i a g r a m O b j e c t K e y > < K e y > C o l u m n s \ e d u c a t i o n < / K e y > < / D i a g r a m O b j e c t K e y > < D i a g r a m O b j e c t K e y > < K e y > C o l u m n s \ s o n < / K e y > < / D i a g r a m O b j e c t K e y > < D i a g r a m O b j e c t K e y > < K e y > C o l u m n s \ s o c i a l _ d r i n k e r < / K e y > < / D i a g r a m O b j e c t K e y > < D i a g r a m O b j e c t K e y > < K e y > C o l u m n s \ s o c i a l _ s m o k e r < / K e y > < / D i a g r a m O b j e c t K e y > < D i a g r a m O b j e c t K e y > < K e y > C o l u m n s \ a b s e n t e e i s m _ t i m e _ i n _ h o u r s < / K e y > < / D i a g r a m O b j e c t K e y > < D i a g r a m O b j e c t K e y > < K e y > L i n k s \ & l t ; C o l u m n s \ S u m   o f   s o n & g t ; - & l t ; M e a s u r e s \ s o n & g t ; < / K e y > < / D i a g r a m O b j e c t K e y > < D i a g r a m O b j e c t K e y > < K e y > L i n k s \ & l t ; C o l u m n s \ S u m   o f   s o n & g t ; - & l t ; M e a s u r e s \ s o n & g t ; \ C O L U M N < / K e y > < / D i a g r a m O b j e c t K e y > < D i a g r a m O b j e c t K e y > < K e y > L i n k s \ & l t ; C o l u m n s \ S u m   o f   s o n & g t ; - & l t ; M e a s u r e s \ s o n & g t ; \ M E A S U R E 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 L i n k s \ & l t ; C o l u m n s \ S u m   o f   b o d y _ m a s s _ i n d e x & g t ; - & l t ; M e a s u r e s \ b o d y _ m a s s _ i n d e x & g t ; < / K e y > < / D i a g r a m O b j e c t K e y > < D i a g r a m O b j e c t K e y > < K e y > L i n k s \ & l t ; C o l u m n s \ S u m   o f   b o d y _ m a s s _ i n d e x & g t ; - & l t ; M e a s u r e s \ b o d y _ m a s s _ i n d e x & g t ; \ C O L U M N < / K e y > < / D i a g r a m O b j e c t K e y > < D i a g r a m O b j e c t K e y > < K e y > L i n k s \ & l t ; C o l u m n s \ S u m   o f   b o d y _ m a s s _ i n d e x & g t ; - & l t ; M e a s u r e s \ b o d y _ m a s s _ i n d e x & g t ; \ M E A S U R E < / K e y > < / D i a g r a m O b j e c t K e y > < D i a g r a m O b j e c t K e y > < K e y > L i n k s \ & l t ; C o l u m n s \ C o u n t   o f   b o d y _ m a s s _ i n d e x & g t ; - & l t ; M e a s u r e s \ b o d y _ m a s s _ i n d e x & g t ; < / K e y > < / D i a g r a m O b j e c t K e y > < D i a g r a m O b j e c t K e y > < K e y > L i n k s \ & l t ; C o l u m n s \ C o u n t   o f   b o d y _ m a s s _ i n d e x & g t ; - & l t ; M e a s u r e s \ b o d y _ m a s s _ i n d e x & g t ; \ C O L U M N < / K e y > < / D i a g r a m O b j e c t K e y > < D i a g r a m O b j e c t K e y > < K e y > L i n k s \ & l t ; C o l u m n s \ C o u n t   o f   b o d y _ m a s s _ i n d e x & g t ; - & l t ; M e a s u r e s \ b o d y _ m a s s _ i n d e x & g t ; \ M E A S U R E < / K e y > < / D i a g r a m O b j e c t K e y > < D i a g r a m O b j e c t K e y > < K e y > L i n k s \ & l t ; C o l u m n s \ S u m   o f   a b s e n t e e i s m _ t i m e _ i n _ h o u r s & g t ; - & l t ; M e a s u r e s \ a b s e n t e e i s m _ t i m e _ i n _ h o u r s & g t ; < / K e y > < / D i a g r a m O b j e c t K e y > < D i a g r a m O b j e c t K e y > < K e y > L i n k s \ & l t ; C o l u m n s \ S u m   o f   a b s e n t e e i s m _ t i m e _ i n _ h o u r s & g t ; - & l t ; M e a s u r e s \ a b s e n t e e i s m _ t i m e _ i n _ h o u r s & g t ; \ C O L U M N < / K e y > < / D i a g r a m O b j e c t K e y > < D i a g r a m O b j e c t K e y > < K e y > L i n k s \ & l t ; C o l u m n s \ S u m   o f   a b s e n t e e i s m _ t i m e _ i n _ h o u r s & g t ; - & l t ; M e a s u r e s \ a b s e n t e e i s m _ t i m e _ i n _ h o u r s & g t ; \ M E A S U R E 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 M e a s u r e s \ a v g _ a b s t _ t y m _ h r s < / K e y > < / a : K e y > < a : V a l u e   i : t y p e = " M e a s u r e G r i d N o d e V i e w S t a t e " > < L a y e d O u t > t r u e < / L a y e d O u t > < R o w > 2 < / R o w > < / a : V a l u e > < / a : K e y V a l u e O f D i a g r a m O b j e c t K e y a n y T y p e z b w N T n L X > < a : K e y V a l u e O f D i a g r a m O b j e c t K e y a n y T y p e z b w N T n L X > < a : K e y > < K e y > M e a s u r e s \ a v g _ a b s t _ t y m _ h r s \ T a g I n f o \ F o r m u l a < / K e y > < / a : K e y > < a : V a l u e   i : t y p e = " M e a s u r e G r i d V i e w S t a t e I D i a g r a m T a g A d d i t i o n a l I n f o " / > < / a : K e y V a l u e O f D i a g r a m O b j e c t K e y a n y T y p e z b w N T n L X > < a : K e y V a l u e O f D i a g r a m O b j e c t K e y a n y T y p e z b w N T n L X > < a : K e y > < K e y > M e a s u r e s \ a v g _ a b s t _ t y m _ h r s \ T a g I n f o \ V a l u e < / K e y > < / a : K e y > < a : V a l u e   i : t y p e = " M e a s u r e G r i d V i e w S t a t e I D i a g r a m T a g A d d i t i o n a l I n f o " / > < / a : K e y V a l u e O f D i a g r a m O b j e c t K e y a n y T y p e z b w N T n L X > < a : K e y V a l u e O f D i a g r a m O b j e c t K e y a n y T y p e z b w N T n L X > < a : K e y > < K e y > M e a s u r e s \ a b s t _ h r s _ t o t a l < / K e y > < / a : K e y > < a : V a l u e   i : t y p e = " M e a s u r e G r i d N o d e V i e w S t a t e " > < L a y e d O u t > t r u e < / L a y e d O u t > < R o w > 3 < / R o w > < / a : V a l u e > < / a : K e y V a l u e O f D i a g r a m O b j e c t K e y a n y T y p e z b w N T n L X > < a : K e y V a l u e O f D i a g r a m O b j e c t K e y a n y T y p e z b w N T n L X > < a : K e y > < K e y > M e a s u r e s \ a b s t _ h r s _ t o t a l \ T a g I n f o \ F o r m u l a < / K e y > < / a : K e y > < a : V a l u e   i : t y p e = " M e a s u r e G r i d V i e w S t a t e I D i a g r a m T a g A d d i t i o n a l I n f o " / > < / a : K e y V a l u e O f D i a g r a m O b j e c t K e y a n y T y p e z b w N T n L X > < a : K e y V a l u e O f D i a g r a m O b j e c t K e y a n y T y p e z b w N T n L X > < a : K e y > < K e y > M e a s u r e s \ a b s t _ h r s _ t o t a l \ T a g I n f o \ V a l u e < / K e y > < / a : K e y > < a : V a l u e   i : t y p e = " M e a s u r e G r i d V i e w S t a t e I D i a g r a m T a g A d d i t i o n a l I n f o " / > < / a : K e y V a l u e O f D i a g r a m O b j e c t K e y a n y T y p e z b w N T n L X > < a : K e y V a l u e O f D i a g r a m O b j e c t K e y a n y T y p e z b w N T n L X > < a : K e y > < K e y > M e a s u r e s \ t o t a l _ e m p < / K e y > < / a : K e y > < a : V a l u e   i : t y p e = " M e a s u r e G r i d N o d e V i e w S t a t e " > < L a y e d O u t > t r u e < / L a y e d O u t > < R o w > 4 < / R o w > < / a : V a l u e > < / a : K e y V a l u e O f D i a g r a m O b j e c t K e y a n y T y p e z b w N T n L X > < a : K e y V a l u e O f D i a g r a m O b j e c t K e y a n y T y p e z b w N T n L X > < a : K e y > < K e y > M e a s u r e s \ t o t a l _ e m p \ T a g I n f o \ F o r m u l a < / K e y > < / a : K e y > < a : V a l u e   i : t y p e = " M e a s u r e G r i d V i e w S t a t e I D i a g r a m T a g A d d i t i o n a l I n f o " / > < / a : K e y V a l u e O f D i a g r a m O b j e c t K e y a n y T y p e z b w N T n L X > < a : K e y V a l u e O f D i a g r a m O b j e c t K e y a n y T y p e z b w N T n L X > < a : K e y > < K e y > M e a s u r e s \ t o t a l _ e m p \ T a g I n f o \ V a l u e < / K e y > < / a : K e y > < a : V a l u e   i : t y p e = " M e a s u r e G r i d V i e w S t a t e I D i a g r a m T a g A d d i t i o n a l I n f o " / > < / a : K e y V a l u e O f D i a g r a m O b j e c t K e y a n y T y p e z b w N T n L X > < a : K e y V a l u e O f D i a g r a m O b j e c t K e y a n y T y p e z b w N T n L X > < a : K e y > < K e y > M e a s u r e s \ S u m   o f   s o n < / K e y > < / a : K e y > < a : V a l u e   i : t y p e = " M e a s u r e G r i d N o d e V i e w S t a t e " > < C o l u m n > 1 2 < / C o l u m n > < L a y e d O u t > t r u e < / L a y e d O u t > < W a s U I I n v i s i b l e > t r u e < / W a s U I I n v i s i b l e > < / a : V a l u e > < / a : K e y V a l u e O f D i a g r a m O b j e c t K e y a n y T y p e z b w N T n L X > < a : K e y V a l u e O f D i a g r a m O b j e c t K e y a n y T y p e z b w N T n L X > < a : K e y > < K e y > M e a s u r e s \ S u m   o f   s o n \ T a g I n f o \ F o r m u l a < / K e y > < / a : K e y > < a : V a l u e   i : t y p e = " M e a s u r e G r i d V i e w S t a t e I D i a g r a m T a g A d d i t i o n a l I n f o " / > < / a : K e y V a l u e O f D i a g r a m O b j e c t K e y a n y T y p e z b w N T n L X > < a : K e y V a l u e O f D i a g r a m O b j e c t K e y a n y T y p e z b w N T n L X > < a : K e y > < K e y > M e a s u r e s \ S u m   o f   s o n \ T a g I n f o \ V a l u e < / K e y > < / a : K e y > < a : V a l u e   i : t y p e = " M e a s u r e G r i d V i e w S t a t e I D i a g r a m T a g A d d i t i o n a l I n f o " / > < / 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 M e a s u r e s \ S u m   o f   b o d y _ m a s s _ i n d e x < / K e y > < / a : K e y > < a : V a l u e   i : t y p e = " M e a s u r e G r i d N o d e V i e w S t a t e " > < C o l u m n > 1 < / C o l u m n > < L a y e d O u t > t r u e < / L a y e d O u t > < W a s U I I n v i s i b l e > t r u e < / W a s U I I n v i s i b l e > < / a : V a l u e > < / a : K e y V a l u e O f D i a g r a m O b j e c t K e y a n y T y p e z b w N T n L X > < a : K e y V a l u e O f D i a g r a m O b j e c t K e y a n y T y p e z b w N T n L X > < a : K e y > < K e y > M e a s u r e s \ S u m   o f   b o d y _ m a s s _ i n d e x \ T a g I n f o \ F o r m u l a < / K e y > < / a : K e y > < a : V a l u e   i : t y p e = " M e a s u r e G r i d V i e w S t a t e I D i a g r a m T a g A d d i t i o n a l I n f o " / > < / a : K e y V a l u e O f D i a g r a m O b j e c t K e y a n y T y p e z b w N T n L X > < a : K e y V a l u e O f D i a g r a m O b j e c t K e y a n y T y p e z b w N T n L X > < a : K e y > < K e y > M e a s u r e s \ S u m   o f   b o d y _ m a s s _ i n d e x \ T a g I n f o \ V a l u e < / K e y > < / a : K e y > < a : V a l u e   i : t y p e = " M e a s u r e G r i d V i e w S t a t e I D i a g r a m T a g A d d i t i o n a l I n f o " / > < / a : K e y V a l u e O f D i a g r a m O b j e c t K e y a n y T y p e z b w N T n L X > < a : K e y V a l u e O f D i a g r a m O b j e c t K e y a n y T y p e z b w N T n L X > < a : K e y > < K e y > M e a s u r e s \ C o u n t   o f   b o d y _ m a s s _ i n d e x < / K e y > < / a : K e y > < a : V a l u e   i : t y p e = " M e a s u r e G r i d N o d e V i e w S t a t e " > < C o l u m n > 1 < / C o l u m n > < L a y e d O u t > t r u e < / L a y e d O u t > < R o w > 1 < / R o w > < W a s U I I n v i s i b l e > t r u e < / W a s U I I n v i s i b l e > < / a : V a l u e > < / a : K e y V a l u e O f D i a g r a m O b j e c t K e y a n y T y p e z b w N T n L X > < a : K e y V a l u e O f D i a g r a m O b j e c t K e y a n y T y p e z b w N T n L X > < a : K e y > < K e y > M e a s u r e s \ C o u n t   o f   b o d y _ m a s s _ i n d e x \ T a g I n f o \ F o r m u l a < / K e y > < / a : K e y > < a : V a l u e   i : t y p e = " M e a s u r e G r i d V i e w S t a t e I D i a g r a m T a g A d d i t i o n a l I n f o " / > < / a : K e y V a l u e O f D i a g r a m O b j e c t K e y a n y T y p e z b w N T n L X > < a : K e y V a l u e O f D i a g r a m O b j e c t K e y a n y T y p e z b w N T n L X > < a : K e y > < K e y > M e a s u r e s \ C o u n t   o f   b o d y _ m a s s _ i n d e x \ T a g I n f o \ V a l u e < / K e y > < / a : K e y > < a : V a l u e   i : t y p e = " M e a s u r e G r i d V i e w S t a t e I D i a g r a m T a g A d d i t i o n a l I n f o " / > < / a : K e y V a l u e O f D i a g r a m O b j e c t K e y a n y T y p e z b w N T n L X > < a : K e y V a l u e O f D i a g r a m O b j e c t K e y a n y T y p e z b w N T n L X > < a : K e y > < K e y > M e a s u r e s \ S u m   o f   a b s e n t e e i s m _ t i m e _ i n _ h o u r s < / K e y > < / a : K e y > < a : V a l u e   i : t y p e = " M e a s u r e G r i d N o d e V i e w S t a t e " > < C o l u m n > 1 5 < / C o l u m n > < L a y e d O u t > t r u e < / L a y e d O u t > < W a s U I I n v i s i b l e > t r u e < / W a s U I I n v i s i b l e > < / a : V a l u e > < / a : K e y V a l u e O f D i a g r a m O b j e c t K e y a n y T y p e z b w N T n L X > < a : K e y V a l u e O f D i a g r a m O b j e c t K e y a n y T y p e z b w N T n L X > < a : K e y > < K e y > M e a s u r e s \ S u m   o f   a b s e n t e e i s m _ t i m e _ i n _ h o u r s \ T a g I n f o \ F o r m u l a < / K e y > < / a : K e y > < a : V a l u e   i : t y p e = " M e a s u r e G r i d V i e w S t a t e I D i a g r a m T a g A d d i t i o n a l I n f o " / > < / a : K e y V a l u e O f D i a g r a m O b j e c t K e y a n y T y p e z b w N T n L X > < a : K e y V a l u e O f D i a g r a m O b j e c t K e y a n y T y p e z b w N T n L X > < a : K e y > < K e y > M e a s u r e s \ S u m   o f   a b s e n t e e i s m _ t i m e _ i n _ h o u r s \ T a g I n f o \ V a l u e 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 C o l u m n s \ b o d y _ m a s s _ i n d e x < / K e y > < / a : K e y > < a : V a l u e   i : t y p e = " M e a s u r e G r i d N o d e V i e w S t a t e " > < C o l u m n > 1 < / C o l u m n > < L a y e d O u t > t r u e < / L a y e d O u t > < / a : V a l u e > < / a : K e y V a l u e O f D i a g r a m O b j e c t K e y a n y T y p e z b w N T n L X > < a : K e y V a l u e O f D i a g r a m O b j e c t K e y a n y T y p e z b w N T n L X > < a : K e y > < K e y > C o l u m n s \ b m i _ c a t e g o r y < / K e y > < / a : K e y > < a : V a l u e   i : t y p e = " M e a s u r e G r i d N o d e V i e w S t a t e " > < C o l u m n > 2 < / C o l u m n > < L a y e d O u t > t r u e < / L a y e d O u t > < / a : V a l u e > < / a : K e y V a l u e O f D i a g r a m O b j e c t K e y a n y T y p e z b w N T n L X > < a : K e y V a l u e O f D i a g r a m O b j e c t K e y a n y T y p e z b w N T n L X > < a : K e y > < K e y > C o l u m n s \ s e a s o n _ n a m e s < / K e y > < / a : K e y > < a : V a l u e   i : t y p e = " M e a s u r e G r i d N o d e V i e w S t a t e " > < C o l u m n > 3 < / C o l u m n > < L a y e d O u t > t r u e < / L a y e d O u t > < / a : V a l u e > < / a : K e y V a l u e O f D i a g r a m O b j e c t K e y a n y T y p e z b w N T n L X > < a : K e y V a l u e O f D i a g r a m O b j e c t K e y a n y T y p e z b w N T n L X > < a : K e y > < K e y > C o l u m n s \ s e a s o n s < / K e y > < / a : K e y > < a : V a l u e   i : t y p e = " M e a s u r e G r i d N o d e V i e w S t a t e " > < C o l u m n > 4 < / C o l u m n > < L a y e d O u t > t r u e < / L a y e d O u t > < / a : V a l u e > < / a : K e y V a l u e O f D i a g r a m O b j e c t K e y a n y T y p e z b w N T n L X > < a : K e y V a l u e O f D i a g r a m O b j e c t K e y a n y T y p e z b w N T n L X > < a : K e y > < K e y > C o l u m n s \ c o m p _ p e r _ h r < / K e y > < / a : K e y > < a : V a l u e   i : t y p e = " M e a s u r e G r i d N o d e V i e w S t a t e " > < C o l u m n > 5 < / C o l u m n > < L a y e d O u t > t r u e < / L a y e d O u t > < / a : V a l u e > < / a : K e y V a l u e O f D i a g r a m O b j e c t K e y a n y T y p e z b w N T n L X > < a : K e y V a l u e O f D i a g r a m O b j e c t K e y a n y T y p e z b w N T n L X > < a : K e y > < K e y > C o l u m n s \ r e a s o n < / K e y > < / a : K e y > < a : V a l u e   i : t y p e = " M e a s u r e G r i d N o d e V i e w S t a t e " > < C o l u m n > 6 < / C o l u m n > < L a y e d O u t > t r u e < / L a y e d O u t > < / a : V a l u e > < / a : K e y V a l u e O f D i a g r a m O b j e c t K e y a n y T y p e z b w N T n L X > < a : K e y V a l u e O f D i a g r a m O b j e c t K e y a n y T y p e z b w N T n L X > < a : K e y > < K e y > C o l u m n s \ m o n t h _ o f _ a b s e n c e < / K e y > < / a : K e y > < a : V a l u e   i : t y p e = " M e a s u r e G r i d N o d e V i e w S t a t e " > < C o l u m n > 7 < / C o l u m n > < L a y e d O u t > t r u e < / L a y e d O u t > < / a : V a l u e > < / a : K e y V a l u e O f D i a g r a m O b j e c t K e y a n y T y p e z b w N T n L X > < a : K e y V a l u e O f D i a g r a m O b j e c t K e y a n y T y p e z b w N T n L X > < a : K e y > < K e y > C o l u m n s \ d a y _ o f _ t h e _ w e e k < / K e y > < / a : K e y > < a : V a l u e   i : t y p e = " M e a s u r e G r i d N o d e V i e w S t a t e " > < C o l u m n > 8 < / C o l u m n > < L a y e d O u t > t r u e < / L a y e d O u t > < / a : V a l u e > < / a : K e y V a l u e O f D i a g r a m O b j e c t K e y a n y T y p e z b w N T n L X > < a : K e y V a l u e O f D i a g r a m O b j e c t K e y a n y T y p e z b w N T n L X > < a : K e y > < K e y > C o l u m n s \ a g e < / K e y > < / a : K e y > < a : V a l u e   i : t y p e = " M e a s u r e G r i d N o d e V i e w S t a t e " > < C o l u m n > 9 < / C o l u m n > < L a y e d O u t > t r u e < / L a y e d O u t > < / a : V a l u e > < / a : K e y V a l u e O f D i a g r a m O b j e c t K e y a n y T y p e z b w N T n L X > < a : K e y V a l u e O f D i a g r a m O b j e c t K e y a n y T y p e z b w N T n L X > < a : K e y > < K e y > C o l u m n s \ d i s c i p l i n a r y _ f a i l u r e < / K e y > < / a : K e y > < a : V a l u e   i : t y p e = " M e a s u r e G r i d N o d e V i e w S t a t e " > < C o l u m n > 1 0 < / C o l u m n > < L a y e d O u t > t r u e < / L a y e d O u t > < / a : V a l u e > < / a : K e y V a l u e O f D i a g r a m O b j e c t K e y a n y T y p e z b w N T n L X > < a : K e y V a l u e O f D i a g r a m O b j e c t K e y a n y T y p e z b w N T n L X > < a : K e y > < K e y > C o l u m n s \ e d u c a t i o n < / K e y > < / a : K e y > < a : V a l u e   i : t y p e = " M e a s u r e G r i d N o d e V i e w S t a t e " > < C o l u m n > 1 1 < / C o l u m n > < L a y e d O u t > t r u e < / L a y e d O u t > < / a : V a l u e > < / a : K e y V a l u e O f D i a g r a m O b j e c t K e y a n y T y p e z b w N T n L X > < a : K e y V a l u e O f D i a g r a m O b j e c t K e y a n y T y p e z b w N T n L X > < a : K e y > < K e y > C o l u m n s \ s o n < / K e y > < / a : K e y > < a : V a l u e   i : t y p e = " M e a s u r e G r i d N o d e V i e w S t a t e " > < C o l u m n > 1 2 < / C o l u m n > < L a y e d O u t > t r u e < / L a y e d O u t > < / a : V a l u e > < / a : K e y V a l u e O f D i a g r a m O b j e c t K e y a n y T y p e z b w N T n L X > < a : K e y V a l u e O f D i a g r a m O b j e c t K e y a n y T y p e z b w N T n L X > < a : K e y > < K e y > C o l u m n s \ s o c i a l _ d r i n k e r < / K e y > < / a : K e y > < a : V a l u e   i : t y p e = " M e a s u r e G r i d N o d e V i e w S t a t e " > < C o l u m n > 1 3 < / C o l u m n > < L a y e d O u t > t r u e < / L a y e d O u t > < / a : V a l u e > < / a : K e y V a l u e O f D i a g r a m O b j e c t K e y a n y T y p e z b w N T n L X > < a : K e y V a l u e O f D i a g r a m O b j e c t K e y a n y T y p e z b w N T n L X > < a : K e y > < K e y > C o l u m n s \ s o c i a l _ s m o k e r < / K e y > < / a : K e y > < a : V a l u e   i : t y p e = " M e a s u r e G r i d N o d e V i e w S t a t e " > < C o l u m n > 1 4 < / C o l u m n > < L a y e d O u t > t r u e < / L a y e d O u t > < / a : V a l u e > < / a : K e y V a l u e O f D i a g r a m O b j e c t K e y a n y T y p e z b w N T n L X > < a : K e y V a l u e O f D i a g r a m O b j e c t K e y a n y T y p e z b w N T n L X > < a : K e y > < K e y > C o l u m n s \ a b s e n t e e i s m _ t i m e _ i n _ h o u r s < / K e y > < / a : K e y > < a : V a l u e   i : t y p e = " M e a s u r e G r i d N o d e V i e w S t a t e " > < C o l u m n > 1 5 < / C o l u m n > < L a y e d O u t > t r u e < / L a y e d O u t > < / a : V a l u e > < / a : K e y V a l u e O f D i a g r a m O b j e c t K e y a n y T y p e z b w N T n L X > < a : K e y V a l u e O f D i a g r a m O b j e c t K e y a n y T y p e z b w N T n L X > < a : K e y > < K e y > L i n k s \ & l t ; C o l u m n s \ S u m   o f   s o n & g t ; - & l t ; M e a s u r e s \ s o n & g t ; < / K e y > < / a : K e y > < a : V a l u e   i : t y p e = " M e a s u r e G r i d V i e w S t a t e I D i a g r a m L i n k " / > < / a : K e y V a l u e O f D i a g r a m O b j e c t K e y a n y T y p e z b w N T n L X > < a : K e y V a l u e O f D i a g r a m O b j e c t K e y a n y T y p e z b w N T n L X > < a : K e y > < K e y > L i n k s \ & l t ; C o l u m n s \ S u m   o f   s o n & g t ; - & l t ; M e a s u r e s \ s o n & g t ; \ C O L U M N < / K e y > < / a : K e y > < a : V a l u e   i : t y p e = " M e a s u r e G r i d V i e w S t a t e I D i a g r a m L i n k E n d p o i n t " / > < / a : K e y V a l u e O f D i a g r a m O b j e c t K e y a n y T y p e z b w N T n L X > < a : K e y V a l u e O f D i a g r a m O b j e c t K e y a n y T y p e z b w N T n L X > < a : K e y > < K e y > L i n k s \ & l t ; C o l u m n s \ S u m   o f   s o n & g t ; - & l t ; M e a s u r e s \ s o n & g t ; \ M E A S U R E < / K e y > < / a : K e y > < a : V a l u e   i : t y p e = " M e a s u r e G r i d V i e w S t a t e I D i a g r a m L i n k E n d p o i n t " / > < / 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 L i n k s \ & l t ; C o l u m n s \ S u m   o f   b o d y _ m a s s _ i n d e x & g t ; - & l t ; M e a s u r e s \ b o d y _ m a s s _ i n d e x & g t ; < / K e y > < / a : K e y > < a : V a l u e   i : t y p e = " M e a s u r e G r i d V i e w S t a t e I D i a g r a m L i n k " / > < / a : K e y V a l u e O f D i a g r a m O b j e c t K e y a n y T y p e z b w N T n L X > < a : K e y V a l u e O f D i a g r a m O b j e c t K e y a n y T y p e z b w N T n L X > < a : K e y > < K e y > L i n k s \ & l t ; C o l u m n s \ S u m   o f   b o d y _ m a s s _ i n d e x & g t ; - & l t ; M e a s u r e s \ b o d y _ m a s s _ i n d e x & g t ; \ C O L U M N < / K e y > < / a : K e y > < a : V a l u e   i : t y p e = " M e a s u r e G r i d V i e w S t a t e I D i a g r a m L i n k E n d p o i n t " / > < / a : K e y V a l u e O f D i a g r a m O b j e c t K e y a n y T y p e z b w N T n L X > < a : K e y V a l u e O f D i a g r a m O b j e c t K e y a n y T y p e z b w N T n L X > < a : K e y > < K e y > L i n k s \ & l t ; C o l u m n s \ S u m   o f   b o d y _ m a s s _ i n d e x & g t ; - & l t ; M e a s u r e s \ b o d y _ m a s s _ i n d e x & g t ; \ M E A S U R E < / K e y > < / a : K e y > < a : V a l u e   i : t y p e = " M e a s u r e G r i d V i e w S t a t e I D i a g r a m L i n k E n d p o i n t " / > < / a : K e y V a l u e O f D i a g r a m O b j e c t K e y a n y T y p e z b w N T n L X > < a : K e y V a l u e O f D i a g r a m O b j e c t K e y a n y T y p e z b w N T n L X > < a : K e y > < K e y > L i n k s \ & l t ; C o l u m n s \ C o u n t   o f   b o d y _ m a s s _ i n d e x & g t ; - & l t ; M e a s u r e s \ b o d y _ m a s s _ i n d e x & g t ; < / K e y > < / a : K e y > < a : V a l u e   i : t y p e = " M e a s u r e G r i d V i e w S t a t e I D i a g r a m L i n k " / > < / a : K e y V a l u e O f D i a g r a m O b j e c t K e y a n y T y p e z b w N T n L X > < a : K e y V a l u e O f D i a g r a m O b j e c t K e y a n y T y p e z b w N T n L X > < a : K e y > < K e y > L i n k s \ & l t ; C o l u m n s \ C o u n t   o f   b o d y _ m a s s _ i n d e x & g t ; - & l t ; M e a s u r e s \ b o d y _ m a s s _ i n d e x & g t ; \ C O L U M N < / K e y > < / a : K e y > < a : V a l u e   i : t y p e = " M e a s u r e G r i d V i e w S t a t e I D i a g r a m L i n k E n d p o i n t " / > < / a : K e y V a l u e O f D i a g r a m O b j e c t K e y a n y T y p e z b w N T n L X > < a : K e y V a l u e O f D i a g r a m O b j e c t K e y a n y T y p e z b w N T n L X > < a : K e y > < K e y > L i n k s \ & l t ; C o l u m n s \ C o u n t   o f   b o d y _ m a s s _ i n d e x & g t ; - & l t ; M e a s u r e s \ b o d y _ m a s s _ i n d e x & g t ; \ M E A S U R E < / K e y > < / a : K e y > < a : V a l u e   i : t y p e = " M e a s u r e G r i d V i e w S t a t e I D i a g r a m L i n k E n d p o i n t " / > < / a : K e y V a l u e O f D i a g r a m O b j e c t K e y a n y T y p e z b w N T n L X > < a : K e y V a l u e O f D i a g r a m O b j e c t K e y a n y T y p e z b w N T n L X > < a : K e y > < K e y > L i n k s \ & l t ; C o l u m n s \ S u m   o f   a b s e n t e e i s m _ t i m e _ i n _ h o u r s & g t ; - & l t ; M e a s u r e s \ a b s e n t e e i s m _ t i m e _ i n _ h o u r s & g t ; < / K e y > < / a : K e y > < a : V a l u e   i : t y p e = " M e a s u r e G r i d V i e w S t a t e I D i a g r a m L i n k " / > < / a : K e y V a l u e O f D i a g r a m O b j e c t K e y a n y T y p e z b w N T n L X > < a : K e y V a l u e O f D i a g r a m O b j e c t K e y a n y T y p e z b w N T n L X > < a : K e y > < K e y > L i n k s \ & l t ; C o l u m n s \ S u m   o f   a b s e n t e e i s m _ t i m e _ i n _ h o u r s & g t ; - & l t ; M e a s u r e s \ a b s e n t e e i s m _ t i m e _ i n _ h o u r s & g t ; \ C O L U M N < / K e y > < / a : K e y > < a : V a l u e   i : t y p e = " M e a s u r e G r i d V i e w S t a t e I D i a g r a m L i n k E n d p o i n t " / > < / a : K e y V a l u e O f D i a g r a m O b j e c t K e y a n y T y p e z b w N T n L X > < a : K e y V a l u e O f D i a g r a m O b j e c t K e y a n y T y p e z b w N T n L X > < a : K e y > < K e y > L i n k s \ & l t ; C o l u m n s \ S u m   o f   a b s e n t e e i s m _ t i m e _ i n _ h o u r s & g t ; - & l t ; M e a s u r e s \ a b s e n t e e i s m _ t i m e _ i n _ h o u r s & g t ; \ M E A S U R E 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c b 2 9 0 9 b 9 - c 1 8 3 - 4 4 8 f - b b 0 e - f b 3 e 2 f f 3 c 4 6 b " > < C u s t o m C o n t e n t > < ! [ C D A T A [ < ? x m l   v e r s i o n = " 1 . 0 "   e n c o d i n g = " u t f - 1 6 " ? > < S e t t i n g s > < C a l c u l a t e d F i e l d s > < i t e m > < M e a s u r e N a m e > a v g _ a b s t _ t y m _ h r s < / M e a s u r e N a m e > < D i s p l a y N a m e > a v g _ a b s t _ t y m _ h r s < / D i s p l a y N a m e > < V i s i b l e > F a l s e < / V i s i b l e > < / i t e m > < / C a l c u l a t e d F i e l d s > < S A H o s t H a s h > 0 < / S A H o s t H a s h > < G e m i n i F i e l d L i s t V i s i b l e > T r u e < / G e m i n i F i e l d L i s t V i s i b l e > < / S e t t i n g s > ] ] > < / C u s t o m C o n t e n t > < / G e m i n i > 
</file>

<file path=customXml/item14.xml>��< ? x m l   v e r s i o n = " 1 . 0 "   e n c o d i n g = " U T F - 1 6 " ? > < G e m i n i   x m l n s = " h t t p : / / g e m i n i / p i v o t c u s t o m i z a t i o n / 6 2 f a e 5 1 0 - 2 3 5 b - 4 2 2 b - 8 a 7 a - 7 a f 9 1 0 c f 0 b a e " > < 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15.xml>��< ? x m l   v e r s i o n = " 1 . 0 "   e n c o d i n g = " U T F - 1 6 " ? > < G e m i n i   x m l n s = " h t t p : / / g e m i n i / p i v o t c u s t o m i z a t i o n / b d 4 c 2 c 2 4 - 3 b 7 e - 4 2 b a - b 2 3 a - 4 2 1 2 d e c b 4 b 1 0 " > < 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16.xml>��< ? x m l   v e r s i o n = " 1 . 0 "   e n c o d i n g = " U T F - 1 6 " ? > < G e m i n i   x m l n s = " h t t p : / / g e m i n i / p i v o t c u s t o m i z a t i o n / S h o w H i d d e n " > < C u s t o m C o n t e n t > < ! [ C D A T A [ T r u e ] ] > < / C u s t o m C o n t e n t > < / G e m i n i > 
</file>

<file path=customXml/item17.xml>��< ? x m l   v e r s i o n = " 1 . 0 "   e n c o d i n g = " U T F - 1 6 " ? > < G e m i n i   x m l n s = " h t t p : / / g e m i n i / p i v o t c u s t o m i z a t i o n / T a b l e O r d e r " > < C u s t o m C o n t e n t > < ! [ C D A T A [ a b s e n t e e i s m _ a t _ w o r k _ f a c t _ 3 7 1 4 2 c 3 c - 1 8 4 a - 4 6 8 5 - a a 7 8 - 1 b f 0 2 4 2 5 5 5 b 3 ] ] > < / 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 a b s e n t e e i s m _ a t _ w o r k _ f a c t 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 a b s e n t e e i s m _ a t _ w o r k _ f a c t 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 C o l u m n s \ b o d y _ m a s s _ i n d e x < / K e y > < / a : K e y > < a : V a l u e   i : t y p e = " T a b l e W i d g e t B a s e V i e w S t a t e " / > < / a : K e y V a l u e O f D i a g r a m O b j e c t K e y a n y T y p e z b w N T n L X > < a : K e y V a l u e O f D i a g r a m O b j e c t K e y a n y T y p e z b w N T n L X > < a : K e y > < K e y > C o l u m n s \ b m i _ c a t e g o r y < / K e y > < / a : K e y > < a : V a l u e   i : t y p e = " T a b l e W i d g e t B a s e V i e w S t a t e " / > < / a : K e y V a l u e O f D i a g r a m O b j e c t K e y a n y T y p e z b w N T n L X > < a : K e y V a l u e O f D i a g r a m O b j e c t K e y a n y T y p e z b w N T n L X > < a : K e y > < K e y > C o l u m n s \ s e a s o n _ n a m e s < / K e y > < / a : K e y > < a : V a l u e   i : t y p e = " T a b l e W i d g e t B a s e V i e w S t a t e " / > < / a : K e y V a l u e O f D i a g r a m O b j e c t K e y a n y T y p e z b w N T n L X > < a : K e y V a l u e O f D i a g r a m O b j e c t K e y a n y T y p e z b w N T n L X > < a : K e y > < K e y > C o l u m n s \ s e a s o n s < / K e y > < / a : K e y > < a : V a l u e   i : t y p e = " T a b l e W i d g e t B a s e V i e w S t a t e " / > < / a : K e y V a l u e O f D i a g r a m O b j e c t K e y a n y T y p e z b w N T n L X > < a : K e y V a l u e O f D i a g r a m O b j e c t K e y a n y T y p e z b w N T n L X > < a : K e y > < K e y > C o l u m n s \ c o m p _ p e r _ h r < / K e y > < / a : K e y > < a : V a l u e   i : t y p e = " T a b l e W i d g e t B a s e V i e w S t a t e " / > < / a : K e y V a l u e O f D i a g r a m O b j e c t K e y a n y T y p e z b w N T n L X > < a : K e y V a l u e O f D i a g r a m O b j e c t K e y a n y T y p e z b w N T n L X > < a : K e y > < K e y > C o l u m n s \ r e a s o n < / K e y > < / a : K e y > < a : V a l u e   i : t y p e = " T a b l e W i d g e t B a s e V i e w S t a t e " / > < / a : K e y V a l u e O f D i a g r a m O b j e c t K e y a n y T y p e z b w N T n L X > < a : K e y V a l u e O f D i a g r a m O b j e c t K e y a n y T y p e z b w N T n L X > < a : K e y > < K e y > C o l u m n s \ m o n t h _ o f _ a b s e n c e < / K e y > < / a : K e y > < a : V a l u e   i : t y p e = " T a b l e W i d g e t B a s e V i e w S t a t e " / > < / a : K e y V a l u e O f D i a g r a m O b j e c t K e y a n y T y p e z b w N T n L X > < a : K e y V a l u e O f D i a g r a m O b j e c t K e y a n y T y p e z b w N T n L X > < a : K e y > < K e y > C o l u m n s \ d a y _ o f _ t h e _ w e e k < / 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 C o l u m n s \ d i s c i p l i n a r y _ f a i l u r e 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 C o l u m n s \ s o n < / K e y > < / a : K e y > < a : V a l u e   i : t y p e = " T a b l e W i d g e t B a s e V i e w S t a t e " / > < / a : K e y V a l u e O f D i a g r a m O b j e c t K e y a n y T y p e z b w N T n L X > < a : K e y V a l u e O f D i a g r a m O b j e c t K e y a n y T y p e z b w N T n L X > < a : K e y > < K e y > C o l u m n s \ s o c i a l _ d r i n k e r < / K e y > < / a : K e y > < a : V a l u e   i : t y p e = " T a b l e W i d g e t B a s e V i e w S t a t e " / > < / a : K e y V a l u e O f D i a g r a m O b j e c t K e y a n y T y p e z b w N T n L X > < a : K e y V a l u e O f D i a g r a m O b j e c t K e y a n y T y p e z b w N T n L X > < a : K e y > < K e y > C o l u m n s \ s o c i a l _ s m o k e r < / K e y > < / a : K e y > < a : V a l u e   i : t y p e = " T a b l e W i d g e t B a s e V i e w S t a t e " / > < / a : K e y V a l u e O f D i a g r a m O b j e c t K e y a n y T y p e z b w N T n L X > < a : K e y V a l u e O f D i a g r a m O b j e c t K e y a n y T y p e z b w N T n L X > < a : K e y > < K e y > C o l u m n s \ a b s e n t e e i s m _ t i m e _ i n _ h o u r s 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1 9 5 e 1 c 1 8 - c 6 a 6 - 4 9 3 7 - b a c b - f c a 6 1 1 8 a f f 7 2 " > < 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M a n u a l C a l c M o d e " > < C u s t o m C o n t e n t > < ! [ C D A T A [ F a l s e ] ] > < / C u s t o m C o n t e n t > < / G e m i n i > 
</file>

<file path=customXml/item22.xml>��< ? x m l   v e r s i o n = " 1 . 0 "   e n c o d i n g = " U T F - 1 6 " ? > < G e m i n i   x m l n s = " h t t p : / / g e m i n i / p i v o t c u s t o m i z a t i o n / 1 6 8 c 3 d 1 0 - 1 0 0 a - 4 2 8 0 - 8 6 7 0 - 8 a c 6 6 2 a 8 3 b b 3 " > < 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23.xml>��< ? x m l   v e r s i o n = " 1 . 0 "   e n c o d i n g = " U T F - 1 6 " ? > < G e m i n i   x m l n s = " h t t p : / / g e m i n i / p i v o t c u s t o m i z a t i o n / 9 5 e 9 2 b b a - 4 a 2 9 - 4 7 e 7 - 8 9 6 2 - 4 3 3 3 b e 9 f 4 7 6 6 " > < C u s t o m C o n t e n t > < ! [ C D A T A [ < ? x m l   v e r s i o n = " 1 . 0 "   e n c o d i n g = " u t f - 1 6 " ? > < S e t t i n g s > < C a l c u l a t e d F i e l d s > < i t e m > < M e a s u r e N a m e > a v g _ a b s t _ t y m _ h r s < / M e a s u r e N a m e > < D i s p l a y N a m e > a v g _ a b s t _ t y m _ h r s < / D i s p l a y N a m e > < V i s i b l e > F a l s e < / V i s i b l e > < / i t e m > < i t e m > < M e a s u r e N a m e > a b s t _ h r s _ t o t a l < / M e a s u r e N a m e > < D i s p l a y N a m e > a b s t _ h r s _ t o t a l < / D i s p l a y N a m e > < V i s i b l e > F a l s e < / V i s i b l e > < / i t e m > < / C a l c u l a t e d F i e l d s > < S A H o s t H a s h > 0 < / S A H o s t H a s h > < G e m i n i F i e l d L i s t V i s i b l e > T r u e < / G e m i n i F i e l d L i s t V i s i b l e > < / S e t t i n g s > ] ] > < / C u s t o m C o n t e n t > < / G e m i n i > 
</file>

<file path=customXml/item24.xml>��< ? x m l   v e r s i o n = " 1 . 0 "   e n c o d i n g = " U T F - 1 6 " ? > < G e m i n i   x m l n s = " h t t p : / / g e m i n i / p i v o t c u s t o m i z a t i o n / T a b l e X M L _ a b s e n t e e i s m _ a t _ w o r k _ f a c t _ 3 7 1 4 2 c 3 c - 1 8 4 a - 4 6 8 5 - a a 7 8 - 1 b f 0 2 4 2 5 5 5 b 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 5 7 < / i n t > < / v a l u e > < / i t e m > < i t e m > < k e y > < s t r i n g > b o d y _ m a s s _ i n d e x < / s t r i n g > < / k e y > < v a l u e > < i n t > 1 8 1 < / i n t > < / v a l u e > < / i t e m > < i t e m > < k e y > < s t r i n g > b m i _ c a t e g o r y < / s t r i n g > < / k e y > < v a l u e > < i n t > 1 4 8 < / i n t > < / v a l u e > < / i t e m > < i t e m > < k e y > < s t r i n g > s e a s o n _ n a m e s < / s t r i n g > < / k e y > < v a l u e > < i n t > 1 5 7 < / i n t > < / v a l u e > < / i t e m > < i t e m > < k e y > < s t r i n g > s e a s o n s < / s t r i n g > < / k e y > < v a l u e > < i n t > 1 0 5 < / i n t > < / v a l u e > < / i t e m > < i t e m > < k e y > < s t r i n g > c o m p _ p e r _ h r < / s t r i n g > < / k e y > < v a l u e > < i n t > 1 4 7 < / i n t > < / v a l u e > < / i t e m > < i t e m > < k e y > < s t r i n g > r e a s o n < / s t r i n g > < / k e y > < v a l u e > < i n t > 9 6 < / i n t > < / v a l u e > < / i t e m > < i t e m > < k e y > < s t r i n g > m o n t h _ o f _ a b s e n c e < / s t r i n g > < / k e y > < v a l u e > < i n t > 1 9 1 < / i n t > < / v a l u e > < / i t e m > < i t e m > < k e y > < s t r i n g > d a y _ o f _ t h e _ w e e k < / s t r i n g > < / k e y > < v a l u e > < i n t > 1 8 0 < / i n t > < / v a l u e > < / i t e m > < i t e m > < k e y > < s t r i n g > a g e < / s t r i n g > < / k e y > < v a l u e > < i n t > 7 0 < / i n t > < / v a l u e > < / i t e m > < i t e m > < k e y > < s t r i n g > d i s c i p l i n a r y _ f a i l u r e < / s t r i n g > < / k e y > < v a l u e > < i n t > 1 8 8 < / i n t > < / v a l u e > < / i t e m > < i t e m > < k e y > < s t r i n g > e d u c a t i o n < / s t r i n g > < / k e y > < v a l u e > < i n t > 1 2 0 < / i n t > < / v a l u e > < / i t e m > < i t e m > < k e y > < s t r i n g > s o n < / s t r i n g > < / k e y > < v a l u e > < i n t > 7 1 < / i n t > < / v a l u e > < / i t e m > < i t e m > < k e y > < s t r i n g > s o c i a l _ d r i n k e r < / s t r i n g > < / k e y > < v a l u e > < i n t > 1 5 0 < / i n t > < / v a l u e > < / i t e m > < i t e m > < k e y > < s t r i n g > s o c i a l _ s m o k e r < / s t r i n g > < / k e y > < v a l u e > < i n t > 1 5 2 < / i n t > < / v a l u e > < / i t e m > < i t e m > < k e y > < s t r i n g > a b s e n t e e i s m _ t i m e _ i n _ h o u r s < / s t r i n g > < / k e y > < v a l u e > < i n t > 2 6 1 < / i n t > < / v a l u e > < / i t e m > < / C o l u m n W i d t h s > < C o l u m n D i s p l a y I n d e x > < i t e m > < k e y > < s t r i n g > i d < / s t r i n g > < / k e y > < v a l u e > < i n t > 0 < / i n t > < / v a l u e > < / i t e m > < i t e m > < k e y > < s t r i n g > b o d y _ m a s s _ i n d e x < / s t r i n g > < / k e y > < v a l u e > < i n t > 1 < / i n t > < / v a l u e > < / i t e m > < i t e m > < k e y > < s t r i n g > b m i _ c a t e g o r y < / s t r i n g > < / k e y > < v a l u e > < i n t > 2 < / i n t > < / v a l u e > < / i t e m > < i t e m > < k e y > < s t r i n g > s e a s o n _ n a m e s < / s t r i n g > < / k e y > < v a l u e > < i n t > 3 < / i n t > < / v a l u e > < / i t e m > < i t e m > < k e y > < s t r i n g > s e a s o n s < / s t r i n g > < / k e y > < v a l u e > < i n t > 4 < / i n t > < / v a l u e > < / i t e m > < i t e m > < k e y > < s t r i n g > c o m p _ p e r _ h r < / s t r i n g > < / k e y > < v a l u e > < i n t > 5 < / i n t > < / v a l u e > < / i t e m > < i t e m > < k e y > < s t r i n g > r e a s o n < / s t r i n g > < / k e y > < v a l u e > < i n t > 6 < / i n t > < / v a l u e > < / i t e m > < i t e m > < k e y > < s t r i n g > m o n t h _ o f _ a b s e n c e < / s t r i n g > < / k e y > < v a l u e > < i n t > 7 < / i n t > < / v a l u e > < / i t e m > < i t e m > < k e y > < s t r i n g > d a y _ o f _ t h e _ w e e k < / s t r i n g > < / k e y > < v a l u e > < i n t > 8 < / i n t > < / v a l u e > < / i t e m > < i t e m > < k e y > < s t r i n g > a g e < / s t r i n g > < / k e y > < v a l u e > < i n t > 9 < / i n t > < / v a l u e > < / i t e m > < i t e m > < k e y > < s t r i n g > d i s c i p l i n a r y _ f a i l u r e < / s t r i n g > < / k e y > < v a l u e > < i n t > 1 0 < / i n t > < / v a l u e > < / i t e m > < i t e m > < k e y > < s t r i n g > e d u c a t i o n < / s t r i n g > < / k e y > < v a l u e > < i n t > 1 1 < / i n t > < / v a l u e > < / i t e m > < i t e m > < k e y > < s t r i n g > s o n < / s t r i n g > < / k e y > < v a l u e > < i n t > 1 2 < / i n t > < / v a l u e > < / i t e m > < i t e m > < k e y > < s t r i n g > s o c i a l _ d r i n k e r < / s t r i n g > < / k e y > < v a l u e > < i n t > 1 3 < / i n t > < / v a l u e > < / i t e m > < i t e m > < k e y > < s t r i n g > s o c i a l _ s m o k e r < / s t r i n g > < / k e y > < v a l u e > < i n t > 1 4 < / i n t > < / v a l u e > < / i t e m > < i t e m > < k e y > < s t r i n g > a b s e n t e e i s m _ t i m e _ i n _ h o u r s < / s t r i n g > < / k e y > < v a l u e > < i n t > 1 5 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C l i e n t W i n d o w X M L " > < C u s t o m C o n t e n t > < ! [ C D A T A [ a b s e n t e e i s m _ a t _ w o r k _ f a c t _ 3 7 1 4 2 c 3 c - 1 8 4 a - 4 6 8 5 - a a 7 8 - 1 b f 0 2 4 2 5 5 5 b 3 ] ] > < / C u s t o m C o n t e n t > < / G e m i n i > 
</file>

<file path=customXml/item26.xml>��< ? x m l   v e r s i o n = " 1 . 0 "   e n c o d i n g = " U T F - 1 6 " ? > < G e m i n i   x m l n s = " h t t p : / / g e m i n i / p i v o t c u s t o m i z a t i o n / I s S a n d b o x E m b e d d e d " > < C u s t o m C o n t e n t > < ! [ C D A T A [ y e s ] ] > < / C u s t o m C o n t e n t > < / G e m i n i > 
</file>

<file path=customXml/item27.xml>��< ? x m l   v e r s i o n = " 1 . 0 "   e n c o d i n g = " U T F - 1 6 " ? > < G e m i n i   x m l n s = " h t t p : / / g e m i n i / p i v o t c u s t o m i z a t i o n / L i n k e d T a b l e U p d a t e M o d e " > < C u s t o m C o n t e n t > < ! [ C D A T A [ T r u e ] ] > < / C u s t o m C o n t e n t > < / G e m i n i > 
</file>

<file path=customXml/item28.xml>��< ? x m l   v e r s i o n = " 1 . 0 "   e n c o d i n g = " u t f - 1 6 " ? > < D a t a M a s h u p   s q m i d = " 3 5 6 f 3 1 7 8 - 7 8 a e - 4 1 1 0 - b 0 0 4 - 1 5 a d a 3 0 0 b f 8 c "   x m l n s = " h t t p : / / s c h e m a s . m i c r o s o f t . c o m / D a t a M a s h u p " > A A A A A B k F A A B Q S w M E F A A C A A g A m 6 G l W n 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C b o a 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6 G l W q V 4 j c 4 R A g A A y Q Y A A B M A H A B G b 3 J t d W x h c y 9 T Z W N 0 a W 9 u M S 5 t I K I Y A C i g F A A A A A A A A A A A A A A A A A A A A A A A A A A A A K 2 U 3 2 v b M B D H 3 w P 5 H 4 z 2 0 o A J S 5 v u p e R h d B s d G 9 1 o s r 6 E I M 7 y x R b R D y P J S 0 3 I / z 4 5 j i G J 7 d a F G Y L D n b 7 f z 5 0 l n U X m u F b B v H p P 7 o a D 4 c C m Y D A O I L K o H C K 3 k o K j W 2 0 2 d A 3 M B b N A o B s O A v / M d W 4 Y + s i v O G L j L + C g i l y R 2 K r Z b 2 1 d Y p A + G B I G y w e O B g x L O Q P x C H 9 5 A i V y 5 k y O q 1 F Y + a W G g g J R O M 4 s P S 2 g t I 7 A l q i K s F s + g s Q Z 6 V K Q 8 A d X 8 Y z U Q r L a L 8 v / q y M p y y P B G Z 2 z F C V 4 1 z f J N b A S 1 v a V / t K 8 6 9 P R Z 4 5 b D z u D 1 8 Z d o h p V a i 9 B H 8 g T Z g K Y 3 6 5 n E D k S b 7 6 A S O D 4 G D 9 E r 1 6 t J y Q T E p L F 0 5 + v J D y q T C 1 f 4 I s L d y T m l v F M c A W m 8 E I u c o N k P + o o Y t J R R a P Y k H z 0 v 2 + f f 8 7 / F / q 6 J 7 r s + M 2 u r W Y c B I 0 N V x s 0 3 d C b n t D r X g 3 3 p U 5 7 U m / e 0 a q V + l X m b U / m 9 D 2 d N q H 3 K a j E e y 2 K 7 O R E L w w o u 9 Z G 3 m u R S 1 U m b Y N 8 S 8 L d j v D Y D 5 z v y n 2 a j s t l + z D Y k U j H B Z V g L f W 3 C V 9 a F k h O G T h M t C l 8 1 v l 4 4 H y l h 6 R F s F p R 5 W + q 7 U j a p i X T M q M Z G p q a Z t I c V A 0 z q Z V L q V 5 X Q 4 h h U x h D U e Z d i n S L u G k u g K R N 1 X a R j n C h k 3 I q H 9 Z h n L P D Z G 5 a 2 P b g 2 X l t c T z f 5 5 Y F p + P J c Y l + h 2 j q p / z F F 9 2 P h g O u W g / J 3 T 9 Q S w E C L Q A U A A I A C A C b o a V a e D e I 3 K Y A A A D 2 A A A A E g A A A A A A A A A A A A A A A A A A A A A A Q 2 9 u Z m l n L 1 B h Y 2 t h Z 2 U u e G 1 s U E s B A i 0 A F A A C A A g A m 6 G l W g / K 6 a u k A A A A 6 Q A A A B M A A A A A A A A A A A A A A A A A 8 g A A A F t D b 2 5 0 Z W 5 0 X 1 R 5 c G V z X S 5 4 b W x Q S w E C L Q A U A A I A C A C b o a V a p X i N z h E C A A D J B g A A E w A A A A A A A A A A A A A A A A D j A Q A A R m 9 y b X V s Y X M v U 2 V j d G l v b j E u b V B L B Q Y A A A A A A w A D A M I A A A B B 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3 G A A A A A A A A N U 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Y n N l b n R l Z W l z b V 9 h d F 9 3 b 3 J r X 2 Z h Y 3 Q 8 L 0 l 0 Z W 1 Q Y X R o P j w v S X R l b U x v Y 2 F 0 a W 9 u P j x T d G F i b G V F b n R y a W V z P j x F b n R y e S B U e X B l P S J J c 1 B y a X Z h d G U i I F Z h b H V l P S J s M C I g L z 4 8 R W 5 0 c n k g V H l w Z T 0 i U X V l c n l J R C I g V m F s d W U 9 I n M x M D k y M T g 4 M S 0 3 Y m Q 5 L T Q 0 Z D c t Y m Y 2 O S 0 x Y T R h M j Q 0 N D B j N W 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k Y X R h X 2 F u Y W x 5 c 2 l z I V B p d m 9 0 V G F i b G U y I i A v P j x F b n R y e S B U e X B l P S J G a W x s Z W R D b 2 1 w b G V 0 Z V J l c 3 V s d F R v V 2 9 y a 3 N o Z W V 0 I i B W Y W x 1 Z T 0 i b D A i I C 8 + P E V u d H J 5 I F R 5 c G U 9 I l J l b G F 0 a W 9 u c 2 h p c E l u Z m 9 D b 2 5 0 Y W l u Z X I i I F Z h b H V l P S J z e y Z x d W 9 0 O 2 N v b H V t b k N v d W 5 0 J n F 1 b 3 Q 7 O j E 2 L C Z x d W 9 0 O 2 t l e U N v b H V t b k 5 h b W V z J n F 1 b 3 Q 7 O l t d L C Z x d W 9 0 O 3 F 1 Z X J 5 U m V s Y X R p b 2 5 z a G l w c y Z x d W 9 0 O z p b X S w m c X V v d D t j b 2 x 1 b W 5 J Z G V u d G l 0 a W V z J n F 1 b 3 Q 7 O l s m c X V v d D t T Z W N 0 a W 9 u M S 9 h Y n N l b n R l Z W l z b V 9 h d F 9 3 b 3 J r X 2 Z h Y 3 Q v Q 2 h h b m d l Z C B U e X B l L n t p Z C w w f S Z x d W 9 0 O y w m c X V v d D t T Z W N 0 a W 9 u M S 9 h Y n N l b n R l Z W l z b V 9 h d F 9 3 b 3 J r X 2 Z h Y 3 Q v Q 2 h h b m d l Z C B U e X B l L n t i b 2 R 5 X 2 1 h c 3 N f a W 5 k Z X g s M X 0 m c X V v d D s s J n F 1 b 3 Q 7 U 2 V j d G l v b j E v Y W J z Z W 5 0 Z W V p c 2 1 f Y X R f d 2 9 y a 1 9 m Y W N 0 L 0 N o Y W 5 n Z W Q g V H l w Z S 5 7 Y m 1 p X 2 N h d G V n b 3 J 5 L D J 9 J n F 1 b 3 Q 7 L C Z x d W 9 0 O 1 N l Y 3 R p b 2 4 x L 2 F i c 2 V u d G V l a X N t X 2 F 0 X 3 d v c m t f Z m F j d C 9 D a G F u Z 2 V k I F R 5 c G U u e 3 N l Y X N v b l 9 u Y W 1 l c y w z f S Z x d W 9 0 O y w m c X V v d D t T Z W N 0 a W 9 u M S 9 h Y n N l b n R l Z W l z b V 9 h d F 9 3 b 3 J r X 2 Z h Y 3 Q v Q 2 h h b m d l Z C B U e X B l L n t z Z W F z b 2 5 z L D R 9 J n F 1 b 3 Q 7 L C Z x d W 9 0 O 1 N l Y 3 R p b 2 4 x L 2 F i c 2 V u d G V l a X N t X 2 F 0 X 3 d v c m t f Z m F j d C 9 D a G F u Z 2 V k I F R 5 c G U u e 2 N v b X B f c G V y X 2 h y L D V 9 J n F 1 b 3 Q 7 L C Z x d W 9 0 O 1 N l Y 3 R p b 2 4 x L 2 F i c 2 V u d G V l a X N t X 2 F 0 X 3 d v c m t f Z m F j d C 9 D a G F u Z 2 V k I F R 5 c G U u e 3 J l Y X N v b i w 2 f S Z x d W 9 0 O y w m c X V v d D t T Z W N 0 a W 9 u M S 9 h Y n N l b n R l Z W l z b V 9 h d F 9 3 b 3 J r X 2 Z h Y 3 Q v Q 2 h h b m d l Z C B U e X B l L n t t b 2 5 0 a F 9 v Z l 9 h Y n N l b m N l L D d 9 J n F 1 b 3 Q 7 L C Z x d W 9 0 O 1 N l Y 3 R p b 2 4 x L 2 F i c 2 V u d G V l a X N t X 2 F 0 X 3 d v c m t f Z m F j d C 9 D a G F u Z 2 V k I F R 5 c G U u e 2 R h e V 9 v Z l 9 0 a G V f d 2 V l a y w 4 f S Z x d W 9 0 O y w m c X V v d D t T Z W N 0 a W 9 u M S 9 h Y n N l b n R l Z W l z b V 9 h d F 9 3 b 3 J r X 2 Z h Y 3 Q v Q 2 h h b m d l Z C B U e X B l L n t h Z 2 U s O X 0 m c X V v d D s s J n F 1 b 3 Q 7 U 2 V j d G l v b j E v Y W J z Z W 5 0 Z W V p c 2 1 f Y X R f d 2 9 y a 1 9 m Y W N 0 L 0 N o Y W 5 n Z W Q g V H l w Z S 5 7 Z G l z Y 2 l w b G l u Y X J 5 X 2 Z h a W x 1 c m U s M T B 9 J n F 1 b 3 Q 7 L C Z x d W 9 0 O 1 N l Y 3 R p b 2 4 x L 2 F i c 2 V u d G V l a X N t X 2 F 0 X 3 d v c m t f Z m F j d C 9 D a G F u Z 2 V k I F R 5 c G U u e 2 V k d W N h d G l v b i w x M X 0 m c X V v d D s s J n F 1 b 3 Q 7 U 2 V j d G l v b j E v Y W J z Z W 5 0 Z W V p c 2 1 f Y X R f d 2 9 y a 1 9 m Y W N 0 L 0 N o Y W 5 n Z W Q g V H l w Z S 5 7 c 2 9 u L D E y f S Z x d W 9 0 O y w m c X V v d D t T Z W N 0 a W 9 u M S 9 h Y n N l b n R l Z W l z b V 9 h d F 9 3 b 3 J r X 2 Z h Y 3 Q v Q 2 h h b m d l Z C B U e X B l L n t z b 2 N p Y W x f Z H J p b m t l c i w x M 3 0 m c X V v d D s s J n F 1 b 3 Q 7 U 2 V j d G l v b j E v Y W J z Z W 5 0 Z W V p c 2 1 f Y X R f d 2 9 y a 1 9 m Y W N 0 L 0 N o Y W 5 n Z W Q g V H l w Z S 5 7 c 2 9 j a W F s X 3 N t b 2 t l c i w x N H 0 m c X V v d D s s J n F 1 b 3 Q 7 U 2 V j d G l v b j E v Y W J z Z W 5 0 Z W V p c 2 1 f Y X R f d 2 9 y a 1 9 m Y W N 0 L 0 N o Y W 5 n Z W Q g V H l w Z S 5 7 Y W J z Z W 5 0 Z W V p c 2 1 f d G l t Z V 9 p b l 9 o b 3 V y c y w x N X 0 m c X V v d D t d L C Z x d W 9 0 O 0 N v b H V t b k N v d W 5 0 J n F 1 b 3 Q 7 O j E 2 L C Z x d W 9 0 O 0 t l e U N v b H V t b k 5 h b W V z J n F 1 b 3 Q 7 O l t d L C Z x d W 9 0 O 0 N v b H V t b k l k Z W 5 0 a X R p Z X M m c X V v d D s 6 W y Z x d W 9 0 O 1 N l Y 3 R p b 2 4 x L 2 F i c 2 V u d G V l a X N t X 2 F 0 X 3 d v c m t f Z m F j d C 9 D a G F u Z 2 V k I F R 5 c G U u e 2 l k L D B 9 J n F 1 b 3 Q 7 L C Z x d W 9 0 O 1 N l Y 3 R p b 2 4 x L 2 F i c 2 V u d G V l a X N t X 2 F 0 X 3 d v c m t f Z m F j d C 9 D a G F u Z 2 V k I F R 5 c G U u e 2 J v Z H l f b W F z c 1 9 p b m R l e C w x f S Z x d W 9 0 O y w m c X V v d D t T Z W N 0 a W 9 u M S 9 h Y n N l b n R l Z W l z b V 9 h d F 9 3 b 3 J r X 2 Z h Y 3 Q v Q 2 h h b m d l Z C B U e X B l L n t i b W l f Y 2 F 0 Z W d v c n k s M n 0 m c X V v d D s s J n F 1 b 3 Q 7 U 2 V j d G l v b j E v Y W J z Z W 5 0 Z W V p c 2 1 f Y X R f d 2 9 y a 1 9 m Y W N 0 L 0 N o Y W 5 n Z W Q g V H l w Z S 5 7 c 2 V h c 2 9 u X 2 5 h b W V z L D N 9 J n F 1 b 3 Q 7 L C Z x d W 9 0 O 1 N l Y 3 R p b 2 4 x L 2 F i c 2 V u d G V l a X N t X 2 F 0 X 3 d v c m t f Z m F j d C 9 D a G F u Z 2 V k I F R 5 c G U u e 3 N l Y X N v b n M s N H 0 m c X V v d D s s J n F 1 b 3 Q 7 U 2 V j d G l v b j E v Y W J z Z W 5 0 Z W V p c 2 1 f Y X R f d 2 9 y a 1 9 m Y W N 0 L 0 N o Y W 5 n Z W Q g V H l w Z S 5 7 Y 2 9 t c F 9 w Z X J f a H I s N X 0 m c X V v d D s s J n F 1 b 3 Q 7 U 2 V j d G l v b j E v Y W J z Z W 5 0 Z W V p c 2 1 f Y X R f d 2 9 y a 1 9 m Y W N 0 L 0 N o Y W 5 n Z W Q g V H l w Z S 5 7 c m V h c 2 9 u L D Z 9 J n F 1 b 3 Q 7 L C Z x d W 9 0 O 1 N l Y 3 R p b 2 4 x L 2 F i c 2 V u d G V l a X N t X 2 F 0 X 3 d v c m t f Z m F j d C 9 D a G F u Z 2 V k I F R 5 c G U u e 2 1 v b n R o X 2 9 m X 2 F i c 2 V u Y 2 U s N 3 0 m c X V v d D s s J n F 1 b 3 Q 7 U 2 V j d G l v b j E v Y W J z Z W 5 0 Z W V p c 2 1 f Y X R f d 2 9 y a 1 9 m Y W N 0 L 0 N o Y W 5 n Z W Q g V H l w Z S 5 7 Z G F 5 X 2 9 m X 3 R o Z V 9 3 Z W V r L D h 9 J n F 1 b 3 Q 7 L C Z x d W 9 0 O 1 N l Y 3 R p b 2 4 x L 2 F i c 2 V u d G V l a X N t X 2 F 0 X 3 d v c m t f Z m F j d C 9 D a G F u Z 2 V k I F R 5 c G U u e 2 F n Z S w 5 f S Z x d W 9 0 O y w m c X V v d D t T Z W N 0 a W 9 u M S 9 h Y n N l b n R l Z W l z b V 9 h d F 9 3 b 3 J r X 2 Z h Y 3 Q v Q 2 h h b m d l Z C B U e X B l L n t k a X N j a X B s a W 5 h c n l f Z m F p b H V y Z S w x M H 0 m c X V v d D s s J n F 1 b 3 Q 7 U 2 V j d G l v b j E v Y W J z Z W 5 0 Z W V p c 2 1 f Y X R f d 2 9 y a 1 9 m Y W N 0 L 0 N o Y W 5 n Z W Q g V H l w Z S 5 7 Z W R 1 Y 2 F 0 a W 9 u L D E x f S Z x d W 9 0 O y w m c X V v d D t T Z W N 0 a W 9 u M S 9 h Y n N l b n R l Z W l z b V 9 h d F 9 3 b 3 J r X 2 Z h Y 3 Q v Q 2 h h b m d l Z C B U e X B l L n t z b 2 4 s M T J 9 J n F 1 b 3 Q 7 L C Z x d W 9 0 O 1 N l Y 3 R p b 2 4 x L 2 F i c 2 V u d G V l a X N t X 2 F 0 X 3 d v c m t f Z m F j d C 9 D a G F u Z 2 V k I F R 5 c G U u e 3 N v Y 2 l h b F 9 k c m l u a 2 V y L D E z f S Z x d W 9 0 O y w m c X V v d D t T Z W N 0 a W 9 u M S 9 h Y n N l b n R l Z W l z b V 9 h d F 9 3 b 3 J r X 2 Z h Y 3 Q v Q 2 h h b m d l Z C B U e X B l L n t z b 2 N p Y W x f c 2 1 v a 2 V y L D E 0 f S Z x d W 9 0 O y w m c X V v d D t T Z W N 0 a W 9 u M S 9 h Y n N l b n R l Z W l z b V 9 h d F 9 3 b 3 J r X 2 Z h Y 3 Q v Q 2 h h b m d l Z C B U e X B l L n t h Y n N l b n R l Z W l z b V 9 0 a W 1 l X 2 l u X 2 h v d X J z L D E 1 f S Z x d W 9 0 O 1 0 s J n F 1 b 3 Q 7 U m V s Y X R p b 2 5 z a G l w S W 5 m b y Z x d W 9 0 O z p b X X 0 i I C 8 + P E V u d H J 5 I F R 5 c G U 9 I k Z p b G x T d G F 0 d X M i I F Z h b H V l P S J z Q 2 9 t c G x l d G U i I C 8 + P E V u d H J 5 I F R 5 c G U 9 I k Z p b G x D b 2 x 1 b W 5 O Y W 1 l c y I g V m F s d W U 9 I n N b J n F 1 b 3 Q 7 a W Q m c X V v d D s s J n F 1 b 3 Q 7 Y m 9 k e V 9 t Y X N z X 2 l u Z G V 4 J n F 1 b 3 Q 7 L C Z x d W 9 0 O 2 J t a V 9 j Y X R l Z 2 9 y e S Z x d W 9 0 O y w m c X V v d D t z Z W F z b 2 5 f b m F t Z X M m c X V v d D s s J n F 1 b 3 Q 7 c 2 V h c 2 9 u c y Z x d W 9 0 O y w m c X V v d D t j b 2 1 w X 3 B l c l 9 o c i Z x d W 9 0 O y w m c X V v d D t y Z W F z b 2 4 m c X V v d D s s J n F 1 b 3 Q 7 b W 9 u d G h f b 2 Z f Y W J z Z W 5 j Z S Z x d W 9 0 O y w m c X V v d D t k Y X l f b 2 Z f d G h l X 3 d l Z W s m c X V v d D s s J n F 1 b 3 Q 7 Y W d l J n F 1 b 3 Q 7 L C Z x d W 9 0 O 2 R p c 2 N p c G x p b m F y e V 9 m Y W l s d X J l J n F 1 b 3 Q 7 L C Z x d W 9 0 O 2 V k d W N h d G l v b i Z x d W 9 0 O y w m c X V v d D t z b 2 4 m c X V v d D s s J n F 1 b 3 Q 7 c 2 9 j a W F s X 2 R y a W 5 r Z X I m c X V v d D s s J n F 1 b 3 Q 7 c 2 9 j a W F s X 3 N t b 2 t l c i Z x d W 9 0 O y w m c X V v d D t h Y n N l b n R l Z W l z b V 9 0 a W 1 l X 2 l u X 2 h v d X J z J n F 1 b 3 Q 7 X S I g L z 4 8 R W 5 0 c n k g V H l w Z T 0 i R m l s b E N v b H V t b l R 5 c G V z I i B W Y W x 1 Z T 0 i c 0 F 3 T U d C Z 0 1 E Q m d N R E F 3 R U R B d 0 V C Q X c 9 P S I g L z 4 8 R W 5 0 c n k g V H l w Z T 0 i R m l s b E x h c 3 R V c G R h d G V k I i B W Y W x 1 Z T 0 i Z D I w M j U t M D U t M D F U M T Y 6 M z U 6 M z g u N T A x N j U z M 1 o i I C 8 + P E V u d H J 5 I F R 5 c G U 9 I k Z p b G x F c n J v c k N v d W 5 0 I i B W Y W x 1 Z T 0 i b D A i I C 8 + P E V u d H J 5 I F R 5 c G U 9 I k Z p b G x F c n J v c k N v Z G U i I F Z h b H V l P S J z V W 5 r b m 9 3 b i I g L z 4 8 R W 5 0 c n k g V H l w Z T 0 i R m l s b E N v d W 5 0 I i B W Y W x 1 Z T 0 i b D c 0 M C I g L z 4 8 R W 5 0 c n k g V H l w Z T 0 i Q W R k Z W R U b 0 R h d G F N b 2 R l b C I g V m F s d W U 9 I m w x I i A v P j w v U 3 R h Y m x l R W 5 0 c m l l c z 4 8 L 0 l 0 Z W 0 + P E l 0 Z W 0 + P E l 0 Z W 1 M b 2 N h d G l v b j 4 8 S X R l b V R 5 c G U + R m 9 y b X V s Y T w v S X R l b V R 5 c G U + P E l 0 Z W 1 Q Y X R o P l N l Y 3 R p b 2 4 x L 2 F i c 2 V u d G V l a X N t X 2 F 0 X 3 d v c m t f Z m F j d C 9 T b 3 V y Y 2 U 8 L 0 l 0 Z W 1 Q Y X R o P j w v S X R l b U x v Y 2 F 0 a W 9 u P j x T d G F i b G V F b n R y a W V z I C 8 + P C 9 J d G V t P j x J d G V t P j x J d G V t T G 9 j Y X R p b 2 4 + P E l 0 Z W 1 U e X B l P k Z v c m 1 1 b G E 8 L 0 l 0 Z W 1 U e X B l P j x J d G V t U G F 0 a D 5 T Z W N 0 a W 9 u M S 9 h Y n N l b n R l Z W l z b V 9 h d F 9 3 b 3 J r X 2 Z h Y 3 Q v a H J f Y W 5 h b H l 0 a W N z X 2 F i c 2 V u d G V l a X N t X 0 R h d G F i Y X N l P C 9 J d G V t U G F 0 a D 4 8 L 0 l 0 Z W 1 M b 2 N h d G l v b j 4 8 U 3 R h Y m x l R W 5 0 c m l l c y A v P j w v S X R l b T 4 8 S X R l b T 4 8 S X R l b U x v Y 2 F 0 a W 9 u P j x J d G V t V H l w Z T 5 G b 3 J t d W x h P C 9 J d G V t V H l w Z T 4 8 S X R l b V B h d G g + U 2 V j d G l v b j E v Y W J z Z W 5 0 Z W V p c 2 1 f Y X R f d 2 9 y a 1 9 m Y W N 0 L 3 B 1 Y m x p Y 1 9 T Y 2 h l b W E 8 L 0 l 0 Z W 1 Q Y X R o P j w v S X R l b U x v Y 2 F 0 a W 9 u P j x T d G F i b G V F b n R y a W V z I C 8 + P C 9 J d G V t P j x J d G V t P j x J d G V t T G 9 j Y X R p b 2 4 + P E l 0 Z W 1 U e X B l P k Z v c m 1 1 b G E 8 L 0 l 0 Z W 1 U e X B l P j x J d G V t U G F 0 a D 5 T Z W N 0 a W 9 u M S 9 h Y n N l b n R l Z W l z b V 9 h d F 9 3 b 3 J r X 2 Z h Y 3 Q v Y W J z Z W 5 0 Z W V p c 2 1 f Y X R f d 2 9 y a 1 9 m Y W N 0 X 1 Z p Z X c 8 L 0 l 0 Z W 1 Q Y X R o P j w v S X R l b U x v Y 2 F 0 a W 9 u P j x T d G F i b G V F b n R y a W V z I C 8 + P C 9 J d G V t P j x J d G V t P j x J d G V t T G 9 j Y X R p b 2 4 + P E l 0 Z W 1 U e X B l P k Z v c m 1 1 b G E 8 L 0 l 0 Z W 1 U e X B l P j x J d G V t U G F 0 a D 5 T Z W N 0 a W 9 u M S 9 h Y n N l b n R l Z W l z b V 9 h d F 9 3 b 3 J r X 2 Z h Y 3 Q v U m V w b G F j Z W Q l M j B W Y W x 1 Z T w v S X R l b V B h d G g + P C 9 J d G V t T G 9 j Y X R p b 2 4 + P F N 0 Y W J s Z U V u d H J p Z X M g L z 4 8 L 0 l 0 Z W 0 + P E l 0 Z W 0 + P E l 0 Z W 1 M b 2 N h d G l v b j 4 8 S X R l b V R 5 c G U + R m 9 y b X V s Y T w v S X R l b V R 5 c G U + P E l 0 Z W 1 Q Y X R o P l N l Y 3 R p b 2 4 x L 2 F i c 2 V u d G V l a X N t X 2 F 0 X 3 d v c m t f Z m F j d C 9 S Z X B s Y W N l Z C U y M F Z h b H V l M T w v S X R l b V B h d G g + P C 9 J d G V t T G 9 j Y X R p b 2 4 + P F N 0 Y W J s Z U V u d H J p Z X M g L z 4 8 L 0 l 0 Z W 0 + P E l 0 Z W 0 + P E l 0 Z W 1 M b 2 N h d G l v b j 4 8 S X R l b V R 5 c G U + R m 9 y b X V s Y T w v S X R l b V R 5 c G U + P E l 0 Z W 1 Q Y X R o P l N l Y 3 R p b 2 4 x L 2 F i c 2 V u d G V l a X N t X 2 F 0 X 3 d v c m t f Z m F j d C 9 S Z X B s Y W N l Z C U y M F Z h b H V l M j w v S X R l b V B h d G g + P C 9 J d G V t T G 9 j Y X R p b 2 4 + P F N 0 Y W J s Z U V u d H J p Z X M g L z 4 8 L 0 l 0 Z W 0 + P E l 0 Z W 0 + P E l 0 Z W 1 M b 2 N h d G l v b j 4 8 S X R l b V R 5 c G U + R m 9 y b X V s Y T w v S X R l b V R 5 c G U + P E l 0 Z W 1 Q Y X R o P l N l Y 3 R p b 2 4 x L 2 F i c 2 V u d G V l a X N t X 2 F 0 X 3 d v c m t f Z m F j d C 9 S Z X B s Y W N l Z C U y M F Z h b H V l M z w v S X R l b V B h d G g + P C 9 J d G V t T G 9 j Y X R p b 2 4 + P F N 0 Y W J s Z U V u d H J p Z X M g L z 4 8 L 0 l 0 Z W 0 + P E l 0 Z W 0 + P E l 0 Z W 1 M b 2 N h d G l v b j 4 8 S X R l b V R 5 c G U + R m 9 y b X V s Y T w v S X R l b V R 5 c G U + P E l 0 Z W 1 Q Y X R o P l N l Y 3 R p b 2 4 x L 2 F i c 2 V u d G V l a X N t X 2 F 0 X 3 d v c m t f Z m F j d C 9 S Z X B s Y W N l Z C U y M F Z h b H V l N D w v S X R l b V B h d G g + P C 9 J d G V t T G 9 j Y X R p b 2 4 + P F N 0 Y W J s Z U V u d H J p Z X M g L z 4 8 L 0 l 0 Z W 0 + P E l 0 Z W 0 + P E l 0 Z W 1 M b 2 N h d G l v b j 4 8 S X R l b V R 5 c G U + R m 9 y b X V s Y T w v S X R l b V R 5 c G U + P E l 0 Z W 1 Q Y X R o P l N l Y 3 R p b 2 4 x L 2 F i c 2 V u d G V l a X N t X 2 F 0 X 3 d v c m t f Z m F j d C 9 S Z X B s Y W N l Z C U y M F Z h b H V l N T w v S X R l b V B h d G g + P C 9 J d G V t T G 9 j Y X R p b 2 4 + P F N 0 Y W J s Z U V u d H J p Z X M g L z 4 8 L 0 l 0 Z W 0 + P E l 0 Z W 0 + P E l 0 Z W 1 M b 2 N h d G l v b j 4 8 S X R l b V R 5 c G U + R m 9 y b X V s Y T w v S X R l b V R 5 c G U + P E l 0 Z W 1 Q Y X R o P l N l Y 3 R p b 2 4 x L 2 F i c 2 V u d G V l a X N t X 2 F 0 X 3 d v c m t f Z m F j d C 9 D a G F u Z 2 V k J T I w V H l w Z T w v S X R l b V B h d G g + P C 9 J d G V t T G 9 j Y X R p b 2 4 + P F N 0 Y W J s Z U V u d H J p Z X M g L z 4 8 L 0 l 0 Z W 0 + P C 9 J d G V t c z 4 8 L 0 x v Y 2 F s U G F j a 2 F n Z U 1 l d G F k Y X R h R m l s Z T 4 W A A A A U E s F B g A A A A A A A A A A A A A A A A A A A A A A A C Y B A A A B A A A A 0 I y d 3 w E V 0 R G M e g D A T 8 K X 6 w E A A A C 3 / U D 8 s 6 R t R I 0 W o t 6 u i y U W A A A A A A I A A A A A A B B m A A A A A Q A A I A A A A E d f c i O a s E m d T N E l d X x J / H 1 d v X p J Q d 3 E h F b D Z G i 4 g s k 8 A A A A A A 6 A A A A A A g A A I A A A A L k H w b N P N 5 u H g 6 x Y Y C q + I v 2 l 7 S Z Z l c t b 4 t 3 H e / A 9 j E o C U A A A A J 6 p f U R k z N a l S o 4 D N + f Y e x + t w G L Z j E S 7 3 D W U T F e c 2 E H E W P d H x l a 4 P Q m g 1 n u R f d w D d Y A Y m U m 2 u x q t h 5 n x h 1 h T v v o C P w I S K x k J J G t n g 7 Q g r F n A Q A A A A I 1 1 U m 6 a s 3 S p d o D 0 1 9 L f C k R f U u E G H h w P 7 w 9 8 / l Z H h n h k d T j g l + o 4 a 4 I R u j C C r 0 b h X Y 3 H T V k 2 X X M 9 0 B s k q I m / 2 8 Y = < / D a t a M a s h u p > 
</file>

<file path=customXml/item29.xml>��< ? x m l   v e r s i o n = " 1 . 0 "   e n c o d i n g = " U T F - 1 6 " ? > < G e m i n i   x m l n s = " h t t p : / / g e m i n i / p i v o t c u s t o m i z a t i o n / 2 0 d b a 8 a 7 - 9 2 d 2 - 4 2 e 1 - 9 0 9 b - 9 c 6 a 5 0 c 2 a 8 2 5 " > < 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3.xml>��< ? x m l   v e r s i o n = " 1 . 0 "   e n c o d i n g = " U T F - 1 6 " ? > < G e m i n i   x m l n s = " h t t p : / / g e m i n i / p i v o t c u s t o m i z a t i o n / 6 3 c 7 b 7 8 a - 1 a f 8 - 4 4 f 4 - b e 2 3 - 5 7 d 3 b e d 1 e c 5 8 " > < 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4.xml>��< ? x m l   v e r s i o n = " 1 . 0 "   e n c o d i n g = " U T F - 1 6 " ? > < G e m i n i   x m l n s = " h t t p : / / g e m i n i / p i v o t c u s t o m i z a t i o n / 6 1 a e 6 9 6 e - 3 b f 3 - 4 a f 2 - 8 a 3 7 - 8 1 2 c 3 1 7 6 7 2 9 6 " > < 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 2 0 2 5 - 0 5 - 0 4 T 1 5 : 4 7 : 2 5 . 6 7 7 9 6 4 3 + 0 5 : 3 0 < / L a s t P r o c e s s e d T i m e > < / D a t a M o d e l i n g S a n d b o x . S e r i a l i z e d S a n d b o x E r r o r C a c h 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5 e 3 0 9 6 1 e - b 6 1 3 - 4 0 2 c - 8 f d 1 - 2 9 a 3 7 d 0 5 c f c b " > < C u s t o m C o n t e n t > < ! [ C D A T A [ < ? x m l   v e r s i o n = " 1 . 0 "   e n c o d i n g = " u t f - 1 6 " ? > < S e t t i n g s > < C a l c u l a t e d F i e l d s > < i t e m > < M e a s u r e N a m e > a v g _ a b s t _ t y m _ h r s < / M e a s u r e N a m e > < D i s p l a y N a m e > a v g _ a b s t _ t y m _ h r s < / D i s p l a y N a m e > < V i s i b l e > F a l s e < / V i s i b l e > < / i t e m > < i t e m > < M e a s u r e N a m e > a b s t _ h r s _ t o t a l < / M e a s u r e N a m e > < D i s p l a y N a m e > a b s t _ h r s _ t o t a l < / D i s p l a y N a m e > < V i s i b l e > F a l s e < / V i s i b l e > < / i t e m > < i t e m > < M e a s u r e N a m e > t o t a l _ e m p < / M e a s u r e N a m e > < D i s p l a y N a m e > t o t a l _ e m p < / D i s p l a y N a m e > < V i s i b l e > F a l s e 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 a b s e n t e e i s m _ a t _ w o r k _ f a c t _ 3 7 1 4 2 c 3 c - 1 8 4 a - 4 6 8 5 - a a 7 8 - 1 b f 0 2 4 2 5 5 5 b 3 < / 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596B776B-E001-411D-B85E-7EE0BA685769}">
  <ds:schemaRefs/>
</ds:datastoreItem>
</file>

<file path=customXml/itemProps10.xml><?xml version="1.0" encoding="utf-8"?>
<ds:datastoreItem xmlns:ds="http://schemas.openxmlformats.org/officeDocument/2006/customXml" ds:itemID="{5CA8F2AB-2977-4E54-A40D-4FCADE0DC87D}">
  <ds:schemaRefs/>
</ds:datastoreItem>
</file>

<file path=customXml/itemProps11.xml><?xml version="1.0" encoding="utf-8"?>
<ds:datastoreItem xmlns:ds="http://schemas.openxmlformats.org/officeDocument/2006/customXml" ds:itemID="{A4C4F74E-7AAD-4940-819E-546CEAB0AA52}">
  <ds:schemaRefs/>
</ds:datastoreItem>
</file>

<file path=customXml/itemProps12.xml><?xml version="1.0" encoding="utf-8"?>
<ds:datastoreItem xmlns:ds="http://schemas.openxmlformats.org/officeDocument/2006/customXml" ds:itemID="{20FEBF3B-CA76-466A-932D-7CABA2BB2F98}">
  <ds:schemaRefs/>
</ds:datastoreItem>
</file>

<file path=customXml/itemProps13.xml><?xml version="1.0" encoding="utf-8"?>
<ds:datastoreItem xmlns:ds="http://schemas.openxmlformats.org/officeDocument/2006/customXml" ds:itemID="{C876A3FC-BAA1-4DE5-94E2-AE6540218374}">
  <ds:schemaRefs/>
</ds:datastoreItem>
</file>

<file path=customXml/itemProps14.xml><?xml version="1.0" encoding="utf-8"?>
<ds:datastoreItem xmlns:ds="http://schemas.openxmlformats.org/officeDocument/2006/customXml" ds:itemID="{52F7463D-C3F1-4F5E-A092-71BE62BA0502}">
  <ds:schemaRefs/>
</ds:datastoreItem>
</file>

<file path=customXml/itemProps15.xml><?xml version="1.0" encoding="utf-8"?>
<ds:datastoreItem xmlns:ds="http://schemas.openxmlformats.org/officeDocument/2006/customXml" ds:itemID="{F86A5C26-5127-43FB-8043-23B8111948E7}">
  <ds:schemaRefs/>
</ds:datastoreItem>
</file>

<file path=customXml/itemProps16.xml><?xml version="1.0" encoding="utf-8"?>
<ds:datastoreItem xmlns:ds="http://schemas.openxmlformats.org/officeDocument/2006/customXml" ds:itemID="{035F9E8F-EAB7-4508-95DE-BC7217D62D61}">
  <ds:schemaRefs/>
</ds:datastoreItem>
</file>

<file path=customXml/itemProps17.xml><?xml version="1.0" encoding="utf-8"?>
<ds:datastoreItem xmlns:ds="http://schemas.openxmlformats.org/officeDocument/2006/customXml" ds:itemID="{7955ECAB-EB3E-4C6F-A70E-772CD4095E77}">
  <ds:schemaRefs/>
</ds:datastoreItem>
</file>

<file path=customXml/itemProps18.xml><?xml version="1.0" encoding="utf-8"?>
<ds:datastoreItem xmlns:ds="http://schemas.openxmlformats.org/officeDocument/2006/customXml" ds:itemID="{CE56D3E9-7A90-4CBB-A910-524F0FA7607E}">
  <ds:schemaRefs/>
</ds:datastoreItem>
</file>

<file path=customXml/itemProps19.xml><?xml version="1.0" encoding="utf-8"?>
<ds:datastoreItem xmlns:ds="http://schemas.openxmlformats.org/officeDocument/2006/customXml" ds:itemID="{178F8941-5253-49D1-BE9F-73C638409D7D}">
  <ds:schemaRefs/>
</ds:datastoreItem>
</file>

<file path=customXml/itemProps2.xml><?xml version="1.0" encoding="utf-8"?>
<ds:datastoreItem xmlns:ds="http://schemas.openxmlformats.org/officeDocument/2006/customXml" ds:itemID="{B6EFB263-5E91-459F-A0ED-D781DA2D9A07}">
  <ds:schemaRefs/>
</ds:datastoreItem>
</file>

<file path=customXml/itemProps20.xml><?xml version="1.0" encoding="utf-8"?>
<ds:datastoreItem xmlns:ds="http://schemas.openxmlformats.org/officeDocument/2006/customXml" ds:itemID="{3436C298-F8BC-4743-9FA6-42DC526CD7E3}">
  <ds:schemaRefs/>
</ds:datastoreItem>
</file>

<file path=customXml/itemProps21.xml><?xml version="1.0" encoding="utf-8"?>
<ds:datastoreItem xmlns:ds="http://schemas.openxmlformats.org/officeDocument/2006/customXml" ds:itemID="{A90B7C70-636A-43EA-BC70-9A2F86B2FFD1}">
  <ds:schemaRefs/>
</ds:datastoreItem>
</file>

<file path=customXml/itemProps22.xml><?xml version="1.0" encoding="utf-8"?>
<ds:datastoreItem xmlns:ds="http://schemas.openxmlformats.org/officeDocument/2006/customXml" ds:itemID="{E67E436D-50B7-4093-B6E5-A5F53065F928}">
  <ds:schemaRefs/>
</ds:datastoreItem>
</file>

<file path=customXml/itemProps23.xml><?xml version="1.0" encoding="utf-8"?>
<ds:datastoreItem xmlns:ds="http://schemas.openxmlformats.org/officeDocument/2006/customXml" ds:itemID="{F5B76D87-4A9C-40A2-AF28-3351B87A2BB9}">
  <ds:schemaRefs/>
</ds:datastoreItem>
</file>

<file path=customXml/itemProps24.xml><?xml version="1.0" encoding="utf-8"?>
<ds:datastoreItem xmlns:ds="http://schemas.openxmlformats.org/officeDocument/2006/customXml" ds:itemID="{E48164B5-C5C9-4B53-BC57-6B931DAA8B8A}">
  <ds:schemaRefs/>
</ds:datastoreItem>
</file>

<file path=customXml/itemProps25.xml><?xml version="1.0" encoding="utf-8"?>
<ds:datastoreItem xmlns:ds="http://schemas.openxmlformats.org/officeDocument/2006/customXml" ds:itemID="{26CC9D50-BD4D-498F-BAB6-FB58760DA3D5}">
  <ds:schemaRefs/>
</ds:datastoreItem>
</file>

<file path=customXml/itemProps26.xml><?xml version="1.0" encoding="utf-8"?>
<ds:datastoreItem xmlns:ds="http://schemas.openxmlformats.org/officeDocument/2006/customXml" ds:itemID="{2ED1C739-63F9-49F6-AA6A-0341B881465B}">
  <ds:schemaRefs/>
</ds:datastoreItem>
</file>

<file path=customXml/itemProps27.xml><?xml version="1.0" encoding="utf-8"?>
<ds:datastoreItem xmlns:ds="http://schemas.openxmlformats.org/officeDocument/2006/customXml" ds:itemID="{4E0D4BFF-835B-44B6-98A7-2DB9468A6994}">
  <ds:schemaRefs/>
</ds:datastoreItem>
</file>

<file path=customXml/itemProps28.xml><?xml version="1.0" encoding="utf-8"?>
<ds:datastoreItem xmlns:ds="http://schemas.openxmlformats.org/officeDocument/2006/customXml" ds:itemID="{87A5149C-AB00-4E49-ADE3-001DB9C81182}">
  <ds:schemaRefs>
    <ds:schemaRef ds:uri="http://schemas.microsoft.com/DataMashup"/>
  </ds:schemaRefs>
</ds:datastoreItem>
</file>

<file path=customXml/itemProps29.xml><?xml version="1.0" encoding="utf-8"?>
<ds:datastoreItem xmlns:ds="http://schemas.openxmlformats.org/officeDocument/2006/customXml" ds:itemID="{7E40D411-2EE8-4BAA-ABFF-DB6EC9DC209F}">
  <ds:schemaRefs/>
</ds:datastoreItem>
</file>

<file path=customXml/itemProps3.xml><?xml version="1.0" encoding="utf-8"?>
<ds:datastoreItem xmlns:ds="http://schemas.openxmlformats.org/officeDocument/2006/customXml" ds:itemID="{EC673D03-CACA-4CF2-8213-999503CEAF96}">
  <ds:schemaRefs/>
</ds:datastoreItem>
</file>

<file path=customXml/itemProps4.xml><?xml version="1.0" encoding="utf-8"?>
<ds:datastoreItem xmlns:ds="http://schemas.openxmlformats.org/officeDocument/2006/customXml" ds:itemID="{2536076E-F1FB-4B88-9D6F-66BE6B4254E6}">
  <ds:schemaRefs/>
</ds:datastoreItem>
</file>

<file path=customXml/itemProps5.xml><?xml version="1.0" encoding="utf-8"?>
<ds:datastoreItem xmlns:ds="http://schemas.openxmlformats.org/officeDocument/2006/customXml" ds:itemID="{A23F00E6-732C-40CB-A674-E5AF4DAA7E57}">
  <ds:schemaRefs/>
</ds:datastoreItem>
</file>

<file path=customXml/itemProps6.xml><?xml version="1.0" encoding="utf-8"?>
<ds:datastoreItem xmlns:ds="http://schemas.openxmlformats.org/officeDocument/2006/customXml" ds:itemID="{DE6CD97C-B20C-47F2-8770-0607CE56783B}">
  <ds:schemaRefs/>
</ds:datastoreItem>
</file>

<file path=customXml/itemProps7.xml><?xml version="1.0" encoding="utf-8"?>
<ds:datastoreItem xmlns:ds="http://schemas.openxmlformats.org/officeDocument/2006/customXml" ds:itemID="{5DC325CA-4320-47C3-BDBC-56486CA314A4}">
  <ds:schemaRefs/>
</ds:datastoreItem>
</file>

<file path=customXml/itemProps8.xml><?xml version="1.0" encoding="utf-8"?>
<ds:datastoreItem xmlns:ds="http://schemas.openxmlformats.org/officeDocument/2006/customXml" ds:itemID="{91FA1672-AD06-466F-8D5B-3B7E75736F81}">
  <ds:schemaRefs/>
</ds:datastoreItem>
</file>

<file path=customXml/itemProps9.xml><?xml version="1.0" encoding="utf-8"?>
<ds:datastoreItem xmlns:ds="http://schemas.openxmlformats.org/officeDocument/2006/customXml" ds:itemID="{83BB26AE-7C93-423E-901D-5D81683EB4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Verma</dc:creator>
  <cp:lastModifiedBy>Aryan Verma</cp:lastModifiedBy>
  <dcterms:created xsi:type="dcterms:W3CDTF">2025-05-01T16:21:14Z</dcterms:created>
  <dcterms:modified xsi:type="dcterms:W3CDTF">2025-05-05T16:09:21Z</dcterms:modified>
</cp:coreProperties>
</file>