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codeName="ThisWorkbook" defaultThemeVersion="166925"/>
  <xr:revisionPtr revIDLastSave="0" documentId="13_ncr:1_{6516EA54-ABD6-4168-99DC-1963F7C4E3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port" sheetId="1" r:id="rId1"/>
  </sheets>
  <definedNames>
    <definedName name="JR_PAGE_ANCHOR_0_1">Report!$A$1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9" i="1" l="1"/>
  <c r="V8" i="1"/>
  <c r="V7" i="1"/>
  <c r="V6" i="1"/>
  <c r="V5" i="1"/>
  <c r="V4" i="1"/>
  <c r="U9" i="1"/>
  <c r="U8" i="1"/>
  <c r="U7" i="1"/>
  <c r="U6" i="1"/>
  <c r="U5" i="1"/>
  <c r="U4" i="1"/>
  <c r="M5" i="1"/>
  <c r="M6" i="1"/>
  <c r="M7" i="1"/>
  <c r="M8" i="1"/>
  <c r="M9" i="1"/>
  <c r="M4" i="1"/>
</calcChain>
</file>

<file path=xl/sharedStrings.xml><?xml version="1.0" encoding="utf-8"?>
<sst xmlns="http://schemas.openxmlformats.org/spreadsheetml/2006/main" count="44" uniqueCount="31">
  <si>
    <t>Company</t>
  </si>
  <si>
    <t>Organization</t>
  </si>
  <si>
    <t>Employee No</t>
  </si>
  <si>
    <t>Employee Name</t>
  </si>
  <si>
    <t>Earnings</t>
  </si>
  <si>
    <t>Deductions</t>
  </si>
  <si>
    <t>Basic Salary</t>
  </si>
  <si>
    <t>Performance Allowance</t>
  </si>
  <si>
    <t>Transport. and Com. Allowance</t>
  </si>
  <si>
    <t>Total Earnings</t>
  </si>
  <si>
    <t>Regular Net Tax</t>
  </si>
  <si>
    <t>Total Deductions</t>
  </si>
  <si>
    <t>PT Contoh</t>
  </si>
  <si>
    <t>Karyawan</t>
  </si>
  <si>
    <t>Karyawan 1</t>
  </si>
  <si>
    <t>Karyawan 2</t>
  </si>
  <si>
    <t>Karyawan 4</t>
  </si>
  <si>
    <t>Karyawan 5</t>
  </si>
  <si>
    <t>THP</t>
  </si>
  <si>
    <t>Karyawan 6</t>
  </si>
  <si>
    <t>Karyawan 7</t>
  </si>
  <si>
    <t>JKK</t>
  </si>
  <si>
    <t>JKM</t>
  </si>
  <si>
    <t>Employer JKes</t>
  </si>
  <si>
    <t>Regular Tax Allowance</t>
  </si>
  <si>
    <t>Employee JHT</t>
  </si>
  <si>
    <t>Employee JKes</t>
  </si>
  <si>
    <t>Employee JP</t>
  </si>
  <si>
    <t>Total type</t>
  </si>
  <si>
    <t>Payroll Result [Contoh-2022]</t>
  </si>
  <si>
    <t>Overtime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</si>
</sst>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>
    <font>
      <sz val="11"/>
      <color theme="1"/>
      <name val="Calibri"/>
      <family val="2"/>
      <scheme val="minor"/>
    </font>
    <font>
      <b/>
      <sz val="26"/>
      <color rgb="FF000000"/>
      <name val="SansSerif"/>
      <family val="2"/>
    </font>
    <font>
      <b/>
      <sz val="10"/>
      <color rgb="FF000000"/>
      <name val="SansSerif"/>
      <family val="2"/>
    </font>
    <font>
      <b/>
      <sz val="10"/>
      <color rgb="FFFFFFFF"/>
      <name val="SansSerif"/>
      <family val="2"/>
    </font>
    <font>
      <sz val="10"/>
      <color rgb="FF000000"/>
      <name val="SansSerif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F0F8FF"/>
      </patternFill>
    </fill>
    <fill>
      <patternFill patternType="solid">
        <fgColor rgb="FFF0F8FF"/>
      </patternFill>
    </fill>
    <fill>
      <patternFill patternType="solid">
        <fgColor rgb="FFFFFFFF"/>
      </patternFill>
    </fill>
    <fill>
      <patternFill patternType="solid">
        <fgColor rgb="FFBFE1FF"/>
      </patternFill>
    </fill>
    <fill>
      <patternFill patternType="solid">
        <fgColor rgb="FF005FB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4" fillId="4" borderId="1" xfId="0" applyNumberFormat="1" applyFont="1" applyFill="1" applyBorder="1" applyAlignment="1" applyProtection="1">
      <alignment horizontal="left" vertical="top" wrapText="1"/>
    </xf>
    <xf numFmtId="164" fontId="4" fillId="5" borderId="1" xfId="1" applyNumberFormat="1" applyFont="1" applyFill="1" applyBorder="1" applyAlignment="1" applyProtection="1">
      <alignment horizontal="right" vertical="top" wrapText="1"/>
    </xf>
    <xf numFmtId="164" fontId="2" fillId="6" borderId="1" xfId="1" applyNumberFormat="1" applyFont="1" applyFill="1" applyBorder="1" applyAlignment="1" applyProtection="1">
      <alignment horizontal="right" vertical="top" wrapText="1"/>
    </xf>
    <xf numFmtId="0" fontId="1" fillId="2" borderId="5" xfId="0" applyNumberFormat="1" applyFont="1" applyFill="1" applyBorder="1" applyAlignment="1" applyProtection="1">
      <alignment horizontal="center" vertical="center" wrapText="1"/>
    </xf>
    <xf numFmtId="0" fontId="2" fillId="3" borderId="6" xfId="0" applyNumberFormat="1" applyFont="1" applyFill="1" applyBorder="1" applyAlignment="1" applyProtection="1">
      <alignment horizontal="center" vertical="center" wrapText="1"/>
    </xf>
    <xf numFmtId="0" fontId="2" fillId="3" borderId="7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 applyProtection="1">
      <alignment horizontal="right" vertical="top" wrapText="1"/>
    </xf>
    <xf numFmtId="0" fontId="2" fillId="4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 applyProtection="1">
      <alignment wrapText="1"/>
      <protection locked="0"/>
    </xf>
    <xf numFmtId="0" fontId="0" fillId="4" borderId="4" xfId="0" applyFill="1" applyBorder="1" applyAlignment="1" applyProtection="1">
      <alignment wrapText="1"/>
      <protection locked="0"/>
    </xf>
    <xf numFmtId="0" fontId="3" fillId="7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9"/>
  <sheetViews>
    <sheetView tabSelected="1" topLeftCell="H1" workbookViewId="0">
      <selection activeCell="V5" sqref="V5:V9"/>
    </sheetView>
  </sheetViews>
  <sheetFormatPr defaultRowHeight="14.4"/>
  <cols>
    <col min="1" max="1" width="9.5546875" bestFit="1" customWidth="1"/>
    <col min="2" max="2" width="12.21875" bestFit="1" customWidth="1"/>
    <col min="3" max="3" width="12.44140625" bestFit="1" customWidth="1"/>
    <col min="4" max="4" width="15" bestFit="1" customWidth="1"/>
    <col min="5" max="5" width="11.77734375" bestFit="1" customWidth="1"/>
    <col min="6" max="6" width="21.77734375" bestFit="1" customWidth="1"/>
    <col min="7" max="7" width="21.109375" customWidth="1"/>
    <col min="8" max="8" width="11.6640625" bestFit="1" customWidth="1"/>
    <col min="9" max="10" width="7.6640625" bestFit="1" customWidth="1"/>
    <col min="11" max="11" width="14.21875" bestFit="1" customWidth="1"/>
    <col min="12" max="12" width="21" bestFit="1" customWidth="1"/>
    <col min="13" max="13" width="13.77734375" bestFit="1" customWidth="1"/>
    <col min="14" max="14" width="13.5546875" bestFit="1" customWidth="1"/>
    <col min="15" max="15" width="14.44140625" bestFit="1" customWidth="1"/>
    <col min="16" max="16" width="12.21875" bestFit="1" customWidth="1"/>
    <col min="17" max="18" width="7.6640625" bestFit="1" customWidth="1"/>
    <col min="19" max="19" width="14.21875" bestFit="1" customWidth="1"/>
    <col min="20" max="20" width="15.109375" bestFit="1" customWidth="1"/>
    <col min="21" max="21" width="15.88671875" bestFit="1" customWidth="1"/>
    <col min="22" max="22" width="10.21875" bestFit="1" customWidth="1"/>
  </cols>
  <sheetData>
    <row r="1" spans="1:22" ht="33">
      <c r="A1" s="4" t="s">
        <v>29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22">
      <c r="A2" s="5" t="s">
        <v>0</v>
      </c>
      <c r="B2" s="5" t="s">
        <v>1</v>
      </c>
      <c r="C2" s="5" t="s">
        <v>2</v>
      </c>
      <c r="D2" s="5" t="s">
        <v>3</v>
      </c>
      <c r="E2" s="12" t="s">
        <v>4</v>
      </c>
      <c r="F2" s="12"/>
      <c r="G2" s="13"/>
      <c r="H2" s="13"/>
      <c r="I2" s="13"/>
      <c r="J2" s="13"/>
      <c r="K2" s="13"/>
      <c r="L2" s="13"/>
      <c r="M2" s="14"/>
      <c r="N2" s="12" t="s">
        <v>5</v>
      </c>
      <c r="O2" s="12"/>
      <c r="P2" s="13"/>
      <c r="Q2" s="13"/>
      <c r="R2" s="13"/>
      <c r="S2" s="13"/>
      <c r="T2" s="13"/>
      <c r="U2" s="14"/>
      <c r="V2" s="15" t="s">
        <v>28</v>
      </c>
    </row>
    <row r="3" spans="1:22" ht="26.4">
      <c r="A3" s="6"/>
      <c r="B3" s="6"/>
      <c r="C3" s="6"/>
      <c r="D3" s="6"/>
      <c r="E3" s="8" t="s">
        <v>6</v>
      </c>
      <c r="F3" s="8" t="s">
        <v>7</v>
      </c>
      <c r="G3" s="8" t="s">
        <v>8</v>
      </c>
      <c r="H3" s="8" t="s">
        <v>30</v>
      </c>
      <c r="I3" s="8" t="s">
        <v>21</v>
      </c>
      <c r="J3" s="8" t="s">
        <v>22</v>
      </c>
      <c r="K3" s="8" t="s">
        <v>23</v>
      </c>
      <c r="L3" s="8" t="s">
        <v>24</v>
      </c>
      <c r="M3" s="9" t="s">
        <v>9</v>
      </c>
      <c r="N3" s="8" t="s">
        <v>25</v>
      </c>
      <c r="O3" s="8" t="s">
        <v>26</v>
      </c>
      <c r="P3" s="8" t="s">
        <v>27</v>
      </c>
      <c r="Q3" s="8" t="s">
        <v>21</v>
      </c>
      <c r="R3" s="8" t="s">
        <v>22</v>
      </c>
      <c r="S3" s="8" t="s">
        <v>23</v>
      </c>
      <c r="T3" s="8" t="s">
        <v>10</v>
      </c>
      <c r="U3" s="9" t="s">
        <v>11</v>
      </c>
      <c r="V3" s="10" t="s">
        <v>18</v>
      </c>
    </row>
    <row r="4" spans="1:22">
      <c r="A4" s="1" t="s">
        <v>12</v>
      </c>
      <c r="B4" s="1" t="s">
        <v>13</v>
      </c>
      <c r="C4" s="7">
        <v>2996045</v>
      </c>
      <c r="D4" s="1" t="s">
        <v>14</v>
      </c>
      <c r="E4" s="2">
        <v>4250000</v>
      </c>
      <c r="F4" s="2">
        <v>750000</v>
      </c>
      <c r="G4" s="2">
        <v>500000</v>
      </c>
      <c r="H4" s="2">
        <v>150000</v>
      </c>
      <c r="I4" s="2">
        <v>11140</v>
      </c>
      <c r="J4" s="2">
        <v>13926</v>
      </c>
      <c r="K4" s="2">
        <v>170000</v>
      </c>
      <c r="L4" s="2">
        <v>75000</v>
      </c>
      <c r="M4" s="3">
        <f>SUM(E4:L4)</f>
        <v>5920066</v>
      </c>
      <c r="N4" s="2">
        <v>92837</v>
      </c>
      <c r="O4" s="2">
        <v>42500</v>
      </c>
      <c r="P4" s="2">
        <v>46419</v>
      </c>
      <c r="Q4" s="2">
        <v>11140</v>
      </c>
      <c r="R4" s="2">
        <v>13926</v>
      </c>
      <c r="S4" s="2">
        <v>170000</v>
      </c>
      <c r="T4" s="2">
        <v>75000</v>
      </c>
      <c r="U4" s="3">
        <f>SUM(N4:T4)</f>
        <v>451822</v>
      </c>
      <c r="V4" s="11">
        <f>M4-U4</f>
        <v>5468244</v>
      </c>
    </row>
    <row r="5" spans="1:22">
      <c r="A5" s="1" t="s">
        <v>12</v>
      </c>
      <c r="B5" s="1" t="s">
        <v>13</v>
      </c>
      <c r="C5" s="7">
        <v>6307808</v>
      </c>
      <c r="D5" s="1" t="s">
        <v>15</v>
      </c>
      <c r="E5" s="2">
        <v>5015000</v>
      </c>
      <c r="F5" s="2">
        <v>750000</v>
      </c>
      <c r="G5" s="2">
        <v>500000</v>
      </c>
      <c r="H5" s="2">
        <v>200000</v>
      </c>
      <c r="I5" s="2">
        <v>12036</v>
      </c>
      <c r="J5" s="2">
        <v>15045</v>
      </c>
      <c r="K5" s="2">
        <v>200600</v>
      </c>
      <c r="L5" s="2">
        <v>76000</v>
      </c>
      <c r="M5" s="3">
        <f t="shared" ref="M5:M9" si="0">SUM(E5:L5)</f>
        <v>6768681</v>
      </c>
      <c r="N5" s="2">
        <v>100300</v>
      </c>
      <c r="O5" s="2">
        <v>50150</v>
      </c>
      <c r="P5" s="2">
        <v>50150</v>
      </c>
      <c r="Q5" s="2">
        <v>12036</v>
      </c>
      <c r="R5" s="2">
        <v>15045</v>
      </c>
      <c r="S5" s="2">
        <v>200600</v>
      </c>
      <c r="T5" s="2">
        <v>76000</v>
      </c>
      <c r="U5" s="3">
        <f t="shared" ref="U5:U9" si="1">SUM(N5:T5)</f>
        <v>504281</v>
      </c>
      <c r="V5" s="11">
        <f t="shared" ref="V5:V9" si="2">M5-U5</f>
        <v>6264400</v>
      </c>
    </row>
    <row r="6" spans="1:22">
      <c r="A6" s="1" t="s">
        <v>12</v>
      </c>
      <c r="B6" s="1" t="s">
        <v>13</v>
      </c>
      <c r="C6" s="7">
        <v>6596421</v>
      </c>
      <c r="D6" s="1" t="s">
        <v>16</v>
      </c>
      <c r="E6" s="2">
        <v>4250000</v>
      </c>
      <c r="F6" s="2">
        <v>750000</v>
      </c>
      <c r="G6" s="2">
        <v>500000</v>
      </c>
      <c r="H6" s="2">
        <v>100000</v>
      </c>
      <c r="I6" s="2">
        <v>11140</v>
      </c>
      <c r="J6" s="2">
        <v>13926</v>
      </c>
      <c r="K6" s="2">
        <v>170000</v>
      </c>
      <c r="L6" s="2">
        <v>75000</v>
      </c>
      <c r="M6" s="3">
        <f t="shared" si="0"/>
        <v>5870066</v>
      </c>
      <c r="N6" s="2">
        <v>92837</v>
      </c>
      <c r="O6" s="2">
        <v>42500</v>
      </c>
      <c r="P6" s="2">
        <v>46419</v>
      </c>
      <c r="Q6" s="2">
        <v>11140</v>
      </c>
      <c r="R6" s="2">
        <v>13926</v>
      </c>
      <c r="S6" s="2">
        <v>170000</v>
      </c>
      <c r="T6" s="2">
        <v>75000</v>
      </c>
      <c r="U6" s="3">
        <f t="shared" si="1"/>
        <v>451822</v>
      </c>
      <c r="V6" s="11">
        <f t="shared" si="2"/>
        <v>5418244</v>
      </c>
    </row>
    <row r="7" spans="1:22">
      <c r="A7" s="1" t="s">
        <v>12</v>
      </c>
      <c r="B7" s="1" t="s">
        <v>13</v>
      </c>
      <c r="C7" s="1">
        <v>2631215</v>
      </c>
      <c r="D7" s="1" t="s">
        <v>17</v>
      </c>
      <c r="E7" s="2">
        <v>4250000</v>
      </c>
      <c r="F7" s="2">
        <v>750000</v>
      </c>
      <c r="G7" s="2">
        <v>500000</v>
      </c>
      <c r="H7" s="2">
        <v>0</v>
      </c>
      <c r="I7" s="2">
        <v>0</v>
      </c>
      <c r="J7" s="2">
        <v>0</v>
      </c>
      <c r="K7" s="2">
        <v>0</v>
      </c>
      <c r="L7" s="2">
        <v>73000</v>
      </c>
      <c r="M7" s="3">
        <f t="shared" si="0"/>
        <v>5573000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73000</v>
      </c>
      <c r="U7" s="3">
        <f t="shared" si="1"/>
        <v>73000</v>
      </c>
      <c r="V7" s="11">
        <f t="shared" si="2"/>
        <v>5500000</v>
      </c>
    </row>
    <row r="8" spans="1:22">
      <c r="A8" s="1" t="s">
        <v>12</v>
      </c>
      <c r="B8" s="1" t="s">
        <v>13</v>
      </c>
      <c r="C8" s="1">
        <v>7864079</v>
      </c>
      <c r="D8" s="1" t="s">
        <v>19</v>
      </c>
      <c r="E8" s="2">
        <v>2125000</v>
      </c>
      <c r="F8" s="2">
        <v>375000</v>
      </c>
      <c r="G8" s="2">
        <v>250000</v>
      </c>
      <c r="H8" s="2">
        <v>0</v>
      </c>
      <c r="I8" s="2">
        <v>0</v>
      </c>
      <c r="J8" s="2">
        <v>0</v>
      </c>
      <c r="K8" s="2">
        <v>0</v>
      </c>
      <c r="L8" s="2">
        <v>-20000</v>
      </c>
      <c r="M8" s="3">
        <f t="shared" si="0"/>
        <v>2730000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-20000</v>
      </c>
      <c r="U8" s="3">
        <f t="shared" si="1"/>
        <v>-20000</v>
      </c>
      <c r="V8" s="11">
        <f t="shared" si="2"/>
        <v>2750000</v>
      </c>
    </row>
    <row r="9" spans="1:22">
      <c r="A9" s="1" t="s">
        <v>12</v>
      </c>
      <c r="B9" s="1" t="s">
        <v>13</v>
      </c>
      <c r="C9" s="1">
        <v>8224109</v>
      </c>
      <c r="D9" s="1" t="s">
        <v>20</v>
      </c>
      <c r="E9" s="2">
        <v>2125000</v>
      </c>
      <c r="F9" s="2">
        <v>375000</v>
      </c>
      <c r="G9" s="2">
        <v>250000</v>
      </c>
      <c r="H9" s="2">
        <v>0</v>
      </c>
      <c r="I9" s="2">
        <v>0</v>
      </c>
      <c r="J9" s="2">
        <v>0</v>
      </c>
      <c r="K9" s="2">
        <v>0</v>
      </c>
      <c r="L9" s="2">
        <v>-20000</v>
      </c>
      <c r="M9" s="3">
        <f t="shared" si="0"/>
        <v>2730000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-20000</v>
      </c>
      <c r="U9" s="3">
        <f t="shared" si="1"/>
        <v>-20000</v>
      </c>
      <c r="V9" s="11">
        <f t="shared" si="2"/>
        <v>2750000</v>
      </c>
    </row>
  </sheetData>
  <mergeCells count="5">
    <mergeCell ref="A1:K1"/>
    <mergeCell ref="A2:A3"/>
    <mergeCell ref="B2:B3"/>
    <mergeCell ref="C2:C3"/>
    <mergeCell ref="D2:D3"/>
  </mergeCells>
  <phoneticPr fontId="7" type="noConversion"/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2022-10-04T01:02:12Z</dcterms:modified>
</cp:coreProperties>
</file>