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https://hu-my.sharepoint.com/personal/ayarnell_gsd_harvard_edu/Documents/Documents/Harvard MDes/Thesis/Simulation/Modeling/"/>
    </mc:Choice>
  </mc:AlternateContent>
  <xr:revisionPtr revIDLastSave="0" documentId="8_{BB2266F8-E042-4110-AC0F-0CB9C9FA8712}" xr6:coauthVersionLast="47" xr6:coauthVersionMax="47" xr10:uidLastSave="{00000000-0000-0000-0000-000000000000}"/>
  <bookViews>
    <workbookView xWindow="28680" yWindow="-120" windowWidth="29040" windowHeight="15990" firstSheet="3" activeTab="7" xr2:uid="{EDDFA5B7-7BEC-45B4-9B13-F11BB10F0974}"/>
  </bookViews>
  <sheets>
    <sheet name="Base - Gas" sheetId="4" r:id="rId1"/>
    <sheet name="Low EC - Gas" sheetId="7" r:id="rId2"/>
    <sheet name="Base - Electric" sheetId="5" r:id="rId3"/>
    <sheet name="Low EC - Electric" sheetId="8" r:id="rId4"/>
    <sheet name="PHIUS - Efficient Low EC" sheetId="6" r:id="rId5"/>
    <sheet name="PHIUS - Efficient Standard EC" sheetId="9" r:id="rId6"/>
    <sheet name="PHIUS - Inefficient High EC" sheetId="10" r:id="rId7"/>
    <sheet name="PHIUS - Efficient High EC" sheetId="11"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<sst xmlns="http://schemas.openxmlformats.org/spreadsheetml/2006/main" count="548" uniqueCount="96">
  <si>
    <t>Climate Zone</t>
  </si>
  <si>
    <t>Building Element</t>
  </si>
  <si>
    <t>Assembly</t>
  </si>
  <si>
    <t>Number</t>
  </si>
  <si>
    <t>Area (m2)</t>
  </si>
  <si>
    <t>Volume (m3)</t>
  </si>
  <si>
    <t>Notes</t>
  </si>
  <si>
    <t>all</t>
  </si>
  <si>
    <t>Foundation</t>
  </si>
  <si>
    <t>Roof - Steel Deck</t>
  </si>
  <si>
    <t>Exterior Walls - Steel Studs</t>
  </si>
  <si>
    <t>Cold formed steel products</t>
  </si>
  <si>
    <t>3c</t>
  </si>
  <si>
    <t>Density (kg/m2)</t>
  </si>
  <si>
    <t>Density (kg/m3)</t>
  </si>
  <si>
    <t>Mass (kg)</t>
  </si>
  <si>
    <t>Data Source</t>
  </si>
  <si>
    <t>Rebar</t>
  </si>
  <si>
    <t>One Click LCA, 2021</t>
  </si>
  <si>
    <t>Took midpoint for "base"</t>
  </si>
  <si>
    <t>Floor</t>
  </si>
  <si>
    <t>Took midpoint for "two way floor slab"</t>
  </si>
  <si>
    <t>Exterior Walls - Stucco</t>
  </si>
  <si>
    <t>Portland cement</t>
  </si>
  <si>
    <t>Venta and Eng, 2001</t>
  </si>
  <si>
    <t>Table 3-3</t>
  </si>
  <si>
    <t>Sand</t>
  </si>
  <si>
    <t>Bundesministerium für Wohnen, Stadtentwicklung und Bauwesen, 2021</t>
  </si>
  <si>
    <t>Interior Walls - Steel Studs</t>
  </si>
  <si>
    <t>Glazing - Frame - Metal</t>
  </si>
  <si>
    <t>Aluminum window frame</t>
  </si>
  <si>
    <t xml:space="preserve">
Kneifel, 2019
(YKK AP America, 2015</t>
  </si>
  <si>
    <t>Based on 1.82 m2 typical window with 1.27m2 glass area for 20% WWR, 68% metal glazing building. Median 30% frame percentage used from EPD</t>
  </si>
  <si>
    <t>Glazing - Frame - Nonmetal</t>
  </si>
  <si>
    <t>PVC plastic pipe</t>
  </si>
  <si>
    <t>Kneifel, 2019
QKE &amp; European PVC Window Profiles and Related, 2016</t>
  </si>
  <si>
    <t>Based on 1.82 m2 typical window with 1.27m2 glass area for 20% WWR, 32% nonmetal glazing building. 30% frame percentage from EPD. Assembly simplified to two primary materials by mass.</t>
  </si>
  <si>
    <t>Steel sheets</t>
  </si>
  <si>
    <t>Glazing - Glass (Double Pane)</t>
  </si>
  <si>
    <t>Float glass, single pane, generic</t>
  </si>
  <si>
    <t>BIRDS Table 5-16 and 5-17</t>
  </si>
  <si>
    <t>Based on 1.4 m2 typical window and 20% WWR</t>
  </si>
  <si>
    <t>Steel Columns and Beams</t>
  </si>
  <si>
    <t>Fabricated hot-rolled structural sections</t>
  </si>
  <si>
    <t>D’Amico and Pomponi, 2020</t>
  </si>
  <si>
    <t>Based on median value of hot-rolled profiles per sqm of FA</t>
  </si>
  <si>
    <t>Galvanized steel roof and floor deck</t>
  </si>
  <si>
    <t>D’Amico and Pomponi, 2020; Rackham et al., 2009</t>
  </si>
  <si>
    <t>Floor - Steel Deck</t>
  </si>
  <si>
    <t xml:space="preserve">
Kneifel, 2019
YKK AP America, 2015</t>
  </si>
  <si>
    <t>Domain</t>
  </si>
  <si>
    <t>Element</t>
  </si>
  <si>
    <t>Material</t>
  </si>
  <si>
    <t>Concrete Reinforcement</t>
  </si>
  <si>
    <t>Horizontal Structures</t>
  </si>
  <si>
    <t>Slab</t>
  </si>
  <si>
    <t>Cross laminated timber (CLT)</t>
  </si>
  <si>
    <t>Roof</t>
  </si>
  <si>
    <t>Vertical Structures</t>
  </si>
  <si>
    <t>Mass Timber Frame</t>
  </si>
  <si>
    <t>Columns and Beams</t>
  </si>
  <si>
    <t>Glued laminated timber (GLT)</t>
  </si>
  <si>
    <t>Exterior Walls</t>
  </si>
  <si>
    <t>Stucco - Cement</t>
  </si>
  <si>
    <t>Portland-slag cement, generic, CEM II/B-S, 30% GGBS content</t>
  </si>
  <si>
    <t>Table 3-3 (Venta, 2001)</t>
  </si>
  <si>
    <t>Stucco - Sand</t>
  </si>
  <si>
    <t>Windows and Doors</t>
  </si>
  <si>
    <t>Windows</t>
  </si>
  <si>
    <t>Frame</t>
  </si>
  <si>
    <t>Dried timber, conifer</t>
  </si>
  <si>
    <t>Based on 2.16 m2 typical operable window with 1.78m2 glass area for 20% WWR, 32% nonmetal glazing building. Assembly simplified to three primary materials by mass. Additional materials needed for additional pane of glass discounted.</t>
  </si>
  <si>
    <t>Door and window hinges</t>
  </si>
  <si>
    <t>Application coating silicone paint</t>
  </si>
  <si>
    <t>2a</t>
  </si>
  <si>
    <t>Sun Shade</t>
  </si>
  <si>
    <t>Composite wood product (Innowood)</t>
  </si>
  <si>
    <t>Median density of sun shades from Innowood EPD. Based on 0.42 projection factor (0.87m) overhang with 0.30m overextension on both sides of 16 large windows (1 per DU) on south façade</t>
  </si>
  <si>
    <t>D’Amico and Pomponi, 202
GreenSpec, 2022</t>
  </si>
  <si>
    <t>PHIUS, 2021b</t>
  </si>
  <si>
    <t>Agrodome, 2016</t>
  </si>
  <si>
    <t xml:space="preserve">Took midpoint for "base"
</t>
  </si>
  <si>
    <t>Based on 2.16 m2 typical operable window with 1.78m2 glass area for 20% WWR, 32% nonmetal glazing building. Assembly simplified to three primary materials by mass.</t>
  </si>
  <si>
    <t>Agrodome,  2016</t>
  </si>
  <si>
    <t>Venta and Eng, 2000</t>
  </si>
  <si>
    <t>D’Amico and Pomponi, 2020
GreenSpec, 2022</t>
  </si>
  <si>
    <t>Glazing - Frame</t>
  </si>
  <si>
    <t>Based on 1.82 m2 typical window with 1.27m2 glass area for 20% WWR, 68% metal glazing building. Median 30% frame percentage used from EPD. Additional frame material for additional pane of glass discounted.</t>
  </si>
  <si>
    <t>Based on 1.82 m2 typical window with 1.27m2 glass area for 20% WWR, 32% nonmetal glazing building. 30% frame percentage from EPD. Assembly simplified to two primary materials by mass. Additional frame material for additional pane of glass discounted.</t>
  </si>
  <si>
    <t>Steel columns and beams</t>
  </si>
  <si>
    <t>Painted aluminum sunshades, 36.81 kg/m2 (Industrial Louvers, Inc. (ILI))</t>
  </si>
  <si>
    <t>Based on 0.58  projection factor (1.21m) overhang with 0.30m overextension on both sides of 16 large windows (1 per DU) on south facade</t>
  </si>
  <si>
    <t>Kneifel, 2019
QKE, EPPA, Environmental Product Declaration of PVC-U plastic windows with the dimensions 1.23 x 1.48 m and insolated double-glazing, Institut Bauen und Umwelt e.V. (IBU), 2016.</t>
  </si>
  <si>
    <t>Kneifel, 2019
QKE and European PVC Window Profiles and Related, 2016</t>
  </si>
  <si>
    <t xml:space="preserve">One Click LCA, 2021
</t>
  </si>
  <si>
    <t>Based on 0.67  projection factor (1.40m) overhang with 0.30m overextension on both sides of 16 large windows (1 per DU) on south facade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</si>
</sst>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FF0000"/>
      <name val="Calibri"/>
      <family val="2"/>
      <scheme val="minor"/>
    </font>
    <font>
      <sz val="11"/>
      <name val="Calibri"/>
      <family val="2"/>
      <scheme val="minor"/>
    </font>
    <font>
      <b/>
      <sz val="11"/>
      <color rgb="FFFF0000"/>
      <name val="Calibri"/>
      <family val="2"/>
      <scheme val="minor"/>
    </font>
    <font>
      <sz val="8"/>
      <name val="Calibri"/>
      <family val="2"/>
      <scheme val="minor"/>
    </font>
  </fonts>
  <fills count="4">
    <fill>
      <patternFill patternType="none"/>
    </fill>
    <fill>
      <patternFill patternType="gray125"/>
    </fill>
    <fill>
      <patternFill patternType="solid">
        <fgColor theme="7" tint="0.79998168889431442"/>
        <bgColor theme="7" tint="0.79998168889431442"/>
      </patternFill>
    </fill>
    <fill>
      <patternFill patternType="solid">
        <fgColor rgb="FF00B0F0"/>
        <bgColor indexed="64"/>
      </patternFill>
    </fill>
  </fills>
  <borders count="2">
    <border>
      <left/>
      <right/>
      <top/>
      <bottom/>
      <diagonal/>
    </border>
    <border>
      <left style="thin">
        <color theme="7"/>
      </left>
      <right style="thin">
        <color theme="7"/>
      </right>
      <top style="thin">
        <color theme="7"/>
      </top>
      <bottom style="thin">
        <color theme="7"/>
      </bottom>
      <diagonal/>
    </border>
  </borders>
  <cellStyleXfs count="1">
    <xf numFmtId="0" fontId="0" fillId="0" borderId="0"/>
  </cellStyleXfs>
  <cellXfs count="14">
    <xf numFmtId="0" fontId="0" fillId="0" borderId="0" xfId="0"/>
    <xf numFmtId="0" fontId="0" fillId="0" borderId="0" xfId="0" applyAlignment="1">
      <alignment wrapText="1"/>
    </xf>
    <xf numFmtId="0" fontId="3" fillId="0" borderId="0" xfId="0" applyFont="1"/>
    <xf numFmtId="0" fontId="0" fillId="0" borderId="0" xfId="0" applyAlignment="1">
      <alignment horizontal="left" vertical="center" wrapText="1"/>
    </xf>
    <xf numFmtId="0" fontId="1" fillId="0" borderId="0" xfId="0" applyFont="1" applyAlignment="1">
      <alignment wrapText="1"/>
    </xf>
    <xf numFmtId="0" fontId="0" fillId="3" borderId="0" xfId="0" applyFill="1"/>
    <xf numFmtId="0" fontId="0" fillId="2" borderId="1" xfId="0" applyFont="1" applyFill="1" applyBorder="1" applyAlignment="1">
      <alignment wrapText="1"/>
    </xf>
    <xf numFmtId="0" fontId="0" fillId="2" borderId="1" xfId="0" applyFont="1" applyFill="1" applyBorder="1" applyAlignment="1">
      <alignment horizontal="left" wrapText="1"/>
    </xf>
    <xf numFmtId="0" fontId="0" fillId="0" borderId="0" xfId="0" applyFill="1"/>
    <xf numFmtId="0" fontId="0" fillId="2" borderId="1" xfId="0" applyFill="1" applyBorder="1" applyAlignment="1">
      <alignment wrapText="1"/>
    </xf>
    <xf numFmtId="0" fontId="0" fillId="0" borderId="1" xfId="0" applyBorder="1" applyAlignment="1">
      <alignment wrapText="1"/>
    </xf>
    <xf numFmtId="0" fontId="0" fillId="2" borderId="1" xfId="0" applyFill="1" applyBorder="1" applyAlignment="1">
      <alignment vertical="center" wrapText="1"/>
    </xf>
    <xf numFmtId="0" fontId="2" fillId="0" borderId="0" xfId="0" applyFont="1" applyFill="1"/>
    <xf numFmtId="0" fontId="0" fillId="0" borderId="0" xfId="0" applyFill="1" applyAlignment="1">
      <alignment wrapText="1"/>
    </xf>
  </cellXfs>
  <cellStyles count="1">
    <cellStyle name="Normal" xfId="0" builtinId="0"/>
  </cellStyles>
  <dxfs count="24">
    <dxf>
      <alignment textRotation="0" wrapText="1" indent="0" justifyLastLine="0" shrinkToFit="0" readingOrder="0"/>
    </dxf>
    <dxf>
      <font>
        <b/>
        <strike val="0"/>
        <outline val="0"/>
        <shadow val="0"/>
        <u val="none"/>
        <vertAlign val="baseline"/>
        <sz val="11"/>
        <color rgb="FFFF0000"/>
        <name val="Calibri"/>
        <family val="2"/>
        <scheme val="minor"/>
      </font>
    </dxf>
    <dxf>
      <alignment textRotation="0" wrapText="1" indent="0" justifyLastLine="0" shrinkToFit="0" readingOrder="0"/>
    </dxf>
    <dxf>
      <font>
        <b/>
        <strike val="0"/>
        <outline val="0"/>
        <shadow val="0"/>
        <u val="none"/>
        <vertAlign val="baseline"/>
        <sz val="11"/>
        <color rgb="FFFF0000"/>
        <name val="Calibri"/>
        <family val="2"/>
        <scheme val="minor"/>
      </font>
    </dxf>
    <dxf>
      <alignment textRotation="0" wrapText="1" indent="0" justifyLastLine="0" shrinkToFit="0" readingOrder="0"/>
    </dxf>
    <dxf>
      <font>
        <b/>
        <strike val="0"/>
        <outline val="0"/>
        <shadow val="0"/>
        <u val="none"/>
        <vertAlign val="baseline"/>
        <sz val="11"/>
        <color rgb="FFFF0000"/>
        <name val="Calibri"/>
        <family val="2"/>
        <scheme val="minor"/>
      </font>
    </dxf>
    <dxf>
      <alignment textRotation="0" wrapText="1" indent="0" justifyLastLine="0" shrinkToFit="0" readingOrder="0"/>
    </dxf>
    <dxf>
      <font>
        <b/>
        <strike val="0"/>
        <outline val="0"/>
        <shadow val="0"/>
        <u val="none"/>
        <vertAlign val="baseline"/>
        <sz val="11"/>
        <color rgb="FFFF0000"/>
        <name val="Calibri"/>
        <family val="2"/>
        <scheme val="minor"/>
      </font>
    </dxf>
    <dxf>
      <fill>
        <patternFill patternType="none">
          <fgColor indexed="64"/>
          <bgColor indexed="65"/>
        </patternFill>
      </fill>
    </dxf>
    <dxf>
      <fill>
        <patternFill patternType="none">
          <fgColor indexed="64"/>
          <bgColor indexed="65"/>
        </patternFill>
      </fill>
    </dxf>
    <dxf>
      <alignment textRotation="0" wrapText="1" indent="0" justifyLastLine="0" shrinkToFit="0" readingOrder="0"/>
    </dxf>
    <dxf>
      <font>
        <b/>
        <strike val="0"/>
        <outline val="0"/>
        <shadow val="0"/>
        <u val="none"/>
        <vertAlign val="baseline"/>
        <sz val="11"/>
        <color rgb="FFFF0000"/>
        <name val="Calibri"/>
        <family val="2"/>
        <scheme val="minor"/>
      </font>
    </dxf>
    <dxf>
      <fill>
        <patternFill patternType="none">
          <fgColor indexed="64"/>
          <bgColor indexed="65"/>
        </patternFill>
      </fill>
    </dxf>
    <dxf>
      <fill>
        <patternFill patternType="none">
          <fgColor indexed="64"/>
          <bgColor indexed="65"/>
        </patternFill>
      </fill>
    </dxf>
    <dxf>
      <alignment textRotation="0" wrapText="1" indent="0" justifyLastLine="0" shrinkToFit="0" readingOrder="0"/>
    </dxf>
    <dxf>
      <font>
        <b/>
        <strike val="0"/>
        <outline val="0"/>
        <shadow val="0"/>
        <u val="none"/>
        <vertAlign val="baseline"/>
        <sz val="11"/>
        <color rgb="FFFF0000"/>
        <name val="Calibri"/>
        <family val="2"/>
        <scheme val="minor"/>
      </font>
    </dxf>
    <dxf>
      <fill>
        <patternFill patternType="none">
          <fgColor indexed="64"/>
          <bgColor indexed="65"/>
        </patternFill>
      </fill>
    </dxf>
    <dxf>
      <fill>
        <patternFill patternType="none">
          <fgColor indexed="64"/>
          <bgColor indexed="65"/>
        </patternFill>
      </fill>
    </dxf>
    <dxf>
      <alignment horizontal="general" vertical="bottom" textRotation="0" wrapText="1" indent="0" justifyLastLine="0" shrinkToFit="0" readingOrder="0"/>
    </dxf>
    <dxf>
      <alignment textRotation="0" wrapText="1" indent="0" justifyLastLine="0" shrinkToFit="0" readingOrder="0"/>
    </dxf>
    <dxf>
      <font>
        <b/>
        <strike val="0"/>
        <outline val="0"/>
        <shadow val="0"/>
        <u val="none"/>
        <vertAlign val="baseline"/>
        <sz val="11"/>
        <color rgb="FFFF0000"/>
        <name val="Calibri"/>
        <family val="2"/>
        <scheme val="minor"/>
      </font>
    </dxf>
    <dxf>
      <alignment horizontal="general" vertical="bottom" textRotation="0" wrapText="1" indent="0" justifyLastLine="0" shrinkToFit="0" readingOrder="0"/>
    </dxf>
    <dxf>
      <alignment textRotation="0" wrapText="1" indent="0" justifyLastLine="0" shrinkToFit="0" readingOrder="0"/>
    </dxf>
    <dxf>
      <font>
        <b/>
        <strike val="0"/>
        <outline val="0"/>
        <shadow val="0"/>
        <u val="none"/>
        <vertAlign val="baseline"/>
        <sz val="11"/>
        <color rgb="FFFF0000"/>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2D307A6-80E0-4D5B-AF96-F799F27E4DBE}" name="Table2" displayName="Table2" ref="A1:K14" totalsRowShown="0">
  <autoFilter ref="A1:K14" xr:uid="{C5045E7E-F4B8-4363-A5F9-9C13F8DE762A}"/>
  <tableColumns count="11">
    <tableColumn id="11" xr3:uid="{C90967D9-46D1-4959-855A-53847D512A52}" name="Climate Zone"/>
    <tableColumn id="1" xr3:uid="{E08FD763-C5A3-448A-A8A3-C4DEAFED7F65}" name="Building Element"/>
    <tableColumn id="2" xr3:uid="{D964CF59-3338-4A8D-BAFB-23157FD308CE}" name="Assembly"/>
    <tableColumn id="10" xr3:uid="{F36A8612-BADA-4F1D-8E22-8B9CBC377B66}" name="Number"/>
    <tableColumn id="5" xr3:uid="{218E573F-87C0-48C5-A06A-7A16044A9409}" name="Density (kg/m2)"/>
    <tableColumn id="9" xr3:uid="{6C5E33F2-5584-439C-B6E4-FFFA0C0A70A8}" name="Area (m2)"/>
    <tableColumn id="3" xr3:uid="{D1DB2893-AC12-4B91-87E4-4E9867EDB21D}" name="Density (kg/m3)"/>
    <tableColumn id="4" xr3:uid="{BB2466DD-9EBC-491B-B887-430BD37B6325}" name="Volume (m3)"/>
    <tableColumn id="6" xr3:uid="{25DFAFED-17F6-4F96-AE9E-A4E7BD1D3C57}" name="Mass (kg)" dataDxfId="23"/>
    <tableColumn id="7" xr3:uid="{852A4450-4794-4300-A646-F7D0B9B38DFD}" name="Data Source" dataDxfId="22"/>
    <tableColumn id="8" xr3:uid="{D0A5E205-BFC1-4928-A4AF-9F4236222576}" name="Notes" dataDxfId="21"/>
  </tableColumns>
  <tableStyleInfo name="TableStyleLight1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29479AB-59CB-4D10-9DF6-8665ABE939CD}" name="Table26" displayName="Table26" ref="A1:M10" totalsRowShown="0">
  <autoFilter ref="A1:M10" xr:uid="{C5045E7E-F4B8-4363-A5F9-9C13F8DE762A}"/>
  <tableColumns count="13">
    <tableColumn id="13" xr3:uid="{A3ED932C-1A52-49A8-8E2B-B2A949A75692}" name="Climate Zone"/>
    <tableColumn id="1" xr3:uid="{263A914E-590B-4D5F-B41A-6AA385BBE9B2}" name="Domain"/>
    <tableColumn id="11" xr3:uid="{863A603A-AEEE-4E5D-A3AE-95BB85AF4248}" name="Assembly" dataDxfId="13"/>
    <tableColumn id="12" xr3:uid="{47D8AA38-F8A1-4B67-898F-F70ACCF9B404}" name="Element" dataDxfId="12"/>
    <tableColumn id="2" xr3:uid="{3BBBA89F-60E2-4C19-A391-C0D3118B6C03}" name="Material"/>
    <tableColumn id="10" xr3:uid="{EA626B33-6C86-4D57-B5C6-062EFC0A0B66}" name="Number"/>
    <tableColumn id="5" xr3:uid="{5A63C7FE-0BD7-49E1-AB07-E96CA6F5294F}" name="Density (kg/m2)"/>
    <tableColumn id="9" xr3:uid="{9F48B316-D0B2-48BC-882C-E6DB0AF066BD}" name="Area (m2)"/>
    <tableColumn id="3" xr3:uid="{428193D9-4D89-4E2B-8619-18A2D8E93940}" name="Density (kg/m3)"/>
    <tableColumn id="4" xr3:uid="{983C2716-BD79-4010-B86B-77A3B53EFC55}" name="Volume (m3)"/>
    <tableColumn id="6" xr3:uid="{CE2CD44C-3D20-4AA4-AC4C-167D3914A259}" name="Mass (kg)" dataDxfId="11"/>
    <tableColumn id="7" xr3:uid="{E7EE1605-E5C2-46F3-B5CC-BF2E99BA4445}" name="Data Source" dataDxfId="10"/>
    <tableColumn id="8" xr3:uid="{A8852F69-DC52-4B91-B7DD-C54DAE8CD992}" name="Notes"/>
  </tableColumns>
  <tableStyleInfo name="TableStyleLight1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55C3E1F-5A09-41BA-AEF0-2172C5EA6AE1}" name="Table25" displayName="Table25" ref="A1:K14" totalsRowShown="0">
  <autoFilter ref="A1:K14" xr:uid="{C5045E7E-F4B8-4363-A5F9-9C13F8DE762A}"/>
  <tableColumns count="11">
    <tableColumn id="11" xr3:uid="{29938FB0-511F-47D4-B36D-A54795021282}" name="Climate Zone"/>
    <tableColumn id="1" xr3:uid="{E0B40793-F957-4C3F-9DB8-B02FA8EC1C82}" name="Building Element"/>
    <tableColumn id="2" xr3:uid="{1FC9E15E-15B6-483F-ABB3-401278D30CD4}" name="Assembly"/>
    <tableColumn id="10" xr3:uid="{DA6EF297-9A82-4FDB-9D63-5E1B8B770220}" name="Number"/>
    <tableColumn id="5" xr3:uid="{99F0219A-DFA3-4428-A89C-1A0105192F90}" name="Density (kg/m2)"/>
    <tableColumn id="9" xr3:uid="{C01FD8D8-E315-41A3-B143-8167620AAC5C}" name="Area (m2)"/>
    <tableColumn id="3" xr3:uid="{CE9308B7-7F3B-4DF5-8193-168880F4C8E4}" name="Density (kg/m3)"/>
    <tableColumn id="4" xr3:uid="{4EA1E5AD-3606-46E3-B9AF-5D98ABA3C1EC}" name="Volume (m3)"/>
    <tableColumn id="6" xr3:uid="{09DD8DA0-3812-4CBB-A93B-8252BA132D40}" name="Mass (kg)" dataDxfId="20"/>
    <tableColumn id="7" xr3:uid="{35F7E069-360F-4B01-8E77-54C388AA4308}" name="Data Source" dataDxfId="19"/>
    <tableColumn id="8" xr3:uid="{51ECE42A-3CFA-4112-9C27-60D5774F612F}" name="Notes" dataDxfId="18"/>
  </tableColumns>
  <tableStyleInfo name="TableStyleLight1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A6A4604-1D31-4951-A664-D8099ADCCFBD}" name="Table268" displayName="Table268" ref="A1:M10" totalsRowShown="0">
  <autoFilter ref="A1:M10" xr:uid="{C5045E7E-F4B8-4363-A5F9-9C13F8DE762A}"/>
  <tableColumns count="13">
    <tableColumn id="13" xr3:uid="{C4A1AFF0-67FA-4382-8FAB-E6FDF13DB905}" name="Climate Zone"/>
    <tableColumn id="1" xr3:uid="{E74D53A2-70BF-473C-BF86-FBF86B80357E}" name="Domain"/>
    <tableColumn id="11" xr3:uid="{817D8DD6-689F-4886-B012-CF7B6502F154}" name="Assembly" dataDxfId="9"/>
    <tableColumn id="12" xr3:uid="{9AE26293-F1D4-4EAA-A11D-4F1C701B3333}" name="Element" dataDxfId="8"/>
    <tableColumn id="2" xr3:uid="{F177A62E-071A-4E8A-B336-AC2B0BD5FD98}" name="Material"/>
    <tableColumn id="10" xr3:uid="{650D92E9-C3ED-4694-A150-84CD0C62DB15}" name="Number"/>
    <tableColumn id="5" xr3:uid="{7DBDA43A-E35D-4230-8522-3A729DCF8598}" name="Density (kg/m2)"/>
    <tableColumn id="9" xr3:uid="{B71F518F-7D06-453A-AD82-C8CA1F1F1E6C}" name="Area (m2)"/>
    <tableColumn id="3" xr3:uid="{D36AC568-ABF8-4891-9B7A-D732B0DC3FD3}" name="Density (kg/m3)"/>
    <tableColumn id="4" xr3:uid="{B4BDED7D-57BE-4A45-BA7C-4E70DF0150CB}" name="Volume (m3)"/>
    <tableColumn id="6" xr3:uid="{16CC3FFB-A403-4D86-B4B3-5BC6FD12688D}" name="Mass (kg)" dataDxfId="7"/>
    <tableColumn id="7" xr3:uid="{052A03BA-A471-495A-A76E-60A9D5D8F076}" name="Data Source" dataDxfId="6"/>
    <tableColumn id="8" xr3:uid="{1E5DC809-B00D-4888-B62E-38843FDAB62E}" name="Notes"/>
  </tableColumns>
  <tableStyleInfo name="TableStyleLight1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DC2D8B5-7080-499E-8383-B52F33F76303}" name="Table256" displayName="Table256" ref="A1:M11" totalsRowShown="0">
  <autoFilter ref="A1:M11" xr:uid="{C5045E7E-F4B8-4363-A5F9-9C13F8DE762A}"/>
  <tableColumns count="13">
    <tableColumn id="13" xr3:uid="{1C3D6D07-25C8-4AF3-B7CE-A1CBE618A417}" name="Climate Zone"/>
    <tableColumn id="1" xr3:uid="{5B3CA0A6-EAB0-489E-AF69-78A026714AD1}" name="Domain"/>
    <tableColumn id="11" xr3:uid="{6376CB32-E17C-4F1B-A5AF-C4D869051E2A}" name="Assembly" dataDxfId="17"/>
    <tableColumn id="12" xr3:uid="{0586E038-3E0E-4920-AF74-167663F4E3A1}" name="Element" dataDxfId="16"/>
    <tableColumn id="2" xr3:uid="{4DEBB7AE-4EEA-49FF-AF23-84CDC2FF94F6}" name="Material"/>
    <tableColumn id="10" xr3:uid="{FB9B0EC7-C555-49BA-A815-96EF02CF006B}" name="Number"/>
    <tableColumn id="5" xr3:uid="{36FA17FC-05CF-4914-A1D4-4E7830622E34}" name="Density (kg/m2)"/>
    <tableColumn id="9" xr3:uid="{0AB9F6DF-1A01-4F13-B136-3B3FC6E10295}" name="Area (m2)"/>
    <tableColumn id="3" xr3:uid="{08546DF9-E9A4-4A93-9723-89FE83B1B708}" name="Density (kg/m3)"/>
    <tableColumn id="4" xr3:uid="{97295A86-9EE4-4217-9EB9-7F1E7CDB93A0}" name="Volume (m3)"/>
    <tableColumn id="6" xr3:uid="{3FFC3878-3248-4089-87F0-DB7FF4498A53}" name="Mass (kg)" dataDxfId="15"/>
    <tableColumn id="7" xr3:uid="{085EBC00-D4A6-4BBB-93A7-6500E2A61E9A}" name="Data Source" dataDxfId="14"/>
    <tableColumn id="8" xr3:uid="{7B120434-E72A-4505-8202-1635A68D2609}" name="Notes"/>
  </tableColumns>
  <tableStyleInfo name="TableStyleLight1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61456E0-0534-46A5-AB1E-439BA7604516}" name="Table29" displayName="Table29" ref="A1:K10" totalsRowShown="0">
  <autoFilter ref="A1:K10" xr:uid="{C5045E7E-F4B8-4363-A5F9-9C13F8DE762A}"/>
  <tableColumns count="11">
    <tableColumn id="11" xr3:uid="{834C781B-3D26-4BB4-8F14-834CFA55E077}" name="Climate Zone"/>
    <tableColumn id="1" xr3:uid="{96D2A878-A560-416D-8686-672B8A4267E5}" name="Building Element"/>
    <tableColumn id="2" xr3:uid="{5502D5E6-09BC-4265-B722-579EC8D99B8C}" name="Assembly"/>
    <tableColumn id="10" xr3:uid="{0FCC8F0E-D1AB-40C7-884E-DCE8D834F33B}" name="Number"/>
    <tableColumn id="5" xr3:uid="{682491F5-957E-40D2-B4DC-AE0096873858}" name="Density (kg/m2)"/>
    <tableColumn id="9" xr3:uid="{182CE253-BB0A-414F-A47A-66A955C9E895}" name="Area (m2)"/>
    <tableColumn id="3" xr3:uid="{70D81927-93DA-48CA-BA9E-F043C11C161A}" name="Density (kg/m3)"/>
    <tableColumn id="4" xr3:uid="{2C43F09D-93AC-4B21-983A-DEDF5CB73061}" name="Volume (m3)"/>
    <tableColumn id="6" xr3:uid="{5F897220-C02A-4648-86BF-3B7EB679CABF}" name="Mass (kg)" dataDxfId="5"/>
    <tableColumn id="7" xr3:uid="{01DEB8D1-4A75-4AAD-9348-BC84B1FE0032}" name="Data Source" dataDxfId="4"/>
    <tableColumn id="8" xr3:uid="{CAF3BEA0-0127-49F4-B921-248120FBF265}" name="Notes"/>
  </tableColumns>
  <tableStyleInfo name="TableStyleLight1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9B1FA7A-6598-4E95-B6BC-54BA51413D49}" name="Table210" displayName="Table210" ref="A1:K11" totalsRowShown="0">
  <autoFilter ref="A1:K11" xr:uid="{C5045E7E-F4B8-4363-A5F9-9C13F8DE762A}"/>
  <tableColumns count="11">
    <tableColumn id="11" xr3:uid="{2EA057FE-1F5A-4B7E-BF35-6456CB7170F1}" name="Climate Zone"/>
    <tableColumn id="1" xr3:uid="{F433D4A6-3D61-4DB8-A437-5BF0678A706B}" name="Building Element"/>
    <tableColumn id="2" xr3:uid="{FB54034A-F185-4A35-A7E9-D5D86D05AC08}" name="Assembly"/>
    <tableColumn id="10" xr3:uid="{0681C35A-D23A-49B0-986A-A00CB889FC83}" name="Number"/>
    <tableColumn id="5" xr3:uid="{F79D5AA3-B454-4E69-ABDC-961D014A387A}" name="Density (kg/m2)"/>
    <tableColumn id="9" xr3:uid="{FFFE5150-67C0-493E-9636-052D7DAA9798}" name="Area (m2)"/>
    <tableColumn id="3" xr3:uid="{6E8BDF38-2EFA-4C0A-A5BB-4A264EBDBCD1}" name="Density (kg/m3)"/>
    <tableColumn id="4" xr3:uid="{95F42234-8794-4F8C-9508-9FBEC69C7ACF}" name="Volume (m3)"/>
    <tableColumn id="6" xr3:uid="{5CFB3269-5945-47C4-92AC-9DE1D07DB9C9}" name="Mass (kg)" dataDxfId="3"/>
    <tableColumn id="7" xr3:uid="{55549641-8806-4AED-B90F-8560AB925D4D}" name="Data Source" dataDxfId="2"/>
    <tableColumn id="8" xr3:uid="{C8CE9306-F7AA-4792-8C14-4B0EF1D6FA0F}" name="Notes"/>
  </tableColumns>
  <tableStyleInfo name="TableStyleLight1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9D1D5BB-CEF1-4939-9D35-FC66121092A5}" name="Table21011" displayName="Table21011" ref="A1:K11" totalsRowShown="0">
  <autoFilter ref="A1:K11" xr:uid="{C5045E7E-F4B8-4363-A5F9-9C13F8DE762A}"/>
  <tableColumns count="11">
    <tableColumn id="11" xr3:uid="{E1DE7681-1535-4CB4-90D8-6BB2C3DF95AB}" name="Climate Zone"/>
    <tableColumn id="1" xr3:uid="{2B7272C1-73AA-49BE-A68A-7E695378DC18}" name="Building Element"/>
    <tableColumn id="2" xr3:uid="{6F34472A-58D5-4D81-87B2-52D823D65C9B}" name="Assembly"/>
    <tableColumn id="10" xr3:uid="{FA4040B5-EC6D-489A-A842-E5B3E93989AF}" name="Number"/>
    <tableColumn id="5" xr3:uid="{A9015AF0-F1F1-4B94-B256-F3CB7B8B5040}" name="Density (kg/m2)"/>
    <tableColumn id="9" xr3:uid="{D7F2A88E-BF2D-4FDE-A7FB-8C9E2A06EED7}" name="Area (m2)"/>
    <tableColumn id="3" xr3:uid="{8A1071A3-2B12-44A9-8FC3-8FD51C8F1E27}" name="Density (kg/m3)"/>
    <tableColumn id="4" xr3:uid="{616734B4-D4DC-4C56-A93B-C10EB4C121DC}" name="Volume (m3)"/>
    <tableColumn id="6" xr3:uid="{D239DD14-A421-471F-8110-4419CA98BB68}" name="Mass (kg)" dataDxfId="1"/>
    <tableColumn id="7" xr3:uid="{3D6987C2-DB14-4064-9C6B-D3ABFA0167BD}" name="Data Source" dataDxfId="0"/>
    <tableColumn id="8" xr3:uid="{6C0C374A-489E-4A09-A329-00B15A6EB706}" name="Notes"/>
  </tableColumns>
  <tableStyleInfo name="TableStyleLight1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E0EF5-1184-4528-87D0-3EA8D2F95DAF}">
  <dimension ref="A1:K15"/>
  <sheetViews>
    <sheetView zoomScale="70" zoomScaleNormal="70" workbookViewId="0">
      <selection activeCell="B12" sqref="B12"/>
    </sheetView>
  </sheetViews>
  <sheetFormatPr defaultRowHeight="14.5" x14ac:dyDescent="0.35"/>
  <cols>
    <col min="1" max="1" width="17.81640625" customWidth="1"/>
    <col min="2" max="2" width="27" customWidth="1"/>
    <col min="3" max="3" width="37.36328125" customWidth="1"/>
    <col min="4" max="4" width="33.6328125" customWidth="1"/>
    <col min="5" max="6" width="32.453125" customWidth="1"/>
    <col min="7" max="7" width="19.81640625" customWidth="1"/>
    <col min="8" max="8" width="18.08984375" customWidth="1"/>
    <col min="9" max="9" width="13.453125" customWidth="1"/>
    <col min="10" max="10" width="60.36328125" style="1" customWidth="1"/>
    <col min="11" max="11" width="48.36328125" style="1" customWidth="1"/>
  </cols>
  <sheetData>
    <row r="1" spans="1:11" x14ac:dyDescent="0.35">
      <c r="A1" t="s">
        <v>0</v>
      </c>
      <c r="B1" t="s">
        <v>1</v>
      </c>
      <c r="C1" t="s">
        <v>2</v>
      </c>
      <c r="D1" t="s">
        <v>3</v>
      </c>
      <c r="E1" t="s">
        <v>13</v>
      </c>
      <c r="F1" t="s">
        <v>4</v>
      </c>
      <c r="G1" t="s">
        <v>14</v>
      </c>
      <c r="H1" t="s">
        <v>5</v>
      </c>
      <c r="I1" t="s">
        <v>15</v>
      </c>
      <c r="J1" s="1" t="s">
        <v>16</v>
      </c>
      <c r="K1" s="1" t="s">
        <v>6</v>
      </c>
    </row>
    <row r="2" spans="1:11" x14ac:dyDescent="0.35">
      <c r="A2" t="s">
        <v>7</v>
      </c>
      <c r="B2" t="s">
        <v>8</v>
      </c>
      <c r="C2" t="s">
        <v>17</v>
      </c>
      <c r="D2">
        <v>1</v>
      </c>
      <c r="G2">
        <v>110</v>
      </c>
      <c r="H2">
        <v>159.24124250239998</v>
      </c>
      <c r="I2" s="2">
        <v>17516.536675263997</v>
      </c>
      <c r="J2" s="3" t="s">
        <v>18</v>
      </c>
      <c r="K2" s="1" t="s">
        <v>19</v>
      </c>
    </row>
    <row r="3" spans="1:11" x14ac:dyDescent="0.35">
      <c r="A3" t="s">
        <v>7</v>
      </c>
      <c r="B3" t="s">
        <v>20</v>
      </c>
      <c r="C3" t="s">
        <v>17</v>
      </c>
      <c r="D3">
        <v>1</v>
      </c>
      <c r="G3">
        <v>101</v>
      </c>
      <c r="H3">
        <v>636.96497000959994</v>
      </c>
      <c r="I3" s="2">
        <v>64333.461970969591</v>
      </c>
      <c r="J3" s="3" t="s">
        <v>18</v>
      </c>
      <c r="K3" s="1" t="s">
        <v>21</v>
      </c>
    </row>
    <row r="4" spans="1:11" x14ac:dyDescent="0.35">
      <c r="A4" t="s">
        <v>7</v>
      </c>
      <c r="B4" t="s">
        <v>22</v>
      </c>
      <c r="C4" t="s">
        <v>23</v>
      </c>
      <c r="D4">
        <v>1</v>
      </c>
      <c r="E4">
        <v>4.7699999999999996</v>
      </c>
      <c r="F4">
        <v>1233.6938496</v>
      </c>
      <c r="I4" s="2">
        <v>5884.7196625919996</v>
      </c>
      <c r="J4" s="3" t="s">
        <v>24</v>
      </c>
      <c r="K4" s="1" t="s">
        <v>25</v>
      </c>
    </row>
    <row r="5" spans="1:11" x14ac:dyDescent="0.35">
      <c r="A5" t="s">
        <v>7</v>
      </c>
      <c r="B5" t="s">
        <v>22</v>
      </c>
      <c r="C5" t="s">
        <v>26</v>
      </c>
      <c r="D5">
        <v>1</v>
      </c>
      <c r="E5">
        <v>18.36</v>
      </c>
      <c r="F5">
        <v>1233.6938496</v>
      </c>
      <c r="I5" s="2">
        <v>22650.619078656</v>
      </c>
      <c r="J5" s="3" t="s">
        <v>24</v>
      </c>
      <c r="K5" s="1" t="s">
        <v>25</v>
      </c>
    </row>
    <row r="6" spans="1:11" ht="29" x14ac:dyDescent="0.35">
      <c r="A6" t="s">
        <v>7</v>
      </c>
      <c r="B6" t="s">
        <v>10</v>
      </c>
      <c r="C6" t="s">
        <v>11</v>
      </c>
      <c r="D6">
        <v>1</v>
      </c>
      <c r="E6">
        <v>1.909</v>
      </c>
      <c r="F6">
        <v>1233.6938500000001</v>
      </c>
      <c r="I6" s="2">
        <v>2355.1215596500001</v>
      </c>
      <c r="J6" s="3" t="s">
        <v>27</v>
      </c>
    </row>
    <row r="7" spans="1:11" ht="76" customHeight="1" x14ac:dyDescent="0.35">
      <c r="A7" t="s">
        <v>7</v>
      </c>
      <c r="B7" t="s">
        <v>28</v>
      </c>
      <c r="C7" t="s">
        <v>11</v>
      </c>
      <c r="D7">
        <v>1</v>
      </c>
      <c r="E7">
        <v>1.909</v>
      </c>
      <c r="F7">
        <v>1687.0314240000002</v>
      </c>
      <c r="I7" s="2">
        <v>3220.5429884160003</v>
      </c>
      <c r="J7" s="3" t="s">
        <v>27</v>
      </c>
    </row>
    <row r="8" spans="1:11" ht="43.5" x14ac:dyDescent="0.35">
      <c r="A8" t="s">
        <v>7</v>
      </c>
      <c r="B8" t="s">
        <v>29</v>
      </c>
      <c r="C8" t="s">
        <v>30</v>
      </c>
      <c r="D8">
        <v>164.62162828257459</v>
      </c>
      <c r="E8">
        <v>22</v>
      </c>
      <c r="F8">
        <v>1</v>
      </c>
      <c r="I8" s="2">
        <v>3621.6758222166409</v>
      </c>
      <c r="J8" s="1" t="s">
        <v>31</v>
      </c>
      <c r="K8" s="1" t="s">
        <v>32</v>
      </c>
    </row>
    <row r="9" spans="1:11" ht="58" x14ac:dyDescent="0.35">
      <c r="A9" t="s">
        <v>7</v>
      </c>
      <c r="B9" t="s">
        <v>33</v>
      </c>
      <c r="C9" t="s">
        <v>34</v>
      </c>
      <c r="D9">
        <v>77.469001544740976</v>
      </c>
      <c r="E9">
        <v>16.059999999999999</v>
      </c>
      <c r="F9">
        <v>1</v>
      </c>
      <c r="I9" s="2">
        <v>1244.15216480854</v>
      </c>
      <c r="J9" s="1" t="s">
        <v>35</v>
      </c>
      <c r="K9" s="1" t="s">
        <v>36</v>
      </c>
    </row>
    <row r="10" spans="1:11" ht="58" x14ac:dyDescent="0.35">
      <c r="A10" t="s">
        <v>7</v>
      </c>
      <c r="B10" t="s">
        <v>33</v>
      </c>
      <c r="C10" t="s">
        <v>37</v>
      </c>
      <c r="D10">
        <v>77.469001544740976</v>
      </c>
      <c r="E10">
        <v>12.870000000000001</v>
      </c>
      <c r="F10">
        <v>1</v>
      </c>
      <c r="I10" s="2">
        <v>997.02604988081646</v>
      </c>
      <c r="J10" s="1" t="s">
        <v>35</v>
      </c>
      <c r="K10" s="1" t="s">
        <v>36</v>
      </c>
    </row>
    <row r="11" spans="1:11" hidden="1" x14ac:dyDescent="0.35">
      <c r="A11" t="s">
        <v>7</v>
      </c>
      <c r="B11" t="s">
        <v>38</v>
      </c>
      <c r="C11" t="s">
        <v>39</v>
      </c>
      <c r="D11" t="e">
        <v>#REF!</v>
      </c>
      <c r="E11">
        <v>14.511547486723479</v>
      </c>
      <c r="F11">
        <v>2</v>
      </c>
      <c r="I11" s="2" t="e">
        <v>#REF!</v>
      </c>
      <c r="J11" s="1" t="s">
        <v>40</v>
      </c>
      <c r="K11" s="1" t="s">
        <v>41</v>
      </c>
    </row>
    <row r="12" spans="1:11" ht="49.5" customHeight="1" x14ac:dyDescent="0.35">
      <c r="A12" t="s">
        <v>7</v>
      </c>
      <c r="B12" t="s">
        <v>42</v>
      </c>
      <c r="C12" t="s">
        <v>43</v>
      </c>
      <c r="D12">
        <v>1</v>
      </c>
      <c r="E12">
        <v>65</v>
      </c>
      <c r="F12">
        <v>3131</v>
      </c>
      <c r="I12" s="2">
        <v>203515</v>
      </c>
      <c r="J12" s="1" t="s">
        <v>44</v>
      </c>
      <c r="K12" s="1" t="s">
        <v>45</v>
      </c>
    </row>
    <row r="13" spans="1:11" x14ac:dyDescent="0.35">
      <c r="A13" t="s">
        <v>7</v>
      </c>
      <c r="B13" t="s">
        <v>9</v>
      </c>
      <c r="C13" s="1" t="s">
        <v>46</v>
      </c>
      <c r="D13">
        <v>1</v>
      </c>
      <c r="E13">
        <v>11.5</v>
      </c>
      <c r="F13">
        <v>783.66753199999994</v>
      </c>
      <c r="I13" s="2">
        <v>9012.1766179999995</v>
      </c>
      <c r="J13" s="1" t="s">
        <v>47</v>
      </c>
    </row>
    <row r="14" spans="1:11" x14ac:dyDescent="0.35">
      <c r="A14" t="s">
        <v>7</v>
      </c>
      <c r="B14" t="s">
        <v>48</v>
      </c>
      <c r="C14" s="1" t="s">
        <v>46</v>
      </c>
      <c r="D14">
        <v>3</v>
      </c>
      <c r="E14">
        <v>11.5</v>
      </c>
      <c r="F14">
        <v>2351.0025959999998</v>
      </c>
      <c r="I14" s="2">
        <v>27036.529853999997</v>
      </c>
      <c r="J14" s="1" t="s">
        <v>47</v>
      </c>
    </row>
    <row r="15" spans="1:11" x14ac:dyDescent="0.35">
      <c r="J15" s="4"/>
    </row>
  </sheetData>
  <dataValidations count="1">
    <dataValidation type="list" allowBlank="1" showInputMessage="1" showErrorMessage="1" sqref="A2:A14" xr:uid="{DC46BB94-8B25-49D4-9EA7-D0AC9C83E207}">
      <formula1>"2a,3c,4a,5a,all"</formula1>
    </dataValidation>
  </dataValidations>
  <pageMargins left="0.7" right="0.7" top="0.75" bottom="0.75" header="0.3" footer="0.3"/>
  <pageSetup orientation="portrait" horizontalDpi="1200"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44A47-2B42-4067-A73D-28FF706206E2}">
  <dimension ref="A1:M10"/>
  <sheetViews>
    <sheetView topLeftCell="B1" zoomScale="70" zoomScaleNormal="70" workbookViewId="0">
      <selection activeCell="G17" sqref="G17"/>
    </sheetView>
  </sheetViews>
  <sheetFormatPr defaultRowHeight="14.5" x14ac:dyDescent="0.35"/>
  <cols>
    <col min="1" max="1" width="14.54296875" customWidth="1"/>
    <col min="2" max="4" width="28.90625" customWidth="1"/>
    <col min="5" max="5" width="33.6328125" customWidth="1"/>
    <col min="6" max="6" width="15.54296875" customWidth="1"/>
    <col min="7" max="8" width="32.453125" customWidth="1"/>
    <col min="9" max="9" width="19.81640625" customWidth="1"/>
    <col min="10" max="10" width="18.08984375" customWidth="1"/>
    <col min="11" max="11" width="13.453125" customWidth="1"/>
    <col min="12" max="12" width="60.36328125" style="1" customWidth="1"/>
    <col min="13" max="13" width="48.36328125" customWidth="1"/>
  </cols>
  <sheetData>
    <row r="1" spans="1:13" x14ac:dyDescent="0.35">
      <c r="A1" t="s">
        <v>0</v>
      </c>
      <c r="B1" t="s">
        <v>50</v>
      </c>
      <c r="C1" t="s">
        <v>2</v>
      </c>
      <c r="D1" t="s">
        <v>51</v>
      </c>
      <c r="E1" t="s">
        <v>52</v>
      </c>
      <c r="F1" t="s">
        <v>3</v>
      </c>
      <c r="G1" t="s">
        <v>13</v>
      </c>
      <c r="H1" t="s">
        <v>4</v>
      </c>
      <c r="I1" t="s">
        <v>14</v>
      </c>
      <c r="J1" t="s">
        <v>5</v>
      </c>
      <c r="K1" t="s">
        <v>15</v>
      </c>
      <c r="L1" s="1" t="s">
        <v>16</v>
      </c>
      <c r="M1" t="s">
        <v>6</v>
      </c>
    </row>
    <row r="2" spans="1:13" ht="29" x14ac:dyDescent="0.35">
      <c r="A2" t="s">
        <v>7</v>
      </c>
      <c r="B2" t="s">
        <v>8</v>
      </c>
      <c r="C2" t="s">
        <v>8</v>
      </c>
      <c r="D2" t="s">
        <v>53</v>
      </c>
      <c r="E2" t="s">
        <v>17</v>
      </c>
      <c r="F2">
        <v>1</v>
      </c>
      <c r="I2">
        <v>110</v>
      </c>
      <c r="J2">
        <v>159.24124250239998</v>
      </c>
      <c r="K2" s="2">
        <v>17516.536675263997</v>
      </c>
      <c r="L2" s="1" t="s">
        <v>81</v>
      </c>
      <c r="M2" s="1" t="s">
        <v>81</v>
      </c>
    </row>
    <row r="3" spans="1:13" ht="51" customHeight="1" x14ac:dyDescent="0.35">
      <c r="A3" t="s">
        <v>7</v>
      </c>
      <c r="B3" t="s">
        <v>54</v>
      </c>
      <c r="C3" t="s">
        <v>20</v>
      </c>
      <c r="D3" t="s">
        <v>55</v>
      </c>
      <c r="E3" t="s">
        <v>56</v>
      </c>
      <c r="F3">
        <v>3</v>
      </c>
      <c r="G3">
        <v>45.6</v>
      </c>
      <c r="H3">
        <v>159.24124250239998</v>
      </c>
      <c r="K3" s="2">
        <v>21784.201974328316</v>
      </c>
      <c r="L3" s="1" t="s">
        <v>44</v>
      </c>
      <c r="M3" s="1"/>
    </row>
    <row r="4" spans="1:13" ht="29" x14ac:dyDescent="0.35">
      <c r="A4" t="s">
        <v>7</v>
      </c>
      <c r="B4" t="s">
        <v>54</v>
      </c>
      <c r="C4" t="s">
        <v>57</v>
      </c>
      <c r="D4" t="s">
        <v>55</v>
      </c>
      <c r="E4" t="s">
        <v>56</v>
      </c>
      <c r="F4">
        <v>1</v>
      </c>
      <c r="G4">
        <v>45.6</v>
      </c>
      <c r="H4">
        <v>636.96497000959994</v>
      </c>
      <c r="K4" s="2">
        <v>29045.602632437756</v>
      </c>
      <c r="L4" s="1" t="s">
        <v>85</v>
      </c>
      <c r="M4" s="1"/>
    </row>
    <row r="5" spans="1:13" x14ac:dyDescent="0.35">
      <c r="A5" t="s">
        <v>7</v>
      </c>
      <c r="B5" t="s">
        <v>58</v>
      </c>
      <c r="C5" t="s">
        <v>59</v>
      </c>
      <c r="D5" t="s">
        <v>60</v>
      </c>
      <c r="E5" t="s">
        <v>61</v>
      </c>
      <c r="F5">
        <v>4</v>
      </c>
      <c r="G5">
        <v>34.5</v>
      </c>
      <c r="H5">
        <v>636.96497000959994</v>
      </c>
      <c r="J5">
        <v>15.667911889919999</v>
      </c>
      <c r="K5" s="2">
        <v>87901.165861324786</v>
      </c>
      <c r="L5" s="1" t="s">
        <v>44</v>
      </c>
      <c r="M5" s="1"/>
    </row>
    <row r="6" spans="1:13" ht="29" x14ac:dyDescent="0.35">
      <c r="A6" t="s">
        <v>7</v>
      </c>
      <c r="B6" t="s">
        <v>58</v>
      </c>
      <c r="C6" t="s">
        <v>62</v>
      </c>
      <c r="D6" t="s">
        <v>63</v>
      </c>
      <c r="E6" s="1" t="s">
        <v>64</v>
      </c>
      <c r="F6">
        <v>1</v>
      </c>
      <c r="G6">
        <v>4.7699999999999996</v>
      </c>
      <c r="H6">
        <v>15291.123143270401</v>
      </c>
      <c r="J6">
        <v>0</v>
      </c>
      <c r="K6" s="2">
        <v>72938.657393399801</v>
      </c>
      <c r="L6" s="3" t="s">
        <v>84</v>
      </c>
      <c r="M6" t="s">
        <v>25</v>
      </c>
    </row>
    <row r="7" spans="1:13" x14ac:dyDescent="0.35">
      <c r="A7" t="s">
        <v>7</v>
      </c>
      <c r="B7" t="s">
        <v>58</v>
      </c>
      <c r="C7" t="s">
        <v>62</v>
      </c>
      <c r="D7" t="s">
        <v>66</v>
      </c>
      <c r="E7" t="s">
        <v>26</v>
      </c>
      <c r="F7">
        <v>1</v>
      </c>
      <c r="G7">
        <v>18.36</v>
      </c>
      <c r="H7">
        <v>61152.600983961594</v>
      </c>
      <c r="J7">
        <v>78.366753200000005</v>
      </c>
      <c r="K7" s="2">
        <v>1122761.7540655348</v>
      </c>
      <c r="L7" s="3" t="s">
        <v>24</v>
      </c>
      <c r="M7" t="s">
        <v>25</v>
      </c>
    </row>
    <row r="8" spans="1:13" ht="43.5" x14ac:dyDescent="0.35">
      <c r="A8" t="s">
        <v>7</v>
      </c>
      <c r="B8" t="s">
        <v>67</v>
      </c>
      <c r="C8" t="s">
        <v>68</v>
      </c>
      <c r="D8" t="s">
        <v>69</v>
      </c>
      <c r="E8" t="s">
        <v>70</v>
      </c>
      <c r="F8">
        <v>0</v>
      </c>
      <c r="G8">
        <v>46.774000000000001</v>
      </c>
      <c r="H8">
        <v>1</v>
      </c>
      <c r="K8" s="2">
        <v>0</v>
      </c>
      <c r="L8" s="1" t="s">
        <v>83</v>
      </c>
      <c r="M8" s="1" t="s">
        <v>82</v>
      </c>
    </row>
    <row r="9" spans="1:13" ht="63" customHeight="1" x14ac:dyDescent="0.35">
      <c r="A9" t="s">
        <v>7</v>
      </c>
      <c r="B9" t="s">
        <v>67</v>
      </c>
      <c r="C9" t="s">
        <v>68</v>
      </c>
      <c r="D9" t="s">
        <v>69</v>
      </c>
      <c r="E9" t="s">
        <v>72</v>
      </c>
      <c r="F9">
        <v>0</v>
      </c>
      <c r="G9">
        <v>1.5419999999999998</v>
      </c>
      <c r="H9">
        <v>1</v>
      </c>
      <c r="J9">
        <v>53.563247712000006</v>
      </c>
      <c r="K9" s="2">
        <v>0</v>
      </c>
      <c r="L9" s="1" t="s">
        <v>83</v>
      </c>
      <c r="M9" s="1" t="s">
        <v>82</v>
      </c>
    </row>
    <row r="10" spans="1:13" ht="64" customHeight="1" x14ac:dyDescent="0.35">
      <c r="A10" t="s">
        <v>7</v>
      </c>
      <c r="B10" t="s">
        <v>67</v>
      </c>
      <c r="C10" t="s">
        <v>68</v>
      </c>
      <c r="D10" t="s">
        <v>69</v>
      </c>
      <c r="E10" t="s">
        <v>73</v>
      </c>
      <c r="F10">
        <v>0</v>
      </c>
      <c r="G10">
        <v>2.056</v>
      </c>
      <c r="H10">
        <v>1</v>
      </c>
      <c r="K10" s="2">
        <v>0</v>
      </c>
      <c r="L10" s="1" t="s">
        <v>83</v>
      </c>
      <c r="M10" s="1" t="s">
        <v>82</v>
      </c>
    </row>
  </sheetData>
  <phoneticPr fontId="4" type="noConversion"/>
  <pageMargins left="0.7" right="0.7" top="0.75" bottom="0.75" header="0.3" footer="0.3"/>
  <pageSetup orientation="portrait" horizontalDpi="1200" verticalDpi="12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82409-08F3-4572-8C0A-64667B718F62}">
  <dimension ref="A1:K15"/>
  <sheetViews>
    <sheetView topLeftCell="E1" zoomScale="70" zoomScaleNormal="70" workbookViewId="0">
      <selection activeCell="J2" sqref="J2:K5"/>
    </sheetView>
  </sheetViews>
  <sheetFormatPr defaultRowHeight="14.5" x14ac:dyDescent="0.35"/>
  <cols>
    <col min="1" max="1" width="17.81640625" customWidth="1"/>
    <col min="2" max="2" width="27" customWidth="1"/>
    <col min="3" max="3" width="37.36328125" customWidth="1"/>
    <col min="4" max="4" width="33.6328125" customWidth="1"/>
    <col min="5" max="6" width="32.453125" customWidth="1"/>
    <col min="7" max="7" width="19.81640625" customWidth="1"/>
    <col min="8" max="8" width="18.08984375" customWidth="1"/>
    <col min="9" max="9" width="13.453125" customWidth="1"/>
    <col min="10" max="10" width="60.36328125" style="1" customWidth="1"/>
    <col min="11" max="11" width="48.36328125" style="1" customWidth="1"/>
  </cols>
  <sheetData>
    <row r="1" spans="1:11" x14ac:dyDescent="0.35">
      <c r="A1" t="s">
        <v>0</v>
      </c>
      <c r="B1" t="s">
        <v>1</v>
      </c>
      <c r="C1" t="s">
        <v>2</v>
      </c>
      <c r="D1" t="s">
        <v>3</v>
      </c>
      <c r="E1" t="s">
        <v>13</v>
      </c>
      <c r="F1" t="s">
        <v>4</v>
      </c>
      <c r="G1" t="s">
        <v>14</v>
      </c>
      <c r="H1" t="s">
        <v>5</v>
      </c>
      <c r="I1" t="s">
        <v>15</v>
      </c>
      <c r="J1" s="1" t="s">
        <v>16</v>
      </c>
      <c r="K1" s="1" t="s">
        <v>6</v>
      </c>
    </row>
    <row r="2" spans="1:11" x14ac:dyDescent="0.35">
      <c r="A2" t="s">
        <v>7</v>
      </c>
      <c r="B2" t="s">
        <v>8</v>
      </c>
      <c r="C2" t="s">
        <v>17</v>
      </c>
      <c r="D2">
        <v>1</v>
      </c>
      <c r="G2">
        <v>110</v>
      </c>
      <c r="H2">
        <v>159.24124250239998</v>
      </c>
      <c r="I2" s="2">
        <v>17516.536675263997</v>
      </c>
      <c r="J2" s="3" t="s">
        <v>18</v>
      </c>
      <c r="K2" s="1" t="s">
        <v>19</v>
      </c>
    </row>
    <row r="3" spans="1:11" x14ac:dyDescent="0.35">
      <c r="A3" t="s">
        <v>7</v>
      </c>
      <c r="B3" t="s">
        <v>20</v>
      </c>
      <c r="C3" t="s">
        <v>17</v>
      </c>
      <c r="D3">
        <v>1</v>
      </c>
      <c r="G3">
        <v>101</v>
      </c>
      <c r="H3">
        <v>636.96497000959994</v>
      </c>
      <c r="I3" s="2">
        <v>64333.461970969591</v>
      </c>
      <c r="J3" s="3" t="s">
        <v>18</v>
      </c>
      <c r="K3" s="1" t="s">
        <v>21</v>
      </c>
    </row>
    <row r="4" spans="1:11" x14ac:dyDescent="0.35">
      <c r="A4" t="s">
        <v>7</v>
      </c>
      <c r="B4" t="s">
        <v>22</v>
      </c>
      <c r="C4" t="s">
        <v>23</v>
      </c>
      <c r="D4">
        <v>1</v>
      </c>
      <c r="E4">
        <v>4.7699999999999996</v>
      </c>
      <c r="F4">
        <v>1233.6938496</v>
      </c>
      <c r="I4" s="2">
        <v>5884.7196625919996</v>
      </c>
      <c r="J4" s="3" t="s">
        <v>24</v>
      </c>
      <c r="K4" s="1" t="s">
        <v>25</v>
      </c>
    </row>
    <row r="5" spans="1:11" x14ac:dyDescent="0.35">
      <c r="A5" t="s">
        <v>7</v>
      </c>
      <c r="B5" t="s">
        <v>22</v>
      </c>
      <c r="C5" t="s">
        <v>26</v>
      </c>
      <c r="D5">
        <v>1</v>
      </c>
      <c r="E5">
        <v>18.36</v>
      </c>
      <c r="F5">
        <v>1233.6938496</v>
      </c>
      <c r="I5" s="2">
        <v>22650.619078656</v>
      </c>
      <c r="J5" s="3" t="s">
        <v>24</v>
      </c>
      <c r="K5" s="1" t="s">
        <v>25</v>
      </c>
    </row>
    <row r="6" spans="1:11" ht="29" x14ac:dyDescent="0.35">
      <c r="A6" t="s">
        <v>7</v>
      </c>
      <c r="B6" t="s">
        <v>10</v>
      </c>
      <c r="C6" t="s">
        <v>11</v>
      </c>
      <c r="D6">
        <v>1</v>
      </c>
      <c r="E6">
        <v>1.909</v>
      </c>
      <c r="F6">
        <v>1233.6938500000001</v>
      </c>
      <c r="I6" s="2">
        <v>2355.1215596500001</v>
      </c>
      <c r="J6" s="3" t="s">
        <v>27</v>
      </c>
    </row>
    <row r="7" spans="1:11" ht="76" customHeight="1" x14ac:dyDescent="0.35">
      <c r="A7" t="s">
        <v>7</v>
      </c>
      <c r="B7" t="s">
        <v>28</v>
      </c>
      <c r="C7" t="s">
        <v>11</v>
      </c>
      <c r="D7">
        <v>1</v>
      </c>
      <c r="E7">
        <v>1.909</v>
      </c>
      <c r="F7">
        <v>1687.0314240000002</v>
      </c>
      <c r="I7" s="2">
        <v>3220.5429884160003</v>
      </c>
      <c r="J7" s="3" t="s">
        <v>27</v>
      </c>
    </row>
    <row r="8" spans="1:11" ht="43.5" x14ac:dyDescent="0.35">
      <c r="A8" t="s">
        <v>7</v>
      </c>
      <c r="B8" t="s">
        <v>29</v>
      </c>
      <c r="C8" t="s">
        <v>30</v>
      </c>
      <c r="D8">
        <v>164.62162828257459</v>
      </c>
      <c r="E8">
        <v>22</v>
      </c>
      <c r="F8">
        <v>1</v>
      </c>
      <c r="I8" s="2">
        <v>3621.6758222166409</v>
      </c>
      <c r="J8" s="1" t="s">
        <v>49</v>
      </c>
      <c r="K8" s="1" t="s">
        <v>32</v>
      </c>
    </row>
    <row r="9" spans="1:11" ht="58" x14ac:dyDescent="0.35">
      <c r="A9" t="s">
        <v>7</v>
      </c>
      <c r="B9" t="s">
        <v>33</v>
      </c>
      <c r="C9" t="s">
        <v>34</v>
      </c>
      <c r="D9">
        <v>77.469001544740976</v>
      </c>
      <c r="E9">
        <v>16.059999999999999</v>
      </c>
      <c r="F9">
        <v>1</v>
      </c>
      <c r="I9" s="2">
        <v>1244.15216480854</v>
      </c>
      <c r="J9" s="1" t="s">
        <v>35</v>
      </c>
      <c r="K9" s="1" t="s">
        <v>36</v>
      </c>
    </row>
    <row r="10" spans="1:11" ht="58" x14ac:dyDescent="0.35">
      <c r="A10" t="s">
        <v>7</v>
      </c>
      <c r="B10" t="s">
        <v>33</v>
      </c>
      <c r="C10" t="s">
        <v>37</v>
      </c>
      <c r="D10">
        <v>77.469001544740976</v>
      </c>
      <c r="E10">
        <v>12.870000000000001</v>
      </c>
      <c r="F10">
        <v>1</v>
      </c>
      <c r="I10" s="2">
        <v>997.02604988081646</v>
      </c>
      <c r="J10" s="1" t="s">
        <v>35</v>
      </c>
      <c r="K10" s="1" t="s">
        <v>36</v>
      </c>
    </row>
    <row r="11" spans="1:11" hidden="1" x14ac:dyDescent="0.35">
      <c r="A11" t="s">
        <v>7</v>
      </c>
      <c r="B11" t="s">
        <v>38</v>
      </c>
      <c r="C11" t="s">
        <v>39</v>
      </c>
      <c r="D11" t="e">
        <v>#REF!</v>
      </c>
      <c r="E11">
        <v>14.511547486723479</v>
      </c>
      <c r="F11">
        <v>2</v>
      </c>
      <c r="I11" s="2" t="e">
        <v>#REF!</v>
      </c>
      <c r="J11" s="1" t="s">
        <v>40</v>
      </c>
      <c r="K11" s="1" t="s">
        <v>41</v>
      </c>
    </row>
    <row r="12" spans="1:11" ht="49.5" customHeight="1" x14ac:dyDescent="0.35">
      <c r="A12" t="s">
        <v>7</v>
      </c>
      <c r="B12" t="s">
        <v>42</v>
      </c>
      <c r="C12" t="s">
        <v>43</v>
      </c>
      <c r="D12">
        <v>1</v>
      </c>
      <c r="E12">
        <v>65</v>
      </c>
      <c r="F12">
        <v>3131</v>
      </c>
      <c r="I12" s="2">
        <v>203515</v>
      </c>
      <c r="J12" s="1" t="s">
        <v>44</v>
      </c>
      <c r="K12" s="1" t="s">
        <v>45</v>
      </c>
    </row>
    <row r="13" spans="1:11" x14ac:dyDescent="0.35">
      <c r="A13" t="s">
        <v>7</v>
      </c>
      <c r="B13" t="s">
        <v>9</v>
      </c>
      <c r="C13" s="1" t="s">
        <v>46</v>
      </c>
      <c r="D13">
        <v>1</v>
      </c>
      <c r="E13">
        <v>11.5</v>
      </c>
      <c r="F13">
        <v>783.66753199999994</v>
      </c>
      <c r="I13" s="2">
        <v>9012.1766179999995</v>
      </c>
      <c r="J13" s="1" t="s">
        <v>47</v>
      </c>
    </row>
    <row r="14" spans="1:11" x14ac:dyDescent="0.35">
      <c r="A14" t="s">
        <v>7</v>
      </c>
      <c r="B14" t="s">
        <v>48</v>
      </c>
      <c r="C14" s="1" t="s">
        <v>46</v>
      </c>
      <c r="D14">
        <v>3</v>
      </c>
      <c r="E14">
        <v>11.5</v>
      </c>
      <c r="F14">
        <v>2351.0025959999998</v>
      </c>
      <c r="I14" s="2">
        <v>27036.529853999997</v>
      </c>
      <c r="J14" s="1" t="s">
        <v>47</v>
      </c>
    </row>
    <row r="15" spans="1:11" x14ac:dyDescent="0.35">
      <c r="J15" s="4"/>
    </row>
  </sheetData>
  <dataValidations count="1">
    <dataValidation type="list" allowBlank="1" showInputMessage="1" showErrorMessage="1" sqref="A2:A14" xr:uid="{8AF80B93-9B76-4349-B634-5B67854B68A6}">
      <formula1>"2a,3c,4a,5a,all"</formula1>
    </dataValidation>
  </dataValidations>
  <pageMargins left="0.7" right="0.7" top="0.75" bottom="0.75" header="0.3" footer="0.3"/>
  <pageSetup orientation="portrait" horizontalDpi="1200" verticalDpi="12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748C9-0489-40C7-AC0C-547D86DBD4DC}">
  <dimension ref="A1:M10"/>
  <sheetViews>
    <sheetView topLeftCell="B1" zoomScale="70" zoomScaleNormal="70" workbookViewId="0">
      <selection activeCell="G17" sqref="G17"/>
    </sheetView>
  </sheetViews>
  <sheetFormatPr defaultRowHeight="14.5" x14ac:dyDescent="0.35"/>
  <cols>
    <col min="1" max="1" width="14.54296875" customWidth="1"/>
    <col min="2" max="4" width="28.90625" customWidth="1"/>
    <col min="5" max="5" width="33.6328125" customWidth="1"/>
    <col min="6" max="6" width="15.54296875" customWidth="1"/>
    <col min="7" max="8" width="32.453125" customWidth="1"/>
    <col min="9" max="9" width="19.81640625" customWidth="1"/>
    <col min="10" max="10" width="18.08984375" customWidth="1"/>
    <col min="11" max="11" width="13.453125" customWidth="1"/>
    <col min="12" max="12" width="60.36328125" style="1" customWidth="1"/>
    <col min="13" max="13" width="48.36328125" customWidth="1"/>
  </cols>
  <sheetData>
    <row r="1" spans="1:13" x14ac:dyDescent="0.35">
      <c r="A1" t="s">
        <v>0</v>
      </c>
      <c r="B1" t="s">
        <v>50</v>
      </c>
      <c r="C1" t="s">
        <v>2</v>
      </c>
      <c r="D1" t="s">
        <v>51</v>
      </c>
      <c r="E1" t="s">
        <v>52</v>
      </c>
      <c r="F1" t="s">
        <v>3</v>
      </c>
      <c r="G1" t="s">
        <v>13</v>
      </c>
      <c r="H1" t="s">
        <v>4</v>
      </c>
      <c r="I1" t="s">
        <v>14</v>
      </c>
      <c r="J1" t="s">
        <v>5</v>
      </c>
      <c r="K1" t="s">
        <v>15</v>
      </c>
      <c r="L1" s="1" t="s">
        <v>16</v>
      </c>
      <c r="M1" t="s">
        <v>6</v>
      </c>
    </row>
    <row r="2" spans="1:13" ht="29" x14ac:dyDescent="0.35">
      <c r="A2" t="s">
        <v>7</v>
      </c>
      <c r="B2" t="s">
        <v>8</v>
      </c>
      <c r="C2" t="s">
        <v>8</v>
      </c>
      <c r="D2" t="s">
        <v>53</v>
      </c>
      <c r="E2" t="s">
        <v>17</v>
      </c>
      <c r="F2">
        <v>1</v>
      </c>
      <c r="I2">
        <v>110</v>
      </c>
      <c r="J2">
        <v>159.24124250239998</v>
      </c>
      <c r="K2" s="2">
        <v>17516.536675263997</v>
      </c>
      <c r="L2" s="1" t="s">
        <v>81</v>
      </c>
      <c r="M2" s="1" t="s">
        <v>81</v>
      </c>
    </row>
    <row r="3" spans="1:13" ht="51" customHeight="1" x14ac:dyDescent="0.35">
      <c r="A3" t="s">
        <v>7</v>
      </c>
      <c r="B3" t="s">
        <v>54</v>
      </c>
      <c r="C3" t="s">
        <v>20</v>
      </c>
      <c r="D3" t="s">
        <v>55</v>
      </c>
      <c r="E3" t="s">
        <v>56</v>
      </c>
      <c r="F3">
        <v>3</v>
      </c>
      <c r="G3">
        <v>45.6</v>
      </c>
      <c r="H3">
        <v>159.24124250239998</v>
      </c>
      <c r="K3" s="2">
        <v>21784.201974328316</v>
      </c>
      <c r="L3" s="1" t="s">
        <v>44</v>
      </c>
      <c r="M3" s="1"/>
    </row>
    <row r="4" spans="1:13" ht="29" x14ac:dyDescent="0.35">
      <c r="A4" t="s">
        <v>7</v>
      </c>
      <c r="B4" t="s">
        <v>54</v>
      </c>
      <c r="C4" t="s">
        <v>57</v>
      </c>
      <c r="D4" t="s">
        <v>55</v>
      </c>
      <c r="E4" t="s">
        <v>56</v>
      </c>
      <c r="F4">
        <v>1</v>
      </c>
      <c r="G4">
        <v>45.6</v>
      </c>
      <c r="H4">
        <v>636.96497000959994</v>
      </c>
      <c r="K4" s="2">
        <v>29045.602632437756</v>
      </c>
      <c r="L4" s="1" t="s">
        <v>85</v>
      </c>
      <c r="M4" s="1"/>
    </row>
    <row r="5" spans="1:13" x14ac:dyDescent="0.35">
      <c r="A5" t="s">
        <v>7</v>
      </c>
      <c r="B5" t="s">
        <v>58</v>
      </c>
      <c r="C5" t="s">
        <v>59</v>
      </c>
      <c r="D5" t="s">
        <v>60</v>
      </c>
      <c r="E5" t="s">
        <v>61</v>
      </c>
      <c r="F5">
        <v>4</v>
      </c>
      <c r="G5">
        <v>34.5</v>
      </c>
      <c r="H5">
        <v>636.96497000959994</v>
      </c>
      <c r="J5">
        <v>15.667911889919999</v>
      </c>
      <c r="K5" s="2">
        <v>87901.165861324786</v>
      </c>
      <c r="L5" s="1" t="s">
        <v>44</v>
      </c>
      <c r="M5" s="1"/>
    </row>
    <row r="6" spans="1:13" ht="29" x14ac:dyDescent="0.35">
      <c r="A6" t="s">
        <v>7</v>
      </c>
      <c r="B6" t="s">
        <v>58</v>
      </c>
      <c r="C6" t="s">
        <v>62</v>
      </c>
      <c r="D6" t="s">
        <v>63</v>
      </c>
      <c r="E6" s="1" t="s">
        <v>64</v>
      </c>
      <c r="F6">
        <v>1</v>
      </c>
      <c r="G6">
        <v>4.7699999999999996</v>
      </c>
      <c r="H6">
        <v>15291.123143270401</v>
      </c>
      <c r="J6">
        <v>0</v>
      </c>
      <c r="K6" s="2">
        <v>72938.657393399801</v>
      </c>
      <c r="L6" s="3" t="s">
        <v>84</v>
      </c>
      <c r="M6" t="s">
        <v>25</v>
      </c>
    </row>
    <row r="7" spans="1:13" x14ac:dyDescent="0.35">
      <c r="A7" t="s">
        <v>7</v>
      </c>
      <c r="B7" t="s">
        <v>58</v>
      </c>
      <c r="C7" t="s">
        <v>62</v>
      </c>
      <c r="D7" t="s">
        <v>66</v>
      </c>
      <c r="E7" t="s">
        <v>26</v>
      </c>
      <c r="F7">
        <v>1</v>
      </c>
      <c r="G7">
        <v>18.36</v>
      </c>
      <c r="H7">
        <v>61152.600983961594</v>
      </c>
      <c r="J7">
        <v>78.366753200000005</v>
      </c>
      <c r="K7" s="2">
        <v>1122761.7540655348</v>
      </c>
      <c r="L7" s="3" t="s">
        <v>24</v>
      </c>
      <c r="M7" t="s">
        <v>25</v>
      </c>
    </row>
    <row r="8" spans="1:13" ht="43.5" x14ac:dyDescent="0.35">
      <c r="A8" t="s">
        <v>7</v>
      </c>
      <c r="B8" t="s">
        <v>67</v>
      </c>
      <c r="C8" t="s">
        <v>68</v>
      </c>
      <c r="D8" t="s">
        <v>69</v>
      </c>
      <c r="E8" t="s">
        <v>70</v>
      </c>
      <c r="F8">
        <v>0</v>
      </c>
      <c r="G8">
        <v>46.774000000000001</v>
      </c>
      <c r="H8">
        <v>1</v>
      </c>
      <c r="K8" s="2">
        <v>0</v>
      </c>
      <c r="L8" s="1" t="s">
        <v>83</v>
      </c>
      <c r="M8" s="1" t="s">
        <v>82</v>
      </c>
    </row>
    <row r="9" spans="1:13" ht="63" customHeight="1" x14ac:dyDescent="0.35">
      <c r="A9" t="s">
        <v>7</v>
      </c>
      <c r="B9" t="s">
        <v>67</v>
      </c>
      <c r="C9" t="s">
        <v>68</v>
      </c>
      <c r="D9" t="s">
        <v>69</v>
      </c>
      <c r="E9" t="s">
        <v>72</v>
      </c>
      <c r="F9">
        <v>0</v>
      </c>
      <c r="G9">
        <v>1.5419999999999998</v>
      </c>
      <c r="H9">
        <v>1</v>
      </c>
      <c r="J9">
        <v>53.563247712000006</v>
      </c>
      <c r="K9" s="2">
        <v>0</v>
      </c>
      <c r="L9" s="1" t="s">
        <v>83</v>
      </c>
      <c r="M9" s="1" t="s">
        <v>82</v>
      </c>
    </row>
    <row r="10" spans="1:13" ht="64" customHeight="1" x14ac:dyDescent="0.35">
      <c r="A10" t="s">
        <v>7</v>
      </c>
      <c r="B10" t="s">
        <v>67</v>
      </c>
      <c r="C10" t="s">
        <v>68</v>
      </c>
      <c r="D10" t="s">
        <v>69</v>
      </c>
      <c r="E10" t="s">
        <v>73</v>
      </c>
      <c r="F10">
        <v>0</v>
      </c>
      <c r="G10">
        <v>2.056</v>
      </c>
      <c r="H10">
        <v>1</v>
      </c>
      <c r="K10" s="2">
        <v>0</v>
      </c>
      <c r="L10" s="1" t="s">
        <v>83</v>
      </c>
      <c r="M10" s="1" t="s">
        <v>82</v>
      </c>
    </row>
  </sheetData>
  <pageMargins left="0.7" right="0.7" top="0.75" bottom="0.75" header="0.3" footer="0.3"/>
  <pageSetup orientation="portrait" horizontalDpi="1200" verticalDpi="12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CDB7F-ED28-4CC0-8F2F-30EFB86B3BF4}">
  <dimension ref="A1:M11"/>
  <sheetViews>
    <sheetView topLeftCell="D1" zoomScale="70" zoomScaleNormal="70" workbookViewId="0">
      <selection activeCell="I42" sqref="I42"/>
    </sheetView>
  </sheetViews>
  <sheetFormatPr defaultRowHeight="14.5" x14ac:dyDescent="0.35"/>
  <cols>
    <col min="1" max="1" width="18.7265625" customWidth="1"/>
    <col min="2" max="4" width="28.90625" customWidth="1"/>
    <col min="5" max="5" width="33.6328125" customWidth="1"/>
    <col min="6" max="6" width="15.54296875" customWidth="1"/>
    <col min="7" max="8" width="32.453125" customWidth="1"/>
    <col min="9" max="9" width="19.81640625" customWidth="1"/>
    <col min="10" max="10" width="18.08984375" customWidth="1"/>
    <col min="11" max="11" width="13.453125" customWidth="1"/>
    <col min="12" max="12" width="60.36328125" style="1" customWidth="1"/>
    <col min="13" max="13" width="58.7265625" customWidth="1"/>
  </cols>
  <sheetData>
    <row r="1" spans="1:13" x14ac:dyDescent="0.35">
      <c r="A1" t="s">
        <v>0</v>
      </c>
      <c r="B1" t="s">
        <v>50</v>
      </c>
      <c r="C1" t="s">
        <v>2</v>
      </c>
      <c r="D1" t="s">
        <v>51</v>
      </c>
      <c r="E1" t="s">
        <v>52</v>
      </c>
      <c r="F1" t="s">
        <v>3</v>
      </c>
      <c r="G1" t="s">
        <v>13</v>
      </c>
      <c r="H1" t="s">
        <v>4</v>
      </c>
      <c r="I1" t="s">
        <v>14</v>
      </c>
      <c r="J1" t="s">
        <v>5</v>
      </c>
      <c r="K1" t="s">
        <v>15</v>
      </c>
      <c r="L1" s="1" t="s">
        <v>16</v>
      </c>
      <c r="M1" t="s">
        <v>6</v>
      </c>
    </row>
    <row r="2" spans="1:13" x14ac:dyDescent="0.35">
      <c r="A2" t="s">
        <v>7</v>
      </c>
      <c r="B2" t="s">
        <v>8</v>
      </c>
      <c r="C2" t="s">
        <v>8</v>
      </c>
      <c r="D2" t="s">
        <v>53</v>
      </c>
      <c r="E2" t="s">
        <v>17</v>
      </c>
      <c r="F2">
        <v>1</v>
      </c>
      <c r="I2">
        <v>110</v>
      </c>
      <c r="J2">
        <v>159.24124250239998</v>
      </c>
      <c r="K2" s="2">
        <v>17516.536675263997</v>
      </c>
      <c r="L2" s="7" t="s">
        <v>18</v>
      </c>
      <c r="M2" s="6" t="s">
        <v>19</v>
      </c>
    </row>
    <row r="3" spans="1:13" ht="51" customHeight="1" x14ac:dyDescent="0.35">
      <c r="A3" t="s">
        <v>7</v>
      </c>
      <c r="B3" t="s">
        <v>54</v>
      </c>
      <c r="C3" t="s">
        <v>20</v>
      </c>
      <c r="D3" t="s">
        <v>55</v>
      </c>
      <c r="E3" t="s">
        <v>56</v>
      </c>
      <c r="F3">
        <v>3</v>
      </c>
      <c r="G3">
        <v>45.6</v>
      </c>
      <c r="H3">
        <v>783.66753199999994</v>
      </c>
      <c r="K3" s="2">
        <v>107205.71837759999</v>
      </c>
      <c r="L3" s="1" t="s">
        <v>44</v>
      </c>
      <c r="M3" s="1"/>
    </row>
    <row r="4" spans="1:13" ht="29" x14ac:dyDescent="0.35">
      <c r="A4" t="s">
        <v>7</v>
      </c>
      <c r="B4" t="s">
        <v>54</v>
      </c>
      <c r="C4" t="s">
        <v>57</v>
      </c>
      <c r="D4" t="s">
        <v>55</v>
      </c>
      <c r="E4" t="s">
        <v>56</v>
      </c>
      <c r="F4">
        <v>1</v>
      </c>
      <c r="G4">
        <v>45.6</v>
      </c>
      <c r="H4">
        <v>783.66753199999994</v>
      </c>
      <c r="K4" s="2">
        <v>35735.239459199998</v>
      </c>
      <c r="L4" s="1" t="s">
        <v>78</v>
      </c>
      <c r="M4" s="1"/>
    </row>
    <row r="5" spans="1:13" x14ac:dyDescent="0.35">
      <c r="A5" t="s">
        <v>7</v>
      </c>
      <c r="B5" t="s">
        <v>58</v>
      </c>
      <c r="C5" t="s">
        <v>59</v>
      </c>
      <c r="D5" t="s">
        <v>60</v>
      </c>
      <c r="E5" t="s">
        <v>61</v>
      </c>
      <c r="F5">
        <v>4</v>
      </c>
      <c r="G5">
        <v>34.5</v>
      </c>
      <c r="H5">
        <v>783.66753199999994</v>
      </c>
      <c r="J5">
        <v>42.318046727999999</v>
      </c>
      <c r="K5" s="2">
        <v>108146.11941599999</v>
      </c>
      <c r="L5" s="1" t="s">
        <v>44</v>
      </c>
      <c r="M5" s="1"/>
    </row>
    <row r="6" spans="1:13" ht="29" x14ac:dyDescent="0.35">
      <c r="A6" t="s">
        <v>7</v>
      </c>
      <c r="B6" t="s">
        <v>58</v>
      </c>
      <c r="C6" t="s">
        <v>62</v>
      </c>
      <c r="D6" t="s">
        <v>63</v>
      </c>
      <c r="E6" s="1" t="s">
        <v>64</v>
      </c>
      <c r="F6">
        <v>1</v>
      </c>
      <c r="G6">
        <v>4.7699999999999996</v>
      </c>
      <c r="H6">
        <v>1233.6938496</v>
      </c>
      <c r="K6" s="2">
        <v>5884.7196625919996</v>
      </c>
      <c r="L6" s="3" t="s">
        <v>24</v>
      </c>
      <c r="M6" t="s">
        <v>65</v>
      </c>
    </row>
    <row r="7" spans="1:13" x14ac:dyDescent="0.35">
      <c r="A7" t="s">
        <v>7</v>
      </c>
      <c r="B7" t="s">
        <v>58</v>
      </c>
      <c r="C7" t="s">
        <v>62</v>
      </c>
      <c r="D7" t="s">
        <v>66</v>
      </c>
      <c r="E7" t="s">
        <v>26</v>
      </c>
      <c r="F7">
        <v>1</v>
      </c>
      <c r="G7">
        <v>18.36</v>
      </c>
      <c r="H7">
        <v>1233.6938496</v>
      </c>
      <c r="K7" s="2">
        <v>22650.619078656</v>
      </c>
      <c r="L7" s="3" t="s">
        <v>24</v>
      </c>
      <c r="M7" t="s">
        <v>65</v>
      </c>
    </row>
    <row r="8" spans="1:13" ht="58" x14ac:dyDescent="0.35">
      <c r="A8" t="s">
        <v>7</v>
      </c>
      <c r="B8" t="s">
        <v>67</v>
      </c>
      <c r="C8" t="s">
        <v>68</v>
      </c>
      <c r="D8" t="s">
        <v>69</v>
      </c>
      <c r="E8" t="s">
        <v>70</v>
      </c>
      <c r="F8">
        <v>173.27160808988765</v>
      </c>
      <c r="G8">
        <v>46.774000000000001</v>
      </c>
      <c r="H8">
        <v>1</v>
      </c>
      <c r="K8" s="2">
        <v>8104.6061967964051</v>
      </c>
      <c r="L8" s="1" t="s">
        <v>80</v>
      </c>
      <c r="M8" s="1" t="s">
        <v>71</v>
      </c>
    </row>
    <row r="9" spans="1:13" ht="58" x14ac:dyDescent="0.35">
      <c r="A9" t="s">
        <v>7</v>
      </c>
      <c r="B9" t="s">
        <v>67</v>
      </c>
      <c r="C9" t="s">
        <v>68</v>
      </c>
      <c r="D9" t="s">
        <v>69</v>
      </c>
      <c r="E9" t="s">
        <v>72</v>
      </c>
      <c r="F9">
        <v>173.27160808988765</v>
      </c>
      <c r="G9">
        <v>1.5419999999999998</v>
      </c>
      <c r="H9">
        <v>1</v>
      </c>
      <c r="K9" s="2">
        <v>267.18481967460673</v>
      </c>
      <c r="L9" s="1" t="s">
        <v>80</v>
      </c>
      <c r="M9" s="1" t="s">
        <v>71</v>
      </c>
    </row>
    <row r="10" spans="1:13" ht="58" x14ac:dyDescent="0.35">
      <c r="A10" t="s">
        <v>7</v>
      </c>
      <c r="B10" t="s">
        <v>67</v>
      </c>
      <c r="C10" t="s">
        <v>68</v>
      </c>
      <c r="D10" t="s">
        <v>69</v>
      </c>
      <c r="E10" t="s">
        <v>73</v>
      </c>
      <c r="F10">
        <v>173.27160808988765</v>
      </c>
      <c r="G10">
        <v>2.056</v>
      </c>
      <c r="H10">
        <v>1</v>
      </c>
      <c r="K10" s="2">
        <v>356.24642623280903</v>
      </c>
      <c r="L10" s="1" t="s">
        <v>80</v>
      </c>
      <c r="M10" s="1" t="s">
        <v>71</v>
      </c>
    </row>
    <row r="11" spans="1:13" ht="57" customHeight="1" x14ac:dyDescent="0.35">
      <c r="A11" t="s">
        <v>74</v>
      </c>
      <c r="B11" t="s">
        <v>58</v>
      </c>
      <c r="C11" s="5" t="s">
        <v>62</v>
      </c>
      <c r="D11" s="8" t="s">
        <v>75</v>
      </c>
      <c r="E11" s="8" t="s">
        <v>76</v>
      </c>
      <c r="F11">
        <v>1</v>
      </c>
      <c r="G11">
        <v>12.455</v>
      </c>
      <c r="H11">
        <v>85.616632627200019</v>
      </c>
      <c r="K11" s="2">
        <v>1066.3551593717762</v>
      </c>
      <c r="L11" t="s">
        <v>79</v>
      </c>
      <c r="M11" s="1" t="s">
        <v>77</v>
      </c>
    </row>
  </sheetData>
  <phoneticPr fontId="4" type="noConversion"/>
  <pageMargins left="0.7" right="0.7" top="0.75" bottom="0.75" header="0.3" footer="0.3"/>
  <pageSetup orientation="portrait" horizontalDpi="1200" verticalDpi="12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1C7E7-93EE-4277-89A4-84782EF38392}">
  <dimension ref="A1:K10"/>
  <sheetViews>
    <sheetView zoomScale="70" zoomScaleNormal="70" workbookViewId="0">
      <selection activeCell="J4" sqref="J4:K10"/>
    </sheetView>
  </sheetViews>
  <sheetFormatPr defaultRowHeight="14.5" x14ac:dyDescent="0.35"/>
  <cols>
    <col min="1" max="1" width="17.81640625" customWidth="1"/>
    <col min="2" max="2" width="27" customWidth="1"/>
    <col min="3" max="3" width="38.7265625" customWidth="1"/>
    <col min="4" max="4" width="33.6328125" customWidth="1"/>
    <col min="5" max="6" width="32.453125" customWidth="1"/>
    <col min="7" max="7" width="19.81640625" customWidth="1"/>
    <col min="8" max="8" width="18.08984375" customWidth="1"/>
    <col min="9" max="9" width="13.453125" customWidth="1"/>
    <col min="10" max="10" width="60.36328125" style="1" customWidth="1"/>
    <col min="11" max="11" width="48.36328125" customWidth="1"/>
  </cols>
  <sheetData>
    <row r="1" spans="1:11" x14ac:dyDescent="0.35">
      <c r="A1" t="s">
        <v>0</v>
      </c>
      <c r="B1" t="s">
        <v>1</v>
      </c>
      <c r="C1" t="s">
        <v>2</v>
      </c>
      <c r="D1" t="s">
        <v>3</v>
      </c>
      <c r="E1" t="s">
        <v>13</v>
      </c>
      <c r="F1" t="s">
        <v>4</v>
      </c>
      <c r="G1" t="s">
        <v>14</v>
      </c>
      <c r="H1" t="s">
        <v>5</v>
      </c>
      <c r="I1" t="s">
        <v>15</v>
      </c>
      <c r="J1" s="1" t="s">
        <v>16</v>
      </c>
      <c r="K1" t="s">
        <v>6</v>
      </c>
    </row>
    <row r="2" spans="1:11" ht="29" x14ac:dyDescent="0.35">
      <c r="A2" t="s">
        <v>7</v>
      </c>
      <c r="B2" t="s">
        <v>8</v>
      </c>
      <c r="C2" t="s">
        <v>17</v>
      </c>
      <c r="G2">
        <v>110</v>
      </c>
      <c r="H2">
        <v>477.72372750719995</v>
      </c>
      <c r="I2" s="2">
        <v>52549.610025791997</v>
      </c>
      <c r="J2" s="1" t="s">
        <v>94</v>
      </c>
      <c r="K2" s="1" t="s">
        <v>81</v>
      </c>
    </row>
    <row r="3" spans="1:11" ht="29" x14ac:dyDescent="0.35">
      <c r="A3" t="s">
        <v>7</v>
      </c>
      <c r="B3" t="s">
        <v>20</v>
      </c>
      <c r="C3" t="s">
        <v>17</v>
      </c>
      <c r="G3">
        <v>101</v>
      </c>
      <c r="H3">
        <v>636.96497000959994</v>
      </c>
      <c r="I3" s="2">
        <v>64333.461970969591</v>
      </c>
      <c r="J3" s="1" t="s">
        <v>94</v>
      </c>
      <c r="K3" s="1" t="s">
        <v>21</v>
      </c>
    </row>
    <row r="4" spans="1:11" x14ac:dyDescent="0.35">
      <c r="A4" t="s">
        <v>7</v>
      </c>
      <c r="B4" t="s">
        <v>22</v>
      </c>
      <c r="C4" t="s">
        <v>23</v>
      </c>
      <c r="E4">
        <v>4.7699999999999996</v>
      </c>
      <c r="F4">
        <v>1233.6938496</v>
      </c>
      <c r="I4" s="2">
        <v>5884.7196625919996</v>
      </c>
      <c r="J4" s="3" t="s">
        <v>24</v>
      </c>
      <c r="K4" t="s">
        <v>25</v>
      </c>
    </row>
    <row r="5" spans="1:11" x14ac:dyDescent="0.35">
      <c r="A5" t="s">
        <v>7</v>
      </c>
      <c r="B5" t="s">
        <v>22</v>
      </c>
      <c r="C5" t="s">
        <v>26</v>
      </c>
      <c r="E5">
        <v>18.36</v>
      </c>
      <c r="F5">
        <v>1233.6938496</v>
      </c>
      <c r="I5" s="2">
        <v>22650.619078656</v>
      </c>
      <c r="J5" s="3" t="s">
        <v>24</v>
      </c>
      <c r="K5" t="s">
        <v>25</v>
      </c>
    </row>
    <row r="6" spans="1:11" ht="80" customHeight="1" x14ac:dyDescent="0.35">
      <c r="A6" t="s">
        <v>7</v>
      </c>
      <c r="B6" t="s">
        <v>86</v>
      </c>
      <c r="C6" t="s">
        <v>30</v>
      </c>
      <c r="D6">
        <v>164.62162828257459</v>
      </c>
      <c r="E6">
        <v>22</v>
      </c>
      <c r="F6">
        <v>1</v>
      </c>
      <c r="I6" s="2">
        <v>3621.6758222166409</v>
      </c>
      <c r="J6" s="9" t="s">
        <v>49</v>
      </c>
      <c r="K6" s="9" t="s">
        <v>87</v>
      </c>
    </row>
    <row r="7" spans="1:11" ht="72.5" x14ac:dyDescent="0.35">
      <c r="A7" t="s">
        <v>7</v>
      </c>
      <c r="B7" t="s">
        <v>86</v>
      </c>
      <c r="C7" t="s">
        <v>34</v>
      </c>
      <c r="D7">
        <v>77.469001544740976</v>
      </c>
      <c r="E7">
        <v>16.059999999999999</v>
      </c>
      <c r="F7">
        <v>1</v>
      </c>
      <c r="I7" s="2">
        <v>16.059999999999999</v>
      </c>
      <c r="J7" s="10" t="s">
        <v>93</v>
      </c>
      <c r="K7" s="10" t="s">
        <v>88</v>
      </c>
    </row>
    <row r="8" spans="1:11" ht="72.5" x14ac:dyDescent="0.35">
      <c r="A8" t="s">
        <v>7</v>
      </c>
      <c r="B8" t="s">
        <v>86</v>
      </c>
      <c r="C8" t="s">
        <v>37</v>
      </c>
      <c r="D8">
        <v>77.469001544740976</v>
      </c>
      <c r="E8">
        <v>12.870000000000001</v>
      </c>
      <c r="F8">
        <v>1</v>
      </c>
      <c r="I8" s="2">
        <v>12.870000000000001</v>
      </c>
      <c r="J8" s="11" t="s">
        <v>92</v>
      </c>
      <c r="K8" s="9" t="s">
        <v>88</v>
      </c>
    </row>
    <row r="9" spans="1:11" ht="29" x14ac:dyDescent="0.35">
      <c r="A9" t="s">
        <v>7</v>
      </c>
      <c r="B9" t="s">
        <v>89</v>
      </c>
      <c r="C9" t="s">
        <v>43</v>
      </c>
      <c r="E9">
        <v>65</v>
      </c>
      <c r="F9">
        <v>3131</v>
      </c>
      <c r="I9" s="2">
        <v>203515</v>
      </c>
      <c r="J9" s="1" t="s">
        <v>44</v>
      </c>
      <c r="K9" s="1" t="s">
        <v>45</v>
      </c>
    </row>
    <row r="10" spans="1:11" ht="43.5" x14ac:dyDescent="0.35">
      <c r="A10" s="12" t="s">
        <v>74</v>
      </c>
      <c r="B10" s="8" t="s">
        <v>75</v>
      </c>
      <c r="C10" s="13" t="s">
        <v>90</v>
      </c>
      <c r="D10">
        <v>1</v>
      </c>
      <c r="E10">
        <v>38.07</v>
      </c>
      <c r="F10">
        <v>85.616632627200019</v>
      </c>
      <c r="I10" s="2">
        <v>3259.4252041175046</v>
      </c>
      <c r="J10" s="1" t="s">
        <v>79</v>
      </c>
      <c r="K10" s="1" t="s">
        <v>91</v>
      </c>
    </row>
  </sheetData>
  <phoneticPr fontId="4" type="noConversion"/>
  <dataValidations count="1">
    <dataValidation type="list" allowBlank="1" showInputMessage="1" showErrorMessage="1" sqref="A2:A10" xr:uid="{A454900F-B1DB-4638-A547-1042967D8753}">
      <formula1>"2a, 3c, 4a, 5a, all"</formula1>
    </dataValidation>
  </dataValidations>
  <pageMargins left="0.7" right="0.7" top="0.75" bottom="0.75" header="0.3" footer="0.3"/>
  <pageSetup orientation="portrait" horizontalDpi="1200" verticalDpi="120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24530-89B0-488B-A157-21E2AC3CF857}">
  <dimension ref="A1:K11"/>
  <sheetViews>
    <sheetView zoomScale="70" zoomScaleNormal="70" workbookViewId="0">
      <selection activeCell="B7" sqref="B7"/>
    </sheetView>
  </sheetViews>
  <sheetFormatPr defaultRowHeight="14.5" x14ac:dyDescent="0.35"/>
  <cols>
    <col min="1" max="1" width="17.81640625" customWidth="1"/>
    <col min="2" max="2" width="27" customWidth="1"/>
    <col min="3" max="3" width="38.7265625" customWidth="1"/>
    <col min="4" max="4" width="33.6328125" customWidth="1"/>
    <col min="5" max="6" width="32.453125" customWidth="1"/>
    <col min="7" max="7" width="19.81640625" customWidth="1"/>
    <col min="8" max="8" width="18.08984375" customWidth="1"/>
    <col min="9" max="9" width="13.453125" customWidth="1"/>
    <col min="10" max="10" width="60.36328125" style="1" customWidth="1"/>
    <col min="11" max="11" width="48.36328125" customWidth="1"/>
  </cols>
  <sheetData>
    <row r="1" spans="1:11" x14ac:dyDescent="0.35">
      <c r="A1" t="s">
        <v>0</v>
      </c>
      <c r="B1" t="s">
        <v>1</v>
      </c>
      <c r="C1" t="s">
        <v>2</v>
      </c>
      <c r="D1" t="s">
        <v>3</v>
      </c>
      <c r="E1" t="s">
        <v>13</v>
      </c>
      <c r="F1" t="s">
        <v>4</v>
      </c>
      <c r="G1" t="s">
        <v>14</v>
      </c>
      <c r="H1" t="s">
        <v>5</v>
      </c>
      <c r="I1" t="s">
        <v>15</v>
      </c>
      <c r="J1" s="1" t="s">
        <v>16</v>
      </c>
      <c r="K1" t="s">
        <v>6</v>
      </c>
    </row>
    <row r="2" spans="1:11" ht="29" x14ac:dyDescent="0.35">
      <c r="A2" t="s">
        <v>7</v>
      </c>
      <c r="B2" t="s">
        <v>8</v>
      </c>
      <c r="C2" t="s">
        <v>17</v>
      </c>
      <c r="G2">
        <v>110</v>
      </c>
      <c r="H2">
        <v>477.72372750719995</v>
      </c>
      <c r="I2" s="2">
        <v>52549.610025791997</v>
      </c>
      <c r="J2" s="1" t="s">
        <v>94</v>
      </c>
      <c r="K2" s="1" t="s">
        <v>81</v>
      </c>
    </row>
    <row r="3" spans="1:11" ht="29" x14ac:dyDescent="0.35">
      <c r="A3" t="s">
        <v>7</v>
      </c>
      <c r="B3" t="s">
        <v>20</v>
      </c>
      <c r="C3" t="s">
        <v>17</v>
      </c>
      <c r="G3">
        <v>101</v>
      </c>
      <c r="H3">
        <v>636.96497000959994</v>
      </c>
      <c r="I3" s="2">
        <v>64333.461970969591</v>
      </c>
      <c r="J3" s="1" t="s">
        <v>94</v>
      </c>
      <c r="K3" s="1" t="s">
        <v>21</v>
      </c>
    </row>
    <row r="4" spans="1:11" x14ac:dyDescent="0.35">
      <c r="A4" t="s">
        <v>7</v>
      </c>
      <c r="B4" t="s">
        <v>22</v>
      </c>
      <c r="C4" t="s">
        <v>23</v>
      </c>
      <c r="E4">
        <v>4.7699999999999996</v>
      </c>
      <c r="F4">
        <v>1233.6938496</v>
      </c>
      <c r="I4" s="2">
        <v>5884.7196625919996</v>
      </c>
      <c r="J4" s="3" t="s">
        <v>24</v>
      </c>
      <c r="K4" t="s">
        <v>25</v>
      </c>
    </row>
    <row r="5" spans="1:11" x14ac:dyDescent="0.35">
      <c r="A5" t="s">
        <v>7</v>
      </c>
      <c r="B5" t="s">
        <v>22</v>
      </c>
      <c r="C5" t="s">
        <v>26</v>
      </c>
      <c r="E5">
        <v>18.36</v>
      </c>
      <c r="F5">
        <v>1233.6938496</v>
      </c>
      <c r="I5" s="2">
        <v>22650.619078656</v>
      </c>
      <c r="J5" s="3" t="s">
        <v>24</v>
      </c>
      <c r="K5" t="s">
        <v>25</v>
      </c>
    </row>
    <row r="6" spans="1:11" ht="80" customHeight="1" x14ac:dyDescent="0.35">
      <c r="A6" t="s">
        <v>7</v>
      </c>
      <c r="B6" t="s">
        <v>86</v>
      </c>
      <c r="C6" t="s">
        <v>30</v>
      </c>
      <c r="D6">
        <v>164.62162828257459</v>
      </c>
      <c r="E6">
        <v>22</v>
      </c>
      <c r="F6">
        <v>1</v>
      </c>
      <c r="I6" s="2">
        <v>3621.6758222166409</v>
      </c>
      <c r="J6" s="9" t="s">
        <v>49</v>
      </c>
      <c r="K6" s="9" t="s">
        <v>87</v>
      </c>
    </row>
    <row r="7" spans="1:11" ht="72.5" x14ac:dyDescent="0.35">
      <c r="A7" t="s">
        <v>7</v>
      </c>
      <c r="B7" t="s">
        <v>86</v>
      </c>
      <c r="C7" t="s">
        <v>34</v>
      </c>
      <c r="D7">
        <v>77.469001544740976</v>
      </c>
      <c r="E7">
        <v>16.059999999999999</v>
      </c>
      <c r="F7">
        <v>1</v>
      </c>
      <c r="I7" s="2">
        <v>16.059999999999999</v>
      </c>
      <c r="J7" s="10" t="s">
        <v>93</v>
      </c>
      <c r="K7" s="10" t="s">
        <v>88</v>
      </c>
    </row>
    <row r="8" spans="1:11" ht="72.5" x14ac:dyDescent="0.35">
      <c r="A8" t="s">
        <v>7</v>
      </c>
      <c r="B8" t="s">
        <v>86</v>
      </c>
      <c r="C8" t="s">
        <v>37</v>
      </c>
      <c r="D8">
        <v>77.469001544740976</v>
      </c>
      <c r="E8">
        <v>12.870000000000001</v>
      </c>
      <c r="F8">
        <v>1</v>
      </c>
      <c r="I8" s="2">
        <v>12.870000000000001</v>
      </c>
      <c r="J8" s="11" t="s">
        <v>92</v>
      </c>
      <c r="K8" s="9" t="s">
        <v>88</v>
      </c>
    </row>
    <row r="9" spans="1:11" ht="29" x14ac:dyDescent="0.35">
      <c r="A9" s="8" t="s">
        <v>7</v>
      </c>
      <c r="B9" s="8" t="s">
        <v>89</v>
      </c>
      <c r="C9" s="8" t="s">
        <v>43</v>
      </c>
      <c r="E9">
        <v>65</v>
      </c>
      <c r="F9">
        <v>3131</v>
      </c>
      <c r="I9" s="2">
        <v>203515</v>
      </c>
      <c r="J9" s="1" t="s">
        <v>44</v>
      </c>
      <c r="K9" s="1" t="s">
        <v>45</v>
      </c>
    </row>
    <row r="10" spans="1:11" ht="43.5" x14ac:dyDescent="0.35">
      <c r="A10" s="12" t="s">
        <v>74</v>
      </c>
      <c r="B10" s="8" t="s">
        <v>75</v>
      </c>
      <c r="C10" s="13" t="s">
        <v>90</v>
      </c>
      <c r="D10">
        <v>1</v>
      </c>
      <c r="E10">
        <v>38.07</v>
      </c>
      <c r="F10">
        <v>118.3174298112</v>
      </c>
      <c r="I10" s="2">
        <v>4504.3445529123837</v>
      </c>
      <c r="J10" s="1" t="s">
        <v>79</v>
      </c>
      <c r="K10" s="1" t="s">
        <v>91</v>
      </c>
    </row>
    <row r="11" spans="1:11" ht="43.5" x14ac:dyDescent="0.35">
      <c r="A11" s="12" t="s">
        <v>12</v>
      </c>
      <c r="B11" s="8" t="s">
        <v>75</v>
      </c>
      <c r="C11" s="13" t="s">
        <v>90</v>
      </c>
      <c r="D11">
        <v>1</v>
      </c>
      <c r="E11">
        <v>38.07</v>
      </c>
      <c r="F11">
        <v>136.74878822400001</v>
      </c>
      <c r="I11" s="2">
        <v>5206.0263676876802</v>
      </c>
      <c r="J11" s="1" t="s">
        <v>79</v>
      </c>
      <c r="K11" s="1" t="s">
        <v>95</v>
      </c>
    </row>
  </sheetData>
  <dataValidations count="1">
    <dataValidation type="list" allowBlank="1" showInputMessage="1" showErrorMessage="1" sqref="A2:A11" xr:uid="{06D94F4C-7226-4B7C-B94C-2252BADD1953}">
      <formula1>"2a, 3c, 4a, 5a, all"</formula1>
    </dataValidation>
  </dataValidations>
  <pageMargins left="0.7" right="0.7" top="0.75" bottom="0.75" header="0.3" footer="0.3"/>
  <pageSetup orientation="portrait" horizontalDpi="1200" verticalDpi="12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36FF3-31C2-4983-9DE9-90A6FCCE9775}">
  <dimension ref="A1:K11"/>
  <sheetViews>
    <sheetView tabSelected="1" zoomScale="70" zoomScaleNormal="70" workbookViewId="0">
      <selection activeCell="F46" sqref="F46"/>
    </sheetView>
  </sheetViews>
  <sheetFormatPr defaultRowHeight="14.5" x14ac:dyDescent="0.35"/>
  <cols>
    <col min="1" max="1" width="17.81640625" customWidth="1"/>
    <col min="2" max="2" width="27" customWidth="1"/>
    <col min="3" max="3" width="38.7265625" customWidth="1"/>
    <col min="4" max="4" width="33.6328125" customWidth="1"/>
    <col min="5" max="6" width="32.453125" customWidth="1"/>
    <col min="7" max="7" width="19.81640625" customWidth="1"/>
    <col min="8" max="8" width="18.08984375" customWidth="1"/>
    <col min="9" max="9" width="13.453125" customWidth="1"/>
    <col min="10" max="10" width="60.36328125" style="1" customWidth="1"/>
    <col min="11" max="11" width="48.36328125" customWidth="1"/>
  </cols>
  <sheetData>
    <row r="1" spans="1:11" x14ac:dyDescent="0.35">
      <c r="A1" t="s">
        <v>0</v>
      </c>
      <c r="B1" t="s">
        <v>1</v>
      </c>
      <c r="C1" t="s">
        <v>2</v>
      </c>
      <c r="D1" t="s">
        <v>3</v>
      </c>
      <c r="E1" t="s">
        <v>13</v>
      </c>
      <c r="F1" t="s">
        <v>4</v>
      </c>
      <c r="G1" t="s">
        <v>14</v>
      </c>
      <c r="H1" t="s">
        <v>5</v>
      </c>
      <c r="I1" t="s">
        <v>15</v>
      </c>
      <c r="J1" s="1" t="s">
        <v>16</v>
      </c>
      <c r="K1" t="s">
        <v>6</v>
      </c>
    </row>
    <row r="2" spans="1:11" ht="29" x14ac:dyDescent="0.35">
      <c r="A2" t="s">
        <v>7</v>
      </c>
      <c r="B2" t="s">
        <v>8</v>
      </c>
      <c r="C2" t="s">
        <v>17</v>
      </c>
      <c r="G2">
        <v>110</v>
      </c>
      <c r="H2">
        <v>477.72372750719995</v>
      </c>
      <c r="I2" s="2">
        <v>52549.610025791997</v>
      </c>
      <c r="J2" s="1" t="s">
        <v>94</v>
      </c>
      <c r="K2" s="1" t="s">
        <v>81</v>
      </c>
    </row>
    <row r="3" spans="1:11" ht="29" x14ac:dyDescent="0.35">
      <c r="A3" t="s">
        <v>7</v>
      </c>
      <c r="B3" t="s">
        <v>20</v>
      </c>
      <c r="C3" t="s">
        <v>17</v>
      </c>
      <c r="G3">
        <v>101</v>
      </c>
      <c r="H3">
        <v>636.96497000959994</v>
      </c>
      <c r="I3" s="2">
        <v>64333.461970969591</v>
      </c>
      <c r="J3" s="1" t="s">
        <v>94</v>
      </c>
      <c r="K3" s="1" t="s">
        <v>21</v>
      </c>
    </row>
    <row r="4" spans="1:11" x14ac:dyDescent="0.35">
      <c r="A4" t="s">
        <v>7</v>
      </c>
      <c r="B4" t="s">
        <v>22</v>
      </c>
      <c r="C4" t="s">
        <v>23</v>
      </c>
      <c r="E4">
        <v>4.7699999999999996</v>
      </c>
      <c r="F4">
        <v>1233.6938496</v>
      </c>
      <c r="I4" s="2">
        <v>5884.7196625919996</v>
      </c>
      <c r="J4" s="3" t="s">
        <v>24</v>
      </c>
      <c r="K4" t="s">
        <v>25</v>
      </c>
    </row>
    <row r="5" spans="1:11" x14ac:dyDescent="0.35">
      <c r="A5" t="s">
        <v>7</v>
      </c>
      <c r="B5" t="s">
        <v>22</v>
      </c>
      <c r="C5" t="s">
        <v>26</v>
      </c>
      <c r="E5">
        <v>18.36</v>
      </c>
      <c r="F5">
        <v>1233.6938496</v>
      </c>
      <c r="I5" s="2">
        <v>22650.619078656</v>
      </c>
      <c r="J5" s="3" t="s">
        <v>24</v>
      </c>
      <c r="K5" t="s">
        <v>25</v>
      </c>
    </row>
    <row r="6" spans="1:11" ht="80" customHeight="1" x14ac:dyDescent="0.35">
      <c r="A6" t="s">
        <v>7</v>
      </c>
      <c r="B6" t="s">
        <v>86</v>
      </c>
      <c r="C6" t="s">
        <v>30</v>
      </c>
      <c r="D6">
        <v>164.62162828257459</v>
      </c>
      <c r="E6">
        <v>22</v>
      </c>
      <c r="F6">
        <v>1</v>
      </c>
      <c r="I6" s="2">
        <v>3621.6758222166409</v>
      </c>
      <c r="J6" s="9" t="s">
        <v>49</v>
      </c>
      <c r="K6" s="9" t="s">
        <v>87</v>
      </c>
    </row>
    <row r="7" spans="1:11" ht="72.5" x14ac:dyDescent="0.35">
      <c r="A7" t="s">
        <v>7</v>
      </c>
      <c r="B7" t="s">
        <v>86</v>
      </c>
      <c r="C7" t="s">
        <v>34</v>
      </c>
      <c r="D7">
        <v>77.469001544740976</v>
      </c>
      <c r="E7">
        <v>16.059999999999999</v>
      </c>
      <c r="F7">
        <v>1</v>
      </c>
      <c r="I7" s="2">
        <v>16.059999999999999</v>
      </c>
      <c r="J7" s="10" t="s">
        <v>93</v>
      </c>
      <c r="K7" s="10" t="s">
        <v>88</v>
      </c>
    </row>
    <row r="8" spans="1:11" ht="72.5" x14ac:dyDescent="0.35">
      <c r="A8" t="s">
        <v>7</v>
      </c>
      <c r="B8" t="s">
        <v>86</v>
      </c>
      <c r="C8" t="s">
        <v>37</v>
      </c>
      <c r="D8">
        <v>77.469001544740976</v>
      </c>
      <c r="E8">
        <v>12.870000000000001</v>
      </c>
      <c r="F8">
        <v>1</v>
      </c>
      <c r="I8" s="2">
        <v>12.870000000000001</v>
      </c>
      <c r="J8" s="11" t="s">
        <v>92</v>
      </c>
      <c r="K8" s="9" t="s">
        <v>88</v>
      </c>
    </row>
    <row r="9" spans="1:11" ht="29" x14ac:dyDescent="0.35">
      <c r="A9" s="8" t="s">
        <v>7</v>
      </c>
      <c r="B9" s="8" t="s">
        <v>89</v>
      </c>
      <c r="C9" s="8" t="s">
        <v>43</v>
      </c>
      <c r="E9">
        <v>65</v>
      </c>
      <c r="F9">
        <v>3131</v>
      </c>
      <c r="I9" s="2">
        <v>203515</v>
      </c>
      <c r="J9" s="1" t="s">
        <v>44</v>
      </c>
      <c r="K9" s="1" t="s">
        <v>45</v>
      </c>
    </row>
    <row r="10" spans="1:11" ht="43.5" x14ac:dyDescent="0.35">
      <c r="A10" s="12" t="s">
        <v>74</v>
      </c>
      <c r="B10" s="8" t="s">
        <v>75</v>
      </c>
      <c r="C10" s="13" t="s">
        <v>90</v>
      </c>
      <c r="D10">
        <v>1</v>
      </c>
      <c r="E10">
        <v>38.07</v>
      </c>
      <c r="F10">
        <v>118.3174298112</v>
      </c>
      <c r="I10" s="2">
        <v>4504.3445529123837</v>
      </c>
      <c r="J10" s="1" t="s">
        <v>79</v>
      </c>
      <c r="K10" s="1" t="s">
        <v>91</v>
      </c>
    </row>
    <row r="11" spans="1:11" ht="43.5" x14ac:dyDescent="0.35">
      <c r="A11" s="12" t="s">
        <v>12</v>
      </c>
      <c r="B11" s="8" t="s">
        <v>75</v>
      </c>
      <c r="C11" s="13" t="s">
        <v>90</v>
      </c>
      <c r="D11">
        <v>1</v>
      </c>
      <c r="E11">
        <v>38.07</v>
      </c>
      <c r="F11">
        <v>136.74878822400001</v>
      </c>
      <c r="I11" s="2">
        <v>5206.0263676876802</v>
      </c>
      <c r="J11" s="1" t="s">
        <v>79</v>
      </c>
      <c r="K11" s="1" t="s">
        <v>95</v>
      </c>
    </row>
  </sheetData>
  <dataValidations count="1">
    <dataValidation type="list" allowBlank="1" showInputMessage="1" showErrorMessage="1" sqref="A2:A11" xr:uid="{E8D3F008-2509-45EF-A33B-2F9488C68B28}">
      <formula1>"2a, 3c, 4a, 5a, all"</formula1>
    </dataValidation>
  </dataValidations>
  <pageMargins left="0.7" right="0.7" top="0.75" bottom="0.75" header="0.3" footer="0.3"/>
  <pageSetup orientation="portrait" horizontalDpi="1200" verticalDpi="12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Base - Gas</vt:lpstr>
      <vt:lpstr>Low EC - Gas</vt:lpstr>
      <vt:lpstr>Base - Electric</vt:lpstr>
      <vt:lpstr>Low EC - Electric</vt:lpstr>
      <vt:lpstr>PHIUS - Efficient Low EC</vt:lpstr>
      <vt:lpstr>PHIUS - Efficient Standard EC</vt:lpstr>
      <vt:lpstr>PHIUS - Inefficient High EC</vt:lpstr>
      <vt:lpstr>PHIUS - Efficient High EC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Yarnell</dc:creator>
  <cp:lastModifiedBy>aryarnell@gmail.com</cp:lastModifiedBy>
  <dcterms:created xsi:type="dcterms:W3CDTF">2022-05-22T23:30:00Z</dcterms:created>
  <dcterms:modified xsi:type="dcterms:W3CDTF">2022-05-23T01:03:50Z</dcterms:modified>
</cp:coreProperties>
</file>