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SBr\"/>
    </mc:Choice>
  </mc:AlternateContent>
  <bookViews>
    <workbookView xWindow="0" yWindow="0" windowWidth="11350" windowHeight="7690"/>
  </bookViews>
  <sheets>
    <sheet name="transect_time_series" sheetId="1" r:id="rId1"/>
    <sheet name="Summers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AC530" i="1" l="1"/>
  <c r="AC528" i="1"/>
  <c r="AE264" i="1" l="1"/>
  <c r="AF264" i="1"/>
  <c r="AG264" i="1"/>
  <c r="AE265" i="1"/>
  <c r="AF265" i="1"/>
  <c r="AG265" i="1" s="1"/>
  <c r="AE266" i="1"/>
  <c r="AF266" i="1"/>
  <c r="AG266" i="1" s="1"/>
  <c r="AE267" i="1"/>
  <c r="AF267" i="1"/>
  <c r="AG267" i="1"/>
  <c r="AE268" i="1"/>
  <c r="AF268" i="1"/>
  <c r="AG268" i="1"/>
  <c r="AE269" i="1"/>
  <c r="AF269" i="1"/>
  <c r="AG269" i="1" s="1"/>
  <c r="AE270" i="1"/>
  <c r="AF270" i="1"/>
  <c r="AG270" i="1" s="1"/>
  <c r="AE271" i="1"/>
  <c r="AF271" i="1"/>
  <c r="AG271" i="1"/>
  <c r="AE272" i="1"/>
  <c r="AF272" i="1"/>
  <c r="AG272" i="1"/>
  <c r="AE273" i="1"/>
  <c r="AF273" i="1"/>
  <c r="AG273" i="1" s="1"/>
  <c r="AE274" i="1"/>
  <c r="AF274" i="1"/>
  <c r="AG274" i="1" s="1"/>
  <c r="AE275" i="1"/>
  <c r="AF275" i="1"/>
  <c r="AG275" i="1"/>
  <c r="AE276" i="1"/>
  <c r="AF276" i="1"/>
  <c r="AG276" i="1"/>
  <c r="AE277" i="1"/>
  <c r="AF277" i="1"/>
  <c r="AG277" i="1" s="1"/>
  <c r="AE278" i="1"/>
  <c r="AF278" i="1"/>
  <c r="AG278" i="1" s="1"/>
  <c r="AE279" i="1"/>
  <c r="AF279" i="1"/>
  <c r="AG279" i="1"/>
  <c r="AE280" i="1"/>
  <c r="AF280" i="1"/>
  <c r="AG280" i="1"/>
  <c r="AE281" i="1"/>
  <c r="AF281" i="1"/>
  <c r="AG281" i="1" s="1"/>
  <c r="AE282" i="1"/>
  <c r="AF282" i="1"/>
  <c r="AG282" i="1" s="1"/>
  <c r="AG263" i="1"/>
  <c r="AF263" i="1"/>
  <c r="AE263" i="1"/>
  <c r="AE122" i="1"/>
  <c r="AF122" i="1"/>
  <c r="AG122" i="1" s="1"/>
  <c r="AE123" i="1"/>
  <c r="AF123" i="1"/>
  <c r="AG123" i="1" s="1"/>
  <c r="AG121" i="1"/>
  <c r="AF121" i="1"/>
  <c r="AE121" i="1"/>
  <c r="AE76" i="1"/>
  <c r="AF76" i="1"/>
  <c r="AG76" i="1"/>
  <c r="AH76" i="1"/>
  <c r="AE77" i="1"/>
  <c r="AF77" i="1"/>
  <c r="AG77" i="1"/>
  <c r="AH77" i="1"/>
  <c r="AE78" i="1"/>
  <c r="AF78" i="1"/>
  <c r="AG78" i="1"/>
  <c r="AH78" i="1"/>
  <c r="AE79" i="1"/>
  <c r="AF79" i="1"/>
  <c r="AG79" i="1"/>
  <c r="AH79" i="1"/>
  <c r="AE80" i="1"/>
  <c r="AF80" i="1"/>
  <c r="AG80" i="1"/>
  <c r="AH80" i="1"/>
  <c r="AE81" i="1"/>
  <c r="AF81" i="1"/>
  <c r="AG81" i="1"/>
  <c r="AH81" i="1"/>
  <c r="AE82" i="1"/>
  <c r="AF82" i="1"/>
  <c r="AG82" i="1"/>
  <c r="AH82" i="1"/>
  <c r="AE83" i="1"/>
  <c r="AF83" i="1"/>
  <c r="AG83" i="1" s="1"/>
  <c r="AH83" i="1" s="1"/>
  <c r="AE84" i="1"/>
  <c r="AF84" i="1"/>
  <c r="AG84" i="1"/>
  <c r="AH84" i="1"/>
  <c r="AE85" i="1"/>
  <c r="AF85" i="1"/>
  <c r="AG85" i="1"/>
  <c r="AH85" i="1"/>
  <c r="AE86" i="1"/>
  <c r="AF86" i="1"/>
  <c r="AG86" i="1"/>
  <c r="AH86" i="1"/>
  <c r="AE87" i="1"/>
  <c r="AF87" i="1"/>
  <c r="AG87" i="1"/>
  <c r="AH87" i="1"/>
  <c r="AE88" i="1"/>
  <c r="AF88" i="1"/>
  <c r="AG88" i="1"/>
  <c r="AH88" i="1"/>
  <c r="AE89" i="1"/>
  <c r="AF89" i="1"/>
  <c r="AG89" i="1"/>
  <c r="AH89" i="1"/>
  <c r="AE90" i="1"/>
  <c r="AF90" i="1"/>
  <c r="AG90" i="1"/>
  <c r="AH90" i="1"/>
  <c r="AE91" i="1"/>
  <c r="AF91" i="1"/>
  <c r="AG91" i="1"/>
  <c r="AH91" i="1"/>
  <c r="AE92" i="1"/>
  <c r="AF92" i="1"/>
  <c r="AG92" i="1"/>
  <c r="AH92" i="1"/>
  <c r="AE93" i="1"/>
  <c r="AF93" i="1"/>
  <c r="AG93" i="1" s="1"/>
  <c r="AH93" i="1" s="1"/>
  <c r="AE94" i="1"/>
  <c r="AF94" i="1"/>
  <c r="AG94" i="1" s="1"/>
  <c r="AH94" i="1" s="1"/>
  <c r="AE95" i="1"/>
  <c r="AF95" i="1"/>
  <c r="AG95" i="1" s="1"/>
  <c r="AH95" i="1" s="1"/>
  <c r="AE96" i="1"/>
  <c r="AF96" i="1"/>
  <c r="AG96" i="1" s="1"/>
  <c r="AH96" i="1" s="1"/>
  <c r="AE97" i="1"/>
  <c r="AF97" i="1"/>
  <c r="AG97" i="1" s="1"/>
  <c r="AH97" i="1" s="1"/>
  <c r="AE98" i="1"/>
  <c r="AF98" i="1"/>
  <c r="AG98" i="1" s="1"/>
  <c r="AH98" i="1" s="1"/>
  <c r="AE99" i="1"/>
  <c r="AF99" i="1"/>
  <c r="AG99" i="1" s="1"/>
  <c r="AH99" i="1" s="1"/>
  <c r="AE100" i="1"/>
  <c r="AF100" i="1"/>
  <c r="AG100" i="1" s="1"/>
  <c r="AH100" i="1" s="1"/>
  <c r="AH75" i="1"/>
  <c r="AE75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E13" i="1"/>
  <c r="AF13" i="1"/>
  <c r="AG13" i="1"/>
  <c r="AE14" i="1"/>
  <c r="AF14" i="1"/>
  <c r="AG14" i="1"/>
  <c r="AE15" i="1"/>
  <c r="AF15" i="1"/>
  <c r="AG15" i="1" s="1"/>
  <c r="AE16" i="1"/>
  <c r="AF16" i="1"/>
  <c r="AG16" i="1"/>
  <c r="AE17" i="1"/>
  <c r="AF17" i="1"/>
  <c r="AG17" i="1"/>
  <c r="AE18" i="1"/>
  <c r="AF18" i="1"/>
  <c r="AG18" i="1"/>
  <c r="AE19" i="1"/>
  <c r="AF19" i="1"/>
  <c r="AG19" i="1" s="1"/>
  <c r="AE20" i="1"/>
  <c r="AF20" i="1"/>
  <c r="AG20" i="1"/>
  <c r="AE21" i="1"/>
  <c r="AF21" i="1"/>
  <c r="AG21" i="1"/>
  <c r="AE22" i="1"/>
  <c r="AF22" i="1"/>
  <c r="AG22" i="1"/>
  <c r="AE23" i="1"/>
  <c r="AF23" i="1"/>
  <c r="AG23" i="1" s="1"/>
  <c r="AE24" i="1"/>
  <c r="AF24" i="1"/>
  <c r="AG24" i="1"/>
  <c r="AE25" i="1"/>
  <c r="AF25" i="1"/>
  <c r="AG25" i="1"/>
  <c r="AE26" i="1"/>
  <c r="AF26" i="1"/>
  <c r="AG26" i="1"/>
  <c r="AE27" i="1"/>
  <c r="AF27" i="1"/>
  <c r="AG27" i="1" s="1"/>
  <c r="AE28" i="1"/>
  <c r="AF28" i="1"/>
  <c r="AG28" i="1"/>
  <c r="AE29" i="1"/>
  <c r="AF29" i="1"/>
  <c r="AG29" i="1" s="1"/>
  <c r="AE30" i="1"/>
  <c r="AF30" i="1"/>
  <c r="AG30" i="1"/>
  <c r="AE31" i="1"/>
  <c r="AF31" i="1"/>
  <c r="AG31" i="1" s="1"/>
  <c r="AE32" i="1"/>
  <c r="AF32" i="1"/>
  <c r="AG32" i="1"/>
  <c r="AE33" i="1"/>
  <c r="AF33" i="1"/>
  <c r="AG33" i="1" s="1"/>
  <c r="AE34" i="1"/>
  <c r="AF34" i="1"/>
  <c r="AG34" i="1"/>
  <c r="AE35" i="1"/>
  <c r="AF35" i="1"/>
  <c r="AG35" i="1" s="1"/>
  <c r="AE36" i="1"/>
  <c r="AF36" i="1"/>
  <c r="AG36" i="1"/>
  <c r="AE37" i="1"/>
  <c r="AF37" i="1"/>
  <c r="AG37" i="1" s="1"/>
  <c r="AE38" i="1"/>
  <c r="AF38" i="1"/>
  <c r="AG38" i="1"/>
  <c r="AE39" i="1"/>
  <c r="AF39" i="1"/>
  <c r="AG39" i="1" s="1"/>
  <c r="AE40" i="1"/>
  <c r="AF40" i="1"/>
  <c r="AG40" i="1"/>
  <c r="AE41" i="1"/>
  <c r="AF41" i="1"/>
  <c r="AG41" i="1" s="1"/>
  <c r="AE42" i="1"/>
  <c r="AF42" i="1"/>
  <c r="AG42" i="1"/>
  <c r="AE43" i="1"/>
  <c r="AF43" i="1"/>
  <c r="AG43" i="1" s="1"/>
  <c r="AE44" i="1"/>
  <c r="AF44" i="1"/>
  <c r="AG44" i="1"/>
  <c r="AE45" i="1"/>
  <c r="AF45" i="1"/>
  <c r="AG45" i="1" s="1"/>
  <c r="AE46" i="1"/>
  <c r="AF46" i="1"/>
  <c r="AG46" i="1"/>
  <c r="AE47" i="1"/>
  <c r="AF47" i="1"/>
  <c r="AG47" i="1" s="1"/>
  <c r="AE48" i="1"/>
  <c r="AF48" i="1"/>
  <c r="AG48" i="1"/>
  <c r="AE49" i="1"/>
  <c r="AF49" i="1"/>
  <c r="AG49" i="1" s="1"/>
  <c r="AE50" i="1"/>
  <c r="AF50" i="1"/>
  <c r="AG50" i="1" s="1"/>
  <c r="AE51" i="1"/>
  <c r="AF51" i="1"/>
  <c r="AG51" i="1" s="1"/>
  <c r="AE52" i="1"/>
  <c r="AF52" i="1"/>
  <c r="AG52" i="1"/>
  <c r="AE53" i="1"/>
  <c r="AF53" i="1"/>
  <c r="AG53" i="1" s="1"/>
  <c r="AG12" i="1"/>
  <c r="AF12" i="1"/>
  <c r="AE12" i="1"/>
  <c r="AG75" i="1" l="1"/>
  <c r="AF75" i="1"/>
  <c r="C10" i="3" l="1"/>
  <c r="C6" i="3"/>
  <c r="C3" i="3"/>
  <c r="B13" i="3" l="1"/>
  <c r="AD167" i="2" l="1"/>
  <c r="AD137" i="2"/>
  <c r="AD117" i="2"/>
  <c r="AD92" i="2"/>
  <c r="AD67" i="2"/>
  <c r="AD55" i="2"/>
  <c r="AD42" i="2"/>
  <c r="AD31" i="2"/>
  <c r="AD22" i="2"/>
  <c r="AD10" i="2"/>
  <c r="AB36" i="2"/>
  <c r="AC36" i="2" s="1"/>
  <c r="AD36" i="2" s="1"/>
  <c r="AB35" i="2"/>
  <c r="AC35" i="2" s="1"/>
  <c r="AB34" i="2"/>
  <c r="AC34" i="2" s="1"/>
  <c r="AB33" i="2"/>
  <c r="AC33" i="2" s="1"/>
  <c r="AK50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C262" i="1" s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C274" i="1" s="1"/>
  <c r="AB275" i="1"/>
  <c r="AB276" i="1"/>
  <c r="AB277" i="1"/>
  <c r="AB278" i="1"/>
  <c r="AC278" i="1" s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C290" i="1" s="1"/>
  <c r="AB291" i="1"/>
  <c r="AB292" i="1"/>
  <c r="AB293" i="1"/>
  <c r="AB294" i="1"/>
  <c r="AC294" i="1" s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C306" i="1" s="1"/>
  <c r="AB307" i="1"/>
  <c r="AB308" i="1"/>
  <c r="AB309" i="1"/>
  <c r="AB310" i="1"/>
  <c r="AC310" i="1" s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C322" i="1" s="1"/>
  <c r="AB323" i="1"/>
  <c r="AB324" i="1"/>
  <c r="AB325" i="1"/>
  <c r="AB326" i="1"/>
  <c r="AC326" i="1" s="1"/>
  <c r="AB327" i="1"/>
  <c r="AB328" i="1"/>
  <c r="AB329" i="1"/>
  <c r="AB330" i="1"/>
  <c r="AB331" i="1"/>
  <c r="AB332" i="1"/>
  <c r="AB333" i="1"/>
  <c r="AB334" i="1"/>
  <c r="AB335" i="1"/>
  <c r="AB336" i="1"/>
  <c r="AC336" i="1" s="1"/>
  <c r="AB337" i="1"/>
  <c r="AB338" i="1"/>
  <c r="AC338" i="1" s="1"/>
  <c r="AB339" i="1"/>
  <c r="AB340" i="1"/>
  <c r="AC340" i="1" s="1"/>
  <c r="AB341" i="1"/>
  <c r="AB342" i="1"/>
  <c r="AC342" i="1" s="1"/>
  <c r="AB343" i="1"/>
  <c r="AB344" i="1"/>
  <c r="AC344" i="1" s="1"/>
  <c r="AB345" i="1"/>
  <c r="AB346" i="1"/>
  <c r="AC346" i="1" s="1"/>
  <c r="AB347" i="1"/>
  <c r="AB348" i="1"/>
  <c r="AC348" i="1" s="1"/>
  <c r="AB349" i="1"/>
  <c r="AB350" i="1"/>
  <c r="AC350" i="1" s="1"/>
  <c r="AB351" i="1"/>
  <c r="AB352" i="1"/>
  <c r="AC352" i="1" s="1"/>
  <c r="AB353" i="1"/>
  <c r="AB354" i="1"/>
  <c r="AC354" i="1" s="1"/>
  <c r="AB355" i="1"/>
  <c r="AB356" i="1"/>
  <c r="AC356" i="1" s="1"/>
  <c r="AB357" i="1"/>
  <c r="AB358" i="1"/>
  <c r="AC358" i="1" s="1"/>
  <c r="AB359" i="1"/>
  <c r="AB360" i="1"/>
  <c r="AC360" i="1" s="1"/>
  <c r="AB361" i="1"/>
  <c r="AB362" i="1"/>
  <c r="AC362" i="1" s="1"/>
  <c r="AB363" i="1"/>
  <c r="AB364" i="1"/>
  <c r="AC364" i="1" s="1"/>
  <c r="AB365" i="1"/>
  <c r="AB366" i="1"/>
  <c r="AC366" i="1" s="1"/>
  <c r="AB367" i="1"/>
  <c r="AB368" i="1"/>
  <c r="AC368" i="1" s="1"/>
  <c r="AB369" i="1"/>
  <c r="AB370" i="1"/>
  <c r="AC370" i="1" s="1"/>
  <c r="AB371" i="1"/>
  <c r="AB372" i="1"/>
  <c r="AC372" i="1" s="1"/>
  <c r="AB373" i="1"/>
  <c r="AB374" i="1"/>
  <c r="AC374" i="1" s="1"/>
  <c r="AB375" i="1"/>
  <c r="AB376" i="1"/>
  <c r="AC376" i="1" s="1"/>
  <c r="AB377" i="1"/>
  <c r="AB378" i="1"/>
  <c r="AC378" i="1" s="1"/>
  <c r="AB379" i="1"/>
  <c r="AB380" i="1"/>
  <c r="AC380" i="1" s="1"/>
  <c r="AB381" i="1"/>
  <c r="AB382" i="1"/>
  <c r="AC382" i="1" s="1"/>
  <c r="AB383" i="1"/>
  <c r="AB384" i="1"/>
  <c r="AC384" i="1" s="1"/>
  <c r="AB385" i="1"/>
  <c r="AB386" i="1"/>
  <c r="AC386" i="1" s="1"/>
  <c r="AB387" i="1"/>
  <c r="AB388" i="1"/>
  <c r="AC388" i="1" s="1"/>
  <c r="AB389" i="1"/>
  <c r="AB390" i="1"/>
  <c r="AC390" i="1" s="1"/>
  <c r="AB391" i="1"/>
  <c r="AB392" i="1"/>
  <c r="AC392" i="1" s="1"/>
  <c r="AB393" i="1"/>
  <c r="AB394" i="1"/>
  <c r="AC394" i="1" s="1"/>
  <c r="AB395" i="1"/>
  <c r="AB396" i="1"/>
  <c r="AC396" i="1" s="1"/>
  <c r="AB397" i="1"/>
  <c r="AB398" i="1"/>
  <c r="AC398" i="1" s="1"/>
  <c r="AB399" i="1"/>
  <c r="AB400" i="1"/>
  <c r="AC400" i="1" s="1"/>
  <c r="AB401" i="1"/>
  <c r="AB402" i="1"/>
  <c r="AC402" i="1" s="1"/>
  <c r="AB403" i="1"/>
  <c r="AB404" i="1"/>
  <c r="AC404" i="1" s="1"/>
  <c r="AB405" i="1"/>
  <c r="AB406" i="1"/>
  <c r="AC406" i="1" s="1"/>
  <c r="AB407" i="1"/>
  <c r="AB408" i="1"/>
  <c r="AC408" i="1" s="1"/>
  <c r="AB409" i="1"/>
  <c r="AB410" i="1"/>
  <c r="AC410" i="1" s="1"/>
  <c r="AB411" i="1"/>
  <c r="AB412" i="1"/>
  <c r="AC412" i="1" s="1"/>
  <c r="AB413" i="1"/>
  <c r="AB414" i="1"/>
  <c r="AC414" i="1" s="1"/>
  <c r="AB415" i="1"/>
  <c r="AC415" i="1" s="1"/>
  <c r="AB416" i="1"/>
  <c r="AC416" i="1" s="1"/>
  <c r="AB417" i="1"/>
  <c r="AB418" i="1"/>
  <c r="AC418" i="1" s="1"/>
  <c r="AB419" i="1"/>
  <c r="AB420" i="1"/>
  <c r="AC420" i="1" s="1"/>
  <c r="AB421" i="1"/>
  <c r="AB422" i="1"/>
  <c r="AC422" i="1" s="1"/>
  <c r="AB423" i="1"/>
  <c r="AB424" i="1"/>
  <c r="AC424" i="1" s="1"/>
  <c r="AB425" i="1"/>
  <c r="AB426" i="1"/>
  <c r="AC426" i="1" s="1"/>
  <c r="AB427" i="1"/>
  <c r="AB428" i="1"/>
  <c r="AC428" i="1" s="1"/>
  <c r="AB429" i="1"/>
  <c r="AB430" i="1"/>
  <c r="AC430" i="1" s="1"/>
  <c r="AB431" i="1"/>
  <c r="AB432" i="1"/>
  <c r="AC432" i="1" s="1"/>
  <c r="AB433" i="1"/>
  <c r="AB434" i="1"/>
  <c r="AC434" i="1" s="1"/>
  <c r="AB435" i="1"/>
  <c r="AB436" i="1"/>
  <c r="AC436" i="1" s="1"/>
  <c r="AB437" i="1"/>
  <c r="AB438" i="1"/>
  <c r="AC438" i="1" s="1"/>
  <c r="AB439" i="1"/>
  <c r="AB440" i="1"/>
  <c r="AC440" i="1" s="1"/>
  <c r="AB441" i="1"/>
  <c r="AB442" i="1"/>
  <c r="AC442" i="1" s="1"/>
  <c r="AB443" i="1"/>
  <c r="AB444" i="1"/>
  <c r="AC444" i="1" s="1"/>
  <c r="AB445" i="1"/>
  <c r="AB446" i="1"/>
  <c r="AC446" i="1" s="1"/>
  <c r="AB447" i="1"/>
  <c r="AB448" i="1"/>
  <c r="AC448" i="1" s="1"/>
  <c r="AB449" i="1"/>
  <c r="AB450" i="1"/>
  <c r="AC450" i="1" s="1"/>
  <c r="AB451" i="1"/>
  <c r="AB452" i="1"/>
  <c r="AC452" i="1" s="1"/>
  <c r="AB453" i="1"/>
  <c r="AB454" i="1"/>
  <c r="AC454" i="1" s="1"/>
  <c r="AB455" i="1"/>
  <c r="AB456" i="1"/>
  <c r="AC456" i="1" s="1"/>
  <c r="AB457" i="1"/>
  <c r="AB458" i="1"/>
  <c r="AC458" i="1" s="1"/>
  <c r="AB459" i="1"/>
  <c r="AB460" i="1"/>
  <c r="AC460" i="1" s="1"/>
  <c r="AB461" i="1"/>
  <c r="AB462" i="1"/>
  <c r="AC462" i="1" s="1"/>
  <c r="AB463" i="1"/>
  <c r="AB464" i="1"/>
  <c r="AC464" i="1" s="1"/>
  <c r="AB465" i="1"/>
  <c r="AB466" i="1"/>
  <c r="AC466" i="1" s="1"/>
  <c r="AB467" i="1"/>
  <c r="AC467" i="1" s="1"/>
  <c r="AB468" i="1"/>
  <c r="AC468" i="1" s="1"/>
  <c r="AB469" i="1"/>
  <c r="AB470" i="1"/>
  <c r="AC470" i="1" s="1"/>
  <c r="AB471" i="1"/>
  <c r="AB472" i="1"/>
  <c r="AC472" i="1" s="1"/>
  <c r="AB473" i="1"/>
  <c r="AB474" i="1"/>
  <c r="AC474" i="1" s="1"/>
  <c r="AB475" i="1"/>
  <c r="AB476" i="1"/>
  <c r="AC476" i="1" s="1"/>
  <c r="AB477" i="1"/>
  <c r="AB478" i="1"/>
  <c r="AC478" i="1" s="1"/>
  <c r="AB479" i="1"/>
  <c r="AB480" i="1"/>
  <c r="AC480" i="1" s="1"/>
  <c r="AB481" i="1"/>
  <c r="AB482" i="1"/>
  <c r="AC482" i="1" s="1"/>
  <c r="AB483" i="1"/>
  <c r="AB484" i="1"/>
  <c r="AC484" i="1" s="1"/>
  <c r="AB485" i="1"/>
  <c r="AB486" i="1"/>
  <c r="AC486" i="1" s="1"/>
  <c r="AB487" i="1"/>
  <c r="AB488" i="1"/>
  <c r="AC488" i="1" s="1"/>
  <c r="AB489" i="1"/>
  <c r="AB490" i="1"/>
  <c r="AC490" i="1" s="1"/>
  <c r="AB491" i="1"/>
  <c r="AB492" i="1"/>
  <c r="AC492" i="1" s="1"/>
  <c r="AB493" i="1"/>
  <c r="AB494" i="1"/>
  <c r="AC494" i="1" s="1"/>
  <c r="AB495" i="1"/>
  <c r="AB496" i="1"/>
  <c r="AC496" i="1" s="1"/>
  <c r="AB497" i="1"/>
  <c r="AB498" i="1"/>
  <c r="AC498" i="1" s="1"/>
  <c r="AB499" i="1"/>
  <c r="AB500" i="1"/>
  <c r="AC500" i="1" s="1"/>
  <c r="AB501" i="1"/>
  <c r="AB502" i="1"/>
  <c r="AC502" i="1" s="1"/>
  <c r="AB503" i="1"/>
  <c r="AB504" i="1"/>
  <c r="AC504" i="1" s="1"/>
  <c r="AB505" i="1"/>
  <c r="AC505" i="1" s="1"/>
  <c r="AB506" i="1"/>
  <c r="AC506" i="1" s="1"/>
  <c r="AB507" i="1"/>
  <c r="AB508" i="1"/>
  <c r="AC508" i="1" s="1"/>
  <c r="AB509" i="1"/>
  <c r="AC509" i="1" s="1"/>
  <c r="AB510" i="1"/>
  <c r="AC510" i="1" s="1"/>
  <c r="AB511" i="1"/>
  <c r="AB512" i="1"/>
  <c r="AC512" i="1" s="1"/>
  <c r="AB513" i="1"/>
  <c r="AC513" i="1" s="1"/>
  <c r="AB514" i="1"/>
  <c r="AC514" i="1" s="1"/>
  <c r="AB515" i="1"/>
  <c r="AB516" i="1"/>
  <c r="AC516" i="1" s="1"/>
  <c r="AB517" i="1"/>
  <c r="AC517" i="1" s="1"/>
  <c r="AB518" i="1"/>
  <c r="AC518" i="1" s="1"/>
  <c r="AB519" i="1"/>
  <c r="AB520" i="1"/>
  <c r="AC520" i="1" s="1"/>
  <c r="AB521" i="1"/>
  <c r="AC521" i="1" s="1"/>
  <c r="AB522" i="1"/>
  <c r="AC522" i="1" s="1"/>
  <c r="AB523" i="1"/>
  <c r="AB524" i="1"/>
  <c r="AC524" i="1" s="1"/>
  <c r="AB525" i="1"/>
  <c r="AC525" i="1" s="1"/>
  <c r="AB526" i="1"/>
  <c r="AC526" i="1" s="1"/>
  <c r="AB527" i="1"/>
  <c r="AB2" i="1"/>
  <c r="AC2" i="1" s="1"/>
  <c r="AC399" i="1" l="1"/>
  <c r="AC367" i="1"/>
  <c r="AC258" i="1"/>
  <c r="AC457" i="1"/>
  <c r="AC333" i="1"/>
  <c r="AC332" i="1"/>
  <c r="AC328" i="1"/>
  <c r="AC324" i="1"/>
  <c r="AC320" i="1"/>
  <c r="AC316" i="1"/>
  <c r="AC312" i="1"/>
  <c r="AC308" i="1"/>
  <c r="AC304" i="1"/>
  <c r="AC300" i="1"/>
  <c r="AC296" i="1"/>
  <c r="AC292" i="1"/>
  <c r="AC288" i="1"/>
  <c r="AC284" i="1"/>
  <c r="AC280" i="1"/>
  <c r="AC276" i="1"/>
  <c r="AC272" i="1"/>
  <c r="AC268" i="1"/>
  <c r="AC264" i="1"/>
  <c r="AC260" i="1"/>
  <c r="AC256" i="1"/>
  <c r="AC252" i="1"/>
  <c r="AC445" i="1"/>
  <c r="AC383" i="1"/>
  <c r="AC301" i="1"/>
  <c r="AC173" i="1"/>
  <c r="AC45" i="1"/>
  <c r="AC527" i="1"/>
  <c r="AC523" i="1"/>
  <c r="AC519" i="1"/>
  <c r="AC515" i="1"/>
  <c r="AC511" i="1"/>
  <c r="AC507" i="1"/>
  <c r="AC503" i="1"/>
  <c r="AC499" i="1"/>
  <c r="AC495" i="1"/>
  <c r="AC491" i="1"/>
  <c r="AC487" i="1"/>
  <c r="AC483" i="1"/>
  <c r="AC479" i="1"/>
  <c r="AC475" i="1"/>
  <c r="AC471" i="1"/>
  <c r="AC463" i="1"/>
  <c r="AC459" i="1"/>
  <c r="AC455" i="1"/>
  <c r="AC451" i="1"/>
  <c r="AC447" i="1"/>
  <c r="AC443" i="1"/>
  <c r="AC439" i="1"/>
  <c r="AC435" i="1"/>
  <c r="AC431" i="1"/>
  <c r="AC427" i="1"/>
  <c r="AC423" i="1"/>
  <c r="AC419" i="1"/>
  <c r="AC411" i="1"/>
  <c r="AC407" i="1"/>
  <c r="AC403" i="1"/>
  <c r="AC395" i="1"/>
  <c r="AC391" i="1"/>
  <c r="AC387" i="1"/>
  <c r="AC379" i="1"/>
  <c r="AC375" i="1"/>
  <c r="AC371" i="1"/>
  <c r="AC363" i="1"/>
  <c r="AC359" i="1"/>
  <c r="AC355" i="1"/>
  <c r="AC347" i="1"/>
  <c r="AC343" i="1"/>
  <c r="AC339" i="1"/>
  <c r="AC335" i="1"/>
  <c r="AC331" i="1"/>
  <c r="AC327" i="1"/>
  <c r="AC323" i="1"/>
  <c r="AC319" i="1"/>
  <c r="AC315" i="1"/>
  <c r="AC311" i="1"/>
  <c r="AC307" i="1"/>
  <c r="AC303" i="1"/>
  <c r="AC299" i="1"/>
  <c r="AC295" i="1"/>
  <c r="AC291" i="1"/>
  <c r="AC287" i="1"/>
  <c r="AC283" i="1"/>
  <c r="AC279" i="1"/>
  <c r="AC275" i="1"/>
  <c r="AC271" i="1"/>
  <c r="AC267" i="1"/>
  <c r="AC263" i="1"/>
  <c r="AC259" i="1"/>
  <c r="AC255" i="1"/>
  <c r="AC251" i="1"/>
  <c r="AC247" i="1"/>
  <c r="AC243" i="1"/>
  <c r="AC269" i="1"/>
  <c r="AC141" i="1"/>
  <c r="AC13" i="1"/>
  <c r="AC246" i="1"/>
  <c r="AC242" i="1"/>
  <c r="AC230" i="1"/>
  <c r="AC226" i="1"/>
  <c r="AC214" i="1"/>
  <c r="AC210" i="1"/>
  <c r="AC198" i="1"/>
  <c r="AC194" i="1"/>
  <c r="AC182" i="1"/>
  <c r="AC178" i="1"/>
  <c r="AC166" i="1"/>
  <c r="AC162" i="1"/>
  <c r="AC150" i="1"/>
  <c r="AC146" i="1"/>
  <c r="AC134" i="1"/>
  <c r="AC130" i="1"/>
  <c r="AC118" i="1"/>
  <c r="AC114" i="1"/>
  <c r="AC102" i="1"/>
  <c r="AC98" i="1"/>
  <c r="AC86" i="1"/>
  <c r="AC82" i="1"/>
  <c r="AC70" i="1"/>
  <c r="AC66" i="1"/>
  <c r="AC54" i="1"/>
  <c r="AC50" i="1"/>
  <c r="AC38" i="1"/>
  <c r="AC34" i="1"/>
  <c r="AC22" i="1"/>
  <c r="AC18" i="1"/>
  <c r="AC6" i="1"/>
  <c r="AC351" i="1"/>
  <c r="AC237" i="1"/>
  <c r="AC109" i="1"/>
  <c r="AC501" i="1"/>
  <c r="AC497" i="1"/>
  <c r="AC493" i="1"/>
  <c r="AC489" i="1"/>
  <c r="AC485" i="1"/>
  <c r="AC481" i="1"/>
  <c r="AC477" i="1"/>
  <c r="AC473" i="1"/>
  <c r="AC469" i="1"/>
  <c r="AC465" i="1"/>
  <c r="AC461" i="1"/>
  <c r="AC453" i="1"/>
  <c r="AC449" i="1"/>
  <c r="AC441" i="1"/>
  <c r="AC437" i="1"/>
  <c r="AC433" i="1"/>
  <c r="AC429" i="1"/>
  <c r="AC337" i="1"/>
  <c r="AC321" i="1"/>
  <c r="AC317" i="1"/>
  <c r="AC305" i="1"/>
  <c r="AC289" i="1"/>
  <c r="AC285" i="1"/>
  <c r="AC257" i="1"/>
  <c r="AC225" i="1"/>
  <c r="AC193" i="1"/>
  <c r="AC161" i="1"/>
  <c r="AC129" i="1"/>
  <c r="AC97" i="1"/>
  <c r="AC65" i="1"/>
  <c r="AC33" i="1"/>
  <c r="AC205" i="1"/>
  <c r="AC77" i="1"/>
  <c r="AC273" i="1"/>
  <c r="AC253" i="1"/>
  <c r="AC241" i="1"/>
  <c r="AC221" i="1"/>
  <c r="AC209" i="1"/>
  <c r="AC189" i="1"/>
  <c r="AC177" i="1"/>
  <c r="AC157" i="1"/>
  <c r="AC145" i="1"/>
  <c r="AC125" i="1"/>
  <c r="AC113" i="1"/>
  <c r="AC93" i="1"/>
  <c r="AC81" i="1"/>
  <c r="AC61" i="1"/>
  <c r="AC248" i="1"/>
  <c r="AC244" i="1"/>
  <c r="AC240" i="1"/>
  <c r="AC236" i="1"/>
  <c r="AC232" i="1"/>
  <c r="AC228" i="1"/>
  <c r="AC224" i="1"/>
  <c r="AC220" i="1"/>
  <c r="AC216" i="1"/>
  <c r="AC212" i="1"/>
  <c r="AC208" i="1"/>
  <c r="AC204" i="1"/>
  <c r="AC200" i="1"/>
  <c r="AC196" i="1"/>
  <c r="AC192" i="1"/>
  <c r="AC188" i="1"/>
  <c r="AC184" i="1"/>
  <c r="AC180" i="1"/>
  <c r="AC176" i="1"/>
  <c r="AC172" i="1"/>
  <c r="AC168" i="1"/>
  <c r="AC164" i="1"/>
  <c r="AC160" i="1"/>
  <c r="AC156" i="1"/>
  <c r="AC152" i="1"/>
  <c r="AC148" i="1"/>
  <c r="AC144" i="1"/>
  <c r="AC140" i="1"/>
  <c r="AC136" i="1"/>
  <c r="AC132" i="1"/>
  <c r="AC128" i="1"/>
  <c r="AC124" i="1"/>
  <c r="AC120" i="1"/>
  <c r="AC116" i="1"/>
  <c r="AC112" i="1"/>
  <c r="AC108" i="1"/>
  <c r="AC104" i="1"/>
  <c r="AC100" i="1"/>
  <c r="AC96" i="1"/>
  <c r="AC92" i="1"/>
  <c r="AC88" i="1"/>
  <c r="AC84" i="1"/>
  <c r="AC80" i="1"/>
  <c r="AC76" i="1"/>
  <c r="AC72" i="1"/>
  <c r="AC68" i="1"/>
  <c r="AC64" i="1"/>
  <c r="AC60" i="1"/>
  <c r="AC56" i="1"/>
  <c r="AC52" i="1"/>
  <c r="AC48" i="1"/>
  <c r="AC44" i="1"/>
  <c r="AC40" i="1"/>
  <c r="AC36" i="1"/>
  <c r="AC32" i="1"/>
  <c r="AC28" i="1"/>
  <c r="AC24" i="1"/>
  <c r="AC20" i="1"/>
  <c r="AC16" i="1"/>
  <c r="AC12" i="1"/>
  <c r="AC8" i="1"/>
  <c r="AC4" i="1"/>
  <c r="AC239" i="1"/>
  <c r="AC235" i="1"/>
  <c r="AC231" i="1"/>
  <c r="AC227" i="1"/>
  <c r="AC223" i="1"/>
  <c r="AC219" i="1"/>
  <c r="AC215" i="1"/>
  <c r="AC211" i="1"/>
  <c r="AC207" i="1"/>
  <c r="AC203" i="1"/>
  <c r="AC199" i="1"/>
  <c r="AC195" i="1"/>
  <c r="AC191" i="1"/>
  <c r="AC187" i="1"/>
  <c r="AC183" i="1"/>
  <c r="AC179" i="1"/>
  <c r="AC175" i="1"/>
  <c r="AC171" i="1"/>
  <c r="AC167" i="1"/>
  <c r="AC163" i="1"/>
  <c r="AC159" i="1"/>
  <c r="AC155" i="1"/>
  <c r="AC151" i="1"/>
  <c r="AC147" i="1"/>
  <c r="AC143" i="1"/>
  <c r="AC139" i="1"/>
  <c r="AC135" i="1"/>
  <c r="AC131" i="1"/>
  <c r="AC127" i="1"/>
  <c r="AC123" i="1"/>
  <c r="AC119" i="1"/>
  <c r="AC115" i="1"/>
  <c r="AC111" i="1"/>
  <c r="AC107" i="1"/>
  <c r="AC103" i="1"/>
  <c r="AC99" i="1"/>
  <c r="AC95" i="1"/>
  <c r="AC91" i="1"/>
  <c r="AC87" i="1"/>
  <c r="AC83" i="1"/>
  <c r="AC79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1" i="1"/>
  <c r="AC7" i="1"/>
  <c r="AC3" i="1"/>
  <c r="AC334" i="1"/>
  <c r="AC330" i="1"/>
  <c r="AC318" i="1"/>
  <c r="AC314" i="1"/>
  <c r="AC302" i="1"/>
  <c r="AC298" i="1"/>
  <c r="AC286" i="1"/>
  <c r="AC282" i="1"/>
  <c r="AC270" i="1"/>
  <c r="AC266" i="1"/>
  <c r="AC254" i="1"/>
  <c r="AC250" i="1"/>
  <c r="AC238" i="1"/>
  <c r="AC234" i="1"/>
  <c r="AC222" i="1"/>
  <c r="AC218" i="1"/>
  <c r="AC206" i="1"/>
  <c r="AC202" i="1"/>
  <c r="AC190" i="1"/>
  <c r="AC186" i="1"/>
  <c r="AC174" i="1"/>
  <c r="AC170" i="1"/>
  <c r="AC158" i="1"/>
  <c r="AC154" i="1"/>
  <c r="AC142" i="1"/>
  <c r="AC138" i="1"/>
  <c r="AC126" i="1"/>
  <c r="AC122" i="1"/>
  <c r="AC110" i="1"/>
  <c r="AC106" i="1"/>
  <c r="AC94" i="1"/>
  <c r="AC90" i="1"/>
  <c r="AC78" i="1"/>
  <c r="AC74" i="1"/>
  <c r="AC62" i="1"/>
  <c r="AC58" i="1"/>
  <c r="AC46" i="1"/>
  <c r="AC42" i="1"/>
  <c r="AC30" i="1"/>
  <c r="AC26" i="1"/>
  <c r="AC14" i="1"/>
  <c r="AC10" i="1"/>
  <c r="AC29" i="1"/>
  <c r="AC425" i="1"/>
  <c r="AC421" i="1"/>
  <c r="AC417" i="1"/>
  <c r="AC413" i="1"/>
  <c r="AC409" i="1"/>
  <c r="AC405" i="1"/>
  <c r="AC401" i="1"/>
  <c r="AC397" i="1"/>
  <c r="AC393" i="1"/>
  <c r="AC389" i="1"/>
  <c r="AC385" i="1"/>
  <c r="AC381" i="1"/>
  <c r="AC377" i="1"/>
  <c r="AC373" i="1"/>
  <c r="AC369" i="1"/>
  <c r="AC365" i="1"/>
  <c r="AC361" i="1"/>
  <c r="AC357" i="1"/>
  <c r="AC353" i="1"/>
  <c r="AC349" i="1"/>
  <c r="AC345" i="1"/>
  <c r="AC341" i="1"/>
  <c r="AC329" i="1"/>
  <c r="AC325" i="1"/>
  <c r="AC313" i="1"/>
  <c r="AC309" i="1"/>
  <c r="AC297" i="1"/>
  <c r="AC293" i="1"/>
  <c r="AC281" i="1"/>
  <c r="AC277" i="1"/>
  <c r="AC265" i="1"/>
  <c r="AC261" i="1"/>
  <c r="AC249" i="1"/>
  <c r="AC245" i="1"/>
  <c r="AC233" i="1"/>
  <c r="AC229" i="1"/>
  <c r="AC217" i="1"/>
  <c r="AC213" i="1"/>
  <c r="AC201" i="1"/>
  <c r="AC197" i="1"/>
  <c r="AC185" i="1"/>
  <c r="AC181" i="1"/>
  <c r="AC169" i="1"/>
  <c r="AC165" i="1"/>
  <c r="AC153" i="1"/>
  <c r="AC149" i="1"/>
  <c r="AC137" i="1"/>
  <c r="AC133" i="1"/>
  <c r="AC121" i="1"/>
  <c r="AC117" i="1"/>
  <c r="AC105" i="1"/>
  <c r="AC101" i="1"/>
  <c r="AC89" i="1"/>
  <c r="AC85" i="1"/>
  <c r="AC73" i="1"/>
  <c r="AC69" i="1"/>
  <c r="AC57" i="1"/>
  <c r="AC53" i="1"/>
  <c r="AC41" i="1"/>
  <c r="AC37" i="1"/>
  <c r="AC25" i="1"/>
  <c r="AC21" i="1"/>
  <c r="AC9" i="1"/>
  <c r="AC5" i="1"/>
  <c r="AC49" i="1"/>
  <c r="AC17" i="1"/>
</calcChain>
</file>

<file path=xl/sharedStrings.xml><?xml version="1.0" encoding="utf-8"?>
<sst xmlns="http://schemas.openxmlformats.org/spreadsheetml/2006/main" count="753" uniqueCount="441">
  <si>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</si>
  <si>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</si>
  <si>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</si>
  <si>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</si>
  <si>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</si>
  <si>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</si>
  <si>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</si>
  <si>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</si>
  <si>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</si>
  <si>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</si>
  <si>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</si>
  <si>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</si>
  <si>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</si>
  <si>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</si>
  <si>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</si>
  <si>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</si>
  <si>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</si>
  <si>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</si>
  <si>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</si>
  <si>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</si>
  <si>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</si>
  <si>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</si>
  <si>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</si>
  <si>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</si>
  <si>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</si>
  <si>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Average</t>
  </si>
  <si>
    <t>15:23:23+00:00</t>
  </si>
  <si>
    <t>15:29:36+00:00</t>
  </si>
  <si>
    <t>15:18:57+00:00</t>
  </si>
  <si>
    <t>15:25:19+00:00</t>
  </si>
  <si>
    <t>15:23:27+00:00</t>
  </si>
  <si>
    <t>15:23:36+00:00</t>
  </si>
  <si>
    <t>15:19:46+00:00</t>
  </si>
  <si>
    <t>15:26:29+00:00</t>
  </si>
  <si>
    <t>15:20:30+00:00</t>
  </si>
  <si>
    <t>15:20:49+00:00</t>
  </si>
  <si>
    <t>15:27:45+00:00</t>
  </si>
  <si>
    <t>15:21:43+00:00</t>
  </si>
  <si>
    <t>15:24:07+00:00</t>
  </si>
  <si>
    <t>15:22:01+00:00</t>
  </si>
  <si>
    <t>15:30:15+00:00</t>
  </si>
  <si>
    <t>15:30:06+00:00</t>
  </si>
  <si>
    <t>15:23:51+00:00</t>
  </si>
  <si>
    <t>15:30:02+00:00</t>
  </si>
  <si>
    <t>15:23:03+00:00</t>
  </si>
  <si>
    <t>15:29:20+00:00</t>
  </si>
  <si>
    <t>15:23:17+00:00</t>
  </si>
  <si>
    <t>15:23:30+00:00</t>
  </si>
  <si>
    <t>15:29:58+00:00</t>
  </si>
  <si>
    <t>15:23:41+00:00</t>
  </si>
  <si>
    <t>15:30:21+00:00</t>
  </si>
  <si>
    <t>15:23:59+00:00</t>
  </si>
  <si>
    <t>15:24:05+00:00</t>
  </si>
  <si>
    <t>15:30:20+00:00</t>
  </si>
  <si>
    <t>15:24:28+00:00</t>
  </si>
  <si>
    <t>15:30:40+00:00</t>
  </si>
  <si>
    <t>15:30:44+00:00</t>
  </si>
  <si>
    <t>15:31:43+00:00</t>
  </si>
  <si>
    <t>15:25:46+00:00</t>
  </si>
  <si>
    <t>15:30:48+00:00</t>
  </si>
  <si>
    <t>15:30:47+00:00</t>
  </si>
  <si>
    <t>15:25:54+00:00</t>
  </si>
  <si>
    <t>15:32:05+00:00</t>
  </si>
  <si>
    <t>15:25:53+00:00</t>
  </si>
  <si>
    <t>15:32:03+00:00</t>
  </si>
  <si>
    <t>15:25:48+00:00</t>
  </si>
  <si>
    <t>15:32:00+00:00</t>
  </si>
  <si>
    <t>15:24:23+00:00</t>
  </si>
  <si>
    <t>15:32:01+00:00</t>
  </si>
  <si>
    <t>15:24:18+00:00</t>
  </si>
  <si>
    <t>15:30:27+00:00</t>
  </si>
  <si>
    <t>15:32:04+00:00</t>
  </si>
  <si>
    <t>15:24:14+00:00</t>
  </si>
  <si>
    <t>15:24:04+00:00</t>
  </si>
  <si>
    <t>15:32:06+00:00</t>
  </si>
  <si>
    <t>15:30:09+00:00</t>
  </si>
  <si>
    <t>15:25:57+00:00</t>
  </si>
  <si>
    <t>15:32:09+00:00</t>
  </si>
  <si>
    <t>15:23:56+00:00</t>
  </si>
  <si>
    <t>15:25:58+00:00</t>
  </si>
  <si>
    <t>15:23:50+00:00</t>
  </si>
  <si>
    <t>15:23:42+00:00</t>
  </si>
  <si>
    <t>15:29:41+00:00</t>
  </si>
  <si>
    <t>15:26:13+00:00</t>
  </si>
  <si>
    <t>15:32:42+00:00</t>
  </si>
  <si>
    <t>15:29:47+00:00</t>
  </si>
  <si>
    <t>15:23:37+00:00</t>
  </si>
  <si>
    <t>15:33:18+00:00</t>
  </si>
  <si>
    <t>15:29:50+00:00</t>
  </si>
  <si>
    <t>15:23:38+00:00</t>
  </si>
  <si>
    <t>15:29:48+00:00</t>
  </si>
  <si>
    <t>15:23:33+00:00</t>
  </si>
  <si>
    <t>15:27:15+00:00</t>
  </si>
  <si>
    <t>15:29:39+00:00</t>
  </si>
  <si>
    <t>15:33:28+00:00</t>
  </si>
  <si>
    <t>15:23:24+00:00</t>
  </si>
  <si>
    <t>15:27:18+00:00</t>
  </si>
  <si>
    <t>15:27:16+00:00</t>
  </si>
  <si>
    <t>15:29:22+00:00</t>
  </si>
  <si>
    <t>15:23:07+00:00</t>
  </si>
  <si>
    <t>15:27:12+00:00</t>
  </si>
  <si>
    <t>15:22:52+00:00</t>
  </si>
  <si>
    <t>15:28:51+00:00</t>
  </si>
  <si>
    <t>15:27:09+00:00</t>
  </si>
  <si>
    <t>15:22:35+00:00</t>
  </si>
  <si>
    <t>15:33:15+00:00</t>
  </si>
  <si>
    <t>15:27:02+00:00</t>
  </si>
  <si>
    <t>15:22:16+00:00</t>
  </si>
  <si>
    <t>15:28:21+00:00</t>
  </si>
  <si>
    <t>15:27:52+00:00</t>
  </si>
  <si>
    <t>15:33:24+00:00</t>
  </si>
  <si>
    <t>15:21:13+00:00</t>
  </si>
  <si>
    <t>15:27:20+00:00</t>
  </si>
  <si>
    <t>15:33:34+00:00</t>
  </si>
  <si>
    <t>15:33:38+00:00</t>
  </si>
  <si>
    <t>15:33:51+00:00</t>
  </si>
  <si>
    <t>15:27:43+00:00</t>
  </si>
  <si>
    <t>15:33:54+00:00</t>
  </si>
  <si>
    <t>15:27:47+00:00</t>
  </si>
  <si>
    <t>15:33:57+00:00</t>
  </si>
  <si>
    <t>15:33:59+00:00</t>
  </si>
  <si>
    <t>15:28:06+00:00</t>
  </si>
  <si>
    <t>15:28:16+00:00</t>
  </si>
  <si>
    <t>15:28:30+00:00</t>
  </si>
  <si>
    <t>15:34:56+00:00</t>
  </si>
  <si>
    <t>15:35:16+00:00</t>
  </si>
  <si>
    <t>15:29:09+00:00</t>
  </si>
  <si>
    <t>15:29:19+00:00</t>
  </si>
  <si>
    <t>15:29:29+00:00</t>
  </si>
  <si>
    <t>15:29:40+00:00</t>
  </si>
  <si>
    <t>15:36:03+00:00</t>
  </si>
  <si>
    <t>15:36:01+00:00</t>
  </si>
  <si>
    <t>15:40:48+00:00</t>
  </si>
  <si>
    <t>15:29:44+00:00</t>
  </si>
  <si>
    <t>15:35:54+00:00</t>
  </si>
  <si>
    <t>15:41:39+00:00</t>
  </si>
  <si>
    <t>15:35:27+00:00</t>
  </si>
  <si>
    <t>15:41:52+00:00</t>
  </si>
  <si>
    <t>15:28:56+00:00</t>
  </si>
  <si>
    <t>15:41:54+00:00</t>
  </si>
  <si>
    <t>15:35:44+00:00</t>
  </si>
  <si>
    <t>15:29:14+00:00</t>
  </si>
  <si>
    <t>15:35:40+00:00</t>
  </si>
  <si>
    <t>15:29:24+00:00</t>
  </si>
  <si>
    <t>15:35:39+00:00</t>
  </si>
  <si>
    <t>15:35:34+00:00</t>
  </si>
  <si>
    <t>15:35:52+00:00</t>
  </si>
  <si>
    <t>15:29:45+00:00</t>
  </si>
  <si>
    <t>15:41:37+00:00</t>
  </si>
  <si>
    <t>15:29:56+00:00</t>
  </si>
  <si>
    <t>15:36:11+00:00</t>
  </si>
  <si>
    <t>15:35:02+00:00</t>
  </si>
  <si>
    <t>15:36:32+00:00</t>
  </si>
  <si>
    <t>15:40:31+00:00</t>
  </si>
  <si>
    <t>15:30:26+00:00</t>
  </si>
  <si>
    <t>15:36:40+00:00</t>
  </si>
  <si>
    <t>15:40:21+00:00</t>
  </si>
  <si>
    <t>15:36:47+00:00</t>
  </si>
  <si>
    <t>15:40:05+00:00</t>
  </si>
  <si>
    <t>15:36:51+00:00</t>
  </si>
  <si>
    <t>15:37:04+00:00</t>
  </si>
  <si>
    <t>15:33:30+00:00</t>
  </si>
  <si>
    <t>15:39:33+00:00</t>
  </si>
  <si>
    <t>15:37:09+00:00</t>
  </si>
  <si>
    <t>15:33:16+00:00</t>
  </si>
  <si>
    <t>15:39:23+00:00</t>
  </si>
  <si>
    <t>15:31:02+00:00</t>
  </si>
  <si>
    <t>15:31:07+00:00</t>
  </si>
  <si>
    <t>15:33:26+00:00</t>
  </si>
  <si>
    <t>15:39:41+00:00</t>
  </si>
  <si>
    <t>15:31:12+00:00</t>
  </si>
  <si>
    <t>15:31:16+00:00</t>
  </si>
  <si>
    <t>15:37:30+00:00</t>
  </si>
  <si>
    <t>15:33:39+00:00</t>
  </si>
  <si>
    <t>15:39:53+00:00</t>
  </si>
  <si>
    <t>15:31:20+00:00</t>
  </si>
  <si>
    <t>15:37:31+00:00</t>
  </si>
  <si>
    <t>15:33:45+00:00</t>
  </si>
  <si>
    <t>15:31:18+00:00</t>
  </si>
  <si>
    <t>15:33:49+00:00</t>
  </si>
  <si>
    <t>15:33:52+00:00</t>
  </si>
  <si>
    <t>15:37:54+00:00</t>
  </si>
  <si>
    <t>15:40:04+00:00</t>
  </si>
  <si>
    <t>15:31:47+00:00</t>
  </si>
  <si>
    <t>15:38:04+00:00</t>
  </si>
  <si>
    <t>15:38:06+00:00</t>
  </si>
  <si>
    <t>15:39:57+00:00</t>
  </si>
  <si>
    <t>15:38:46+00:00</t>
  </si>
  <si>
    <t>15:33:17+00:00</t>
  </si>
  <si>
    <t>15:39:26+00:00</t>
  </si>
  <si>
    <t>15:39:14+00:00</t>
  </si>
  <si>
    <t>15:32:49+00:00</t>
  </si>
  <si>
    <t>15:39:04+00:00</t>
  </si>
  <si>
    <t>15:32:54+00:00</t>
  </si>
  <si>
    <t>15:39:09+00:00</t>
  </si>
  <si>
    <t>15:32:56+00:00</t>
  </si>
  <si>
    <t>15:33:03+00:00</t>
  </si>
  <si>
    <t>15:39:18+00:00</t>
  </si>
  <si>
    <t>15:38:55+00:00</t>
  </si>
  <si>
    <t>15:33:09+00:00</t>
  </si>
  <si>
    <t>15:39:28+00:00</t>
  </si>
  <si>
    <t>15:39:39+00:00</t>
  </si>
  <si>
    <t>15:51:31+00:00</t>
  </si>
  <si>
    <t>15:39:32+00:00</t>
  </si>
  <si>
    <t>15:39:43+00:00</t>
  </si>
  <si>
    <t>15:51:33+00:00</t>
  </si>
  <si>
    <t>16:01:32+00:00</t>
  </si>
  <si>
    <t>15:39:49+00:00</t>
  </si>
  <si>
    <t>16:01:33+00:00</t>
  </si>
  <si>
    <t>15:39:52+00:00</t>
  </si>
  <si>
    <t>15:40:11+00:00</t>
  </si>
  <si>
    <t>15:50:23+00:00</t>
  </si>
  <si>
    <t>15:34:07+00:00</t>
  </si>
  <si>
    <t>16:00:54+00:00</t>
  </si>
  <si>
    <t>15:51:16+00:00</t>
  </si>
  <si>
    <t>15:33:50+00:00</t>
  </si>
  <si>
    <t>16:01:26+00:00</t>
  </si>
  <si>
    <t>15:40:00+00:00</t>
  </si>
  <si>
    <t>15:54:52+00:00</t>
  </si>
  <si>
    <t>15:54:47+00:00</t>
  </si>
  <si>
    <t>15:39:54+00:00</t>
  </si>
  <si>
    <t>15:39:45+00:00</t>
  </si>
  <si>
    <t>15:47:24+00:00</t>
  </si>
  <si>
    <t>15:41:46+00:00</t>
  </si>
  <si>
    <t>15:51:27+00:00</t>
  </si>
  <si>
    <t>16:01:24+00:00</t>
  </si>
  <si>
    <t>15:35:49+00:00</t>
  </si>
  <si>
    <t>15:42:01+00:00</t>
  </si>
  <si>
    <t>15:33:21+00:00</t>
  </si>
  <si>
    <t>15:42:08+00:00</t>
  </si>
  <si>
    <t>15:41:42+00:00</t>
  </si>
  <si>
    <t>16:01:30+00:00</t>
  </si>
  <si>
    <t>15:36:05+00:00</t>
  </si>
  <si>
    <t>15:42:16+00:00</t>
  </si>
  <si>
    <t>15:51:38+00:00</t>
  </si>
  <si>
    <t>15:36:09+00:00</t>
  </si>
  <si>
    <t>15:47:46+00:00</t>
  </si>
  <si>
    <t>15:42:22+00:00</t>
  </si>
  <si>
    <t>15:36:13+00:00</t>
  </si>
  <si>
    <t>15:54:09+00:00</t>
  </si>
  <si>
    <t>15:36:14+00:00</t>
  </si>
  <si>
    <t>15:51:36+00:00</t>
  </si>
  <si>
    <t>15:42:27+00:00</t>
  </si>
  <si>
    <t>15:52:44+00:00</t>
  </si>
  <si>
    <t>15:48:29+00:00</t>
  </si>
  <si>
    <t>15:36:17+00:00</t>
  </si>
  <si>
    <t>15:42:29+00:00</t>
  </si>
  <si>
    <t>15:33:43+00:00</t>
  </si>
  <si>
    <t>15:56:10+00:00</t>
  </si>
  <si>
    <t>15:36:18+00:00</t>
  </si>
  <si>
    <t>16:01:31+00:00</t>
  </si>
  <si>
    <t>15:42:30+00:00</t>
  </si>
  <si>
    <t>15:40:02+00:00</t>
  </si>
  <si>
    <t>15:36:22+00:00</t>
  </si>
  <si>
    <t>15:51:26+00:00</t>
  </si>
  <si>
    <t>16:01:27+00:00</t>
  </si>
  <si>
    <t>15:40:06+00:00</t>
  </si>
  <si>
    <t>15:36:24+00:00</t>
  </si>
  <si>
    <t>15:33:55+00:00</t>
  </si>
  <si>
    <t>15:48:04+00:00</t>
  </si>
  <si>
    <t>15:42:37+00:00</t>
  </si>
  <si>
    <t>15:40:12+00:00</t>
  </si>
  <si>
    <t>15:45:19+00:00</t>
  </si>
  <si>
    <t>15:36:26+00:00</t>
  </si>
  <si>
    <t>15:40:13+00:00</t>
  </si>
  <si>
    <t>15:36:20+00:00</t>
  </si>
  <si>
    <t>15:49:10+00:00</t>
  </si>
  <si>
    <t>15:42:28+00:00</t>
  </si>
  <si>
    <t>15:51:13+00:00</t>
  </si>
  <si>
    <t>15:51:47+00:00</t>
  </si>
  <si>
    <t>15:42:20+00:00</t>
  </si>
  <si>
    <t>15:46:41+00:00</t>
  </si>
  <si>
    <t>15:36:06+00:00</t>
  </si>
  <si>
    <t>15:59:48+00:00</t>
  </si>
  <si>
    <t>15:39:47+00:00</t>
  </si>
  <si>
    <t>15:41:56+00:00</t>
  </si>
  <si>
    <t>15:42:03+00:00</t>
  </si>
  <si>
    <t>15:33:23+00:00</t>
  </si>
  <si>
    <t>15:49:52+00:00</t>
  </si>
  <si>
    <t>15:51:28+00:00</t>
  </si>
  <si>
    <t>15:39:22+00:00</t>
  </si>
  <si>
    <t>15:35:59+00:00</t>
  </si>
  <si>
    <t>16:01:28+00:00</t>
  </si>
  <si>
    <t>15:33:06+00:00</t>
  </si>
  <si>
    <t>15:42:19+00:00</t>
  </si>
  <si>
    <t>15:32:59+00:00</t>
  </si>
  <si>
    <t>16:01:05+00:00</t>
  </si>
  <si>
    <t>15:51:34+00:00</t>
  </si>
  <si>
    <t>15:49:05+00:00</t>
  </si>
  <si>
    <t>16:01:29+00:00</t>
  </si>
  <si>
    <t>15:33:25+00:00</t>
  </si>
  <si>
    <t>16:00:32+00:00</t>
  </si>
  <si>
    <t>15:47:03+00:00</t>
  </si>
  <si>
    <t>15:51:32+00:00</t>
  </si>
  <si>
    <t>15:42:31+00:00</t>
  </si>
  <si>
    <t>16:00:22+00:00</t>
  </si>
  <si>
    <t>15:36:19+00:00</t>
  </si>
  <si>
    <t>15:51:40+00:00</t>
  </si>
  <si>
    <t>15:33:46+00:00</t>
  </si>
  <si>
    <t>15:50:28+00:00</t>
  </si>
  <si>
    <t>15:45:45+00:00</t>
  </si>
  <si>
    <t>15:39:58+00:00</t>
  </si>
  <si>
    <t>15:51:25+00:00</t>
  </si>
  <si>
    <t>15:33:48+00:00</t>
  </si>
  <si>
    <t>15:51:30+00:00</t>
  </si>
  <si>
    <t>15:51:23+00:00</t>
  </si>
  <si>
    <t>15:48:14+00:00</t>
  </si>
  <si>
    <t>15:33:53+00:00</t>
  </si>
  <si>
    <t>15:51:18+00:00</t>
  </si>
  <si>
    <t>15:59:33+00:00</t>
  </si>
  <si>
    <t>15:58:35+00:00</t>
  </si>
  <si>
    <t>15:42:51+00:00</t>
  </si>
  <si>
    <t>15:41:48+00:00</t>
  </si>
  <si>
    <t>15:40:10+00:00</t>
  </si>
  <si>
    <t>15:52:33+00:00</t>
  </si>
  <si>
    <t>16:01:15+00:00</t>
  </si>
  <si>
    <t>15:57:31+00:00</t>
  </si>
  <si>
    <t>15:42:23+00:00</t>
  </si>
  <si>
    <t>15:59:06+00:00</t>
  </si>
  <si>
    <t>15:56:40+00:00</t>
  </si>
  <si>
    <t>15:42:04+00:00</t>
  </si>
  <si>
    <t>15:46:39+00:00</t>
  </si>
  <si>
    <t>15:46:51+00:00</t>
  </si>
  <si>
    <t>15:46:08+00:00</t>
  </si>
  <si>
    <t>15:41:50+00:00</t>
  </si>
  <si>
    <t>15:33:44+00:00</t>
  </si>
  <si>
    <t>15:45:52+00:00</t>
  </si>
  <si>
    <t>15:55:21+00:00</t>
  </si>
  <si>
    <t>16:01:35+00:00</t>
  </si>
  <si>
    <t>15:54:29+00:00</t>
  </si>
  <si>
    <t>15:46:50+00:00</t>
  </si>
  <si>
    <t>15:44:36+00:00</t>
  </si>
  <si>
    <t>15:41:12+00:00</t>
  </si>
  <si>
    <t>15:54:15+00:00</t>
  </si>
  <si>
    <t>15:41:01+00:00</t>
  </si>
  <si>
    <t>15:43:34+00:00</t>
  </si>
  <si>
    <t>15:42:06+00:00</t>
  </si>
  <si>
    <t>15:56:28+00:00</t>
  </si>
  <si>
    <t>15:43:08+00:00</t>
  </si>
  <si>
    <t>15:54:56+00:00</t>
  </si>
  <si>
    <t>15:43:31+00:00</t>
  </si>
  <si>
    <t>15:52:43+00:00</t>
  </si>
  <si>
    <t>15:34:10+00:00</t>
  </si>
  <si>
    <t>15:53:20+00:00</t>
  </si>
  <si>
    <t>15:49:47+00:00</t>
  </si>
  <si>
    <t>15:53:56+00:00</t>
  </si>
  <si>
    <t>15:33:22+00:00</t>
  </si>
  <si>
    <t>15:40:39+00:00</t>
  </si>
  <si>
    <t>16:00:37+00:00</t>
  </si>
  <si>
    <t>15:45:44+00:00</t>
  </si>
  <si>
    <t>15:44:24+00:00</t>
  </si>
  <si>
    <t>15:39:05+00:00</t>
  </si>
  <si>
    <t>16:00:35+00:00</t>
  </si>
  <si>
    <t>15:41:02+00:00</t>
  </si>
  <si>
    <t>15:56:30+00:00</t>
  </si>
  <si>
    <t>15:47:20+00:00</t>
  </si>
  <si>
    <t>15:38:31+00:00</t>
  </si>
  <si>
    <t>15:53:24+00:00</t>
  </si>
  <si>
    <t>15:38:12+00:00</t>
  </si>
  <si>
    <t>15:43:49+00:00</t>
  </si>
  <si>
    <t>16:00:18+00:00</t>
  </si>
  <si>
    <t>15:59:08+00:00</t>
  </si>
  <si>
    <t>15:31:50+00:00</t>
  </si>
  <si>
    <t>15:43:59+00:00</t>
  </si>
  <si>
    <t>15:39:30+00:00</t>
  </si>
  <si>
    <t>15:43:07+00:00</t>
  </si>
  <si>
    <t>16:00:08+00:00</t>
  </si>
  <si>
    <t>15:57:51+00:00</t>
  </si>
  <si>
    <t>15:53:39+00:00</t>
  </si>
  <si>
    <t>15:48:54+00:00</t>
  </si>
  <si>
    <t>15:33:36+00:00</t>
  </si>
  <si>
    <t>15:48:52+00:00</t>
  </si>
  <si>
    <t>15:50:50+00:00</t>
  </si>
  <si>
    <t>15:30:22+00:00</t>
  </si>
  <si>
    <t>16:01:56+00:00</t>
  </si>
  <si>
    <t>15:52:00+00:00</t>
  </si>
  <si>
    <t>15:39:48+00:00</t>
  </si>
  <si>
    <t>16:01:58+00:00</t>
  </si>
  <si>
    <t>15:29:59+00:00</t>
  </si>
  <si>
    <t>15:52:01+00:00</t>
  </si>
  <si>
    <t>15:51:57+00:00</t>
  </si>
  <si>
    <t>15:33:33+00:00</t>
  </si>
  <si>
    <t>15:29:06+00:00</t>
  </si>
  <si>
    <t>16:01:54+00:00</t>
  </si>
  <si>
    <t>15:52:02+00:00</t>
  </si>
  <si>
    <t>16:02:00+00:00</t>
  </si>
  <si>
    <t>16:02:01+00:00</t>
  </si>
  <si>
    <t>15:33:27+00:00</t>
  </si>
  <si>
    <t>15:39:37+00:00</t>
  </si>
  <si>
    <t>15:52:05+00:00</t>
  </si>
  <si>
    <t>16:01:57+00:00</t>
  </si>
  <si>
    <t>15:39:34+00:00</t>
  </si>
  <si>
    <t>15:52:04+00:00</t>
  </si>
  <si>
    <t>16:02:04+00:00</t>
  </si>
  <si>
    <t>15:52:06+00:00</t>
  </si>
  <si>
    <t>16:02:02+00:00</t>
  </si>
  <si>
    <t>15:25:31+00:00</t>
  </si>
  <si>
    <t>15:31:26+00:00</t>
  </si>
  <si>
    <t>15:52:08+00:00</t>
  </si>
  <si>
    <t>15:33:04+00:00</t>
  </si>
  <si>
    <t>15:24:55+00:00</t>
  </si>
  <si>
    <t>16:02:05+00:00</t>
  </si>
  <si>
    <t>16:02:09+00:00</t>
  </si>
  <si>
    <t>15:24:17+00:00</t>
  </si>
  <si>
    <t>15:30:12+00:00</t>
  </si>
  <si>
    <t>15:23:43+00:00</t>
  </si>
  <si>
    <t>15:33:29+00:00</t>
  </si>
  <si>
    <t>15:52:09+00:00</t>
  </si>
  <si>
    <t>15:29:03+00:00</t>
  </si>
  <si>
    <t>15:52:14+00:00</t>
  </si>
  <si>
    <t>16:02:10+00:00</t>
  </si>
  <si>
    <t>15:33:37+00:00</t>
  </si>
  <si>
    <t>16:02:06+00:00</t>
  </si>
  <si>
    <t>15:39:50+00:00</t>
  </si>
  <si>
    <t>15:21:54+00:00</t>
  </si>
  <si>
    <t>15:52:10+00:00</t>
  </si>
  <si>
    <t>15:52:13+00:00</t>
  </si>
  <si>
    <t>15:27:48+00:00</t>
  </si>
  <si>
    <t>16:02:08+00:00</t>
  </si>
  <si>
    <t>15:26:28+00:00</t>
  </si>
  <si>
    <t>15:19:54+00:00</t>
  </si>
  <si>
    <t>16:02:03+00:00</t>
  </si>
  <si>
    <t>15:40:16+00:00</t>
  </si>
  <si>
    <t>15:22:13+00:00</t>
  </si>
  <si>
    <t>16:01:55+00:00</t>
  </si>
  <si>
    <t>15:21:24+00:00</t>
  </si>
  <si>
    <t>15:51:59+00:00</t>
  </si>
  <si>
    <t>Area</t>
  </si>
  <si>
    <t>Length</t>
  </si>
  <si>
    <t>Width</t>
  </si>
  <si>
    <t>Beach Width</t>
  </si>
  <si>
    <t>Year</t>
  </si>
  <si>
    <t>Revenue per m</t>
  </si>
  <si>
    <t>Bfrnt PV per m</t>
  </si>
  <si>
    <t>% Loss since last nourishment</t>
  </si>
  <si>
    <t>MA</t>
  </si>
  <si>
    <t>%Loss</t>
  </si>
  <si>
    <t>Time Elapsed (Days)</t>
  </si>
  <si>
    <t>Time Elapsed (years)</t>
  </si>
  <si>
    <t>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</si>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</sst>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Beach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Avgs'!$B$2:$B$12</c:f>
              <c:numCache>
                <c:formatCode>General</c:formatCode>
                <c:ptCount val="11"/>
                <c:pt idx="0">
                  <c:v>93.837942069739199</c:v>
                </c:pt>
                <c:pt idx="1">
                  <c:v>70.213410627305791</c:v>
                </c:pt>
                <c:pt idx="2">
                  <c:v>87.798831585608724</c:v>
                </c:pt>
                <c:pt idx="3">
                  <c:v>191.35621898626508</c:v>
                </c:pt>
                <c:pt idx="4">
                  <c:v>48.115786996306177</c:v>
                </c:pt>
                <c:pt idx="5">
                  <c:v>87.869161742332196</c:v>
                </c:pt>
                <c:pt idx="6">
                  <c:v>103.07282700868163</c:v>
                </c:pt>
                <c:pt idx="7">
                  <c:v>105.02142234513495</c:v>
                </c:pt>
                <c:pt idx="8">
                  <c:v>94.766848082708421</c:v>
                </c:pt>
                <c:pt idx="9">
                  <c:v>107.61263277117074</c:v>
                </c:pt>
                <c:pt idx="10">
                  <c:v>98.23460931443482</c:v>
                </c:pt>
              </c:numCache>
            </c:numRef>
          </c:xVal>
          <c:yVal>
            <c:numRef>
              <c:f>'Yearly Avgs'!$D$2:$D$12</c:f>
              <c:numCache>
                <c:formatCode>General</c:formatCode>
                <c:ptCount val="11"/>
                <c:pt idx="0">
                  <c:v>63.645288538687026</c:v>
                </c:pt>
                <c:pt idx="1">
                  <c:v>74.742296027984821</c:v>
                </c:pt>
                <c:pt idx="2">
                  <c:v>66.112187967541985</c:v>
                </c:pt>
                <c:pt idx="3">
                  <c:v>73.553982444374029</c:v>
                </c:pt>
                <c:pt idx="4">
                  <c:v>50.26479530124552</c:v>
                </c:pt>
                <c:pt idx="5">
                  <c:v>75.92910929162899</c:v>
                </c:pt>
                <c:pt idx="6">
                  <c:v>107.65747029999018</c:v>
                </c:pt>
                <c:pt idx="7">
                  <c:v>106.27175843694494</c:v>
                </c:pt>
                <c:pt idx="8">
                  <c:v>98.310428372990998</c:v>
                </c:pt>
                <c:pt idx="9">
                  <c:v>90.038082736798813</c:v>
                </c:pt>
                <c:pt idx="10">
                  <c:v>104.14385551368667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5-4B4D-8EAD-507C8034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57688"/>
        <c:axId val="537652112"/>
      </c:scatterChart>
      <c:valAx>
        <c:axId val="53765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52112"/>
        <c:crosses val="autoZero"/>
        <c:crossBetween val="midCat"/>
      </c:valAx>
      <c:valAx>
        <c:axId val="5376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5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Bfrnt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Avgs'!$B$2:$B$12</c:f>
              <c:numCache>
                <c:formatCode>General</c:formatCode>
                <c:ptCount val="11"/>
                <c:pt idx="0">
                  <c:v>93.837942069739199</c:v>
                </c:pt>
                <c:pt idx="1">
                  <c:v>70.213410627305791</c:v>
                </c:pt>
                <c:pt idx="2">
                  <c:v>87.798831585608724</c:v>
                </c:pt>
                <c:pt idx="3">
                  <c:v>191.35621898626508</c:v>
                </c:pt>
                <c:pt idx="4">
                  <c:v>48.115786996306177</c:v>
                </c:pt>
                <c:pt idx="5">
                  <c:v>87.869161742332196</c:v>
                </c:pt>
                <c:pt idx="6">
                  <c:v>103.07282700868163</c:v>
                </c:pt>
                <c:pt idx="7">
                  <c:v>105.02142234513495</c:v>
                </c:pt>
                <c:pt idx="8">
                  <c:v>94.766848082708421</c:v>
                </c:pt>
                <c:pt idx="9">
                  <c:v>107.61263277117074</c:v>
                </c:pt>
                <c:pt idx="10">
                  <c:v>98.23460931443482</c:v>
                </c:pt>
              </c:numCache>
            </c:numRef>
          </c:xVal>
          <c:yVal>
            <c:numRef>
              <c:f>'Yearly Avgs'!$E$2:$E$12</c:f>
              <c:numCache>
                <c:formatCode>General</c:formatCode>
                <c:ptCount val="11"/>
                <c:pt idx="3">
                  <c:v>26517.774973164698</c:v>
                </c:pt>
                <c:pt idx="4">
                  <c:v>22524.9718443497</c:v>
                </c:pt>
                <c:pt idx="5">
                  <c:v>22976.146572989226</c:v>
                </c:pt>
                <c:pt idx="6">
                  <c:v>21640.554236399395</c:v>
                </c:pt>
                <c:pt idx="7">
                  <c:v>33630.928077635006</c:v>
                </c:pt>
                <c:pt idx="8">
                  <c:v>33678.115278469813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6-4EE5-AD12-DC9603C6C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62944"/>
        <c:axId val="531363272"/>
      </c:scatterChart>
      <c:valAx>
        <c:axId val="5313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63272"/>
        <c:crosses val="autoZero"/>
        <c:crossBetween val="midCat"/>
      </c:valAx>
      <c:valAx>
        <c:axId val="53136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6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4</xdr:row>
      <xdr:rowOff>87630</xdr:rowOff>
    </xdr:from>
    <xdr:to>
      <xdr:col>14</xdr:col>
      <xdr:colOff>281940</xdr:colOff>
      <xdr:row>19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4</xdr:row>
      <xdr:rowOff>19050</xdr:rowOff>
    </xdr:from>
    <xdr:to>
      <xdr:col>22</xdr:col>
      <xdr:colOff>38100</xdr:colOff>
      <xdr:row>19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0"/>
  <sheetViews>
    <sheetView tabSelected="1" topLeftCell="O517" workbookViewId="0">
      <selection activeCell="AC530" sqref="AC530"/>
    </sheetView>
  </sheetViews>
  <sheetFormatPr defaultRowHeight="14.5" x14ac:dyDescent="0.35"/>
  <cols>
    <col min="2" max="3" width="16.1796875" customWidth="1"/>
  </cols>
  <sheetData>
    <row r="1" spans="1:34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430</v>
      </c>
      <c r="AD1" t="s">
        <v>435</v>
      </c>
      <c r="AE1" t="s">
        <v>436</v>
      </c>
      <c r="AF1" t="s">
        <v>437</v>
      </c>
      <c r="AG1" t="s">
        <v>438</v>
      </c>
      <c r="AH1" t="s">
        <v>439</v>
      </c>
    </row>
    <row r="2" spans="1:34" x14ac:dyDescent="0.35">
      <c r="A2">
        <v>0</v>
      </c>
      <c r="B2" s="1">
        <v>39827</v>
      </c>
      <c r="C2" t="s">
        <v>26</v>
      </c>
      <c r="F2">
        <v>187.78941138353801</v>
      </c>
      <c r="G2">
        <v>186.07074176766599</v>
      </c>
      <c r="K2">
        <v>172.52345540407401</v>
      </c>
      <c r="L2">
        <v>165.68555081861101</v>
      </c>
      <c r="M2">
        <v>132.747720176771</v>
      </c>
      <c r="N2">
        <v>188.162981230426</v>
      </c>
      <c r="Q2">
        <v>183.69971789420401</v>
      </c>
      <c r="R2">
        <v>201.04974997891</v>
      </c>
      <c r="S2">
        <v>196.90037696677399</v>
      </c>
      <c r="T2">
        <v>187.42599681327201</v>
      </c>
      <c r="V2">
        <v>276.15773834336198</v>
      </c>
      <c r="W2">
        <v>247.63591808501599</v>
      </c>
      <c r="X2">
        <v>276.84217756809102</v>
      </c>
      <c r="Y2">
        <v>263.44269920029399</v>
      </c>
      <c r="Z2">
        <v>274.32228095049101</v>
      </c>
      <c r="AA2">
        <v>269.65740676287299</v>
      </c>
      <c r="AB2">
        <f>AVERAGE(E2:AA2)</f>
        <v>213.1321202090233</v>
      </c>
      <c r="AC2">
        <f t="shared" ref="AC2:AC65" si="0">AB2-($AB$505-$AK$505)</f>
        <v>85.216233235778091</v>
      </c>
      <c r="AD2">
        <v>88.524115909734505</v>
      </c>
    </row>
    <row r="3" spans="1:34" x14ac:dyDescent="0.35">
      <c r="A3">
        <v>1</v>
      </c>
      <c r="B3" s="1">
        <v>39834</v>
      </c>
      <c r="C3" t="s">
        <v>27</v>
      </c>
      <c r="D3">
        <v>186.65197206633701</v>
      </c>
      <c r="E3">
        <v>218.961674022511</v>
      </c>
      <c r="F3">
        <v>210.96654848250199</v>
      </c>
      <c r="G3">
        <v>215.665865170335</v>
      </c>
      <c r="J3">
        <v>174.07721445779001</v>
      </c>
      <c r="K3">
        <v>180.825623834152</v>
      </c>
      <c r="L3">
        <v>184.034170286543</v>
      </c>
      <c r="P3">
        <v>203.475782265992</v>
      </c>
      <c r="Q3">
        <v>228.70241431869599</v>
      </c>
      <c r="R3">
        <v>242.32059731287501</v>
      </c>
      <c r="U3">
        <v>281.20125787624897</v>
      </c>
      <c r="V3">
        <v>300.69394441096102</v>
      </c>
      <c r="W3">
        <v>285.667247213569</v>
      </c>
      <c r="Y3">
        <v>295.27942089072201</v>
      </c>
      <c r="Z3">
        <v>301.01362266849299</v>
      </c>
      <c r="AB3">
        <f t="shared" ref="AB3:AB66" si="1">AVERAGE(E3:AA3)</f>
        <v>237.34895594367072</v>
      </c>
      <c r="AC3">
        <f t="shared" si="0"/>
        <v>109.43306897042551</v>
      </c>
      <c r="AD3">
        <v>88.555869076825701</v>
      </c>
    </row>
    <row r="4" spans="1:34" x14ac:dyDescent="0.35">
      <c r="A4">
        <v>2</v>
      </c>
      <c r="B4" s="1">
        <v>39835</v>
      </c>
      <c r="C4" t="s">
        <v>28</v>
      </c>
      <c r="D4">
        <v>210.68003094472601</v>
      </c>
      <c r="E4">
        <v>247.09483212537299</v>
      </c>
      <c r="F4">
        <v>228.434719092302</v>
      </c>
      <c r="G4">
        <v>230.45954298001499</v>
      </c>
      <c r="H4">
        <v>183.93645233995599</v>
      </c>
      <c r="I4">
        <v>176.90887181216701</v>
      </c>
      <c r="J4">
        <v>194.03424456454201</v>
      </c>
      <c r="K4">
        <v>205.039899604635</v>
      </c>
      <c r="L4">
        <v>206.918509585527</v>
      </c>
      <c r="M4">
        <v>199.115339058762</v>
      </c>
      <c r="N4">
        <v>259.56726386197602</v>
      </c>
      <c r="O4">
        <v>265.63448100094303</v>
      </c>
      <c r="P4">
        <v>231.93313763499199</v>
      </c>
      <c r="Q4">
        <v>250.75761283112601</v>
      </c>
      <c r="R4">
        <v>275.67620381044702</v>
      </c>
      <c r="S4">
        <v>262.54955945641399</v>
      </c>
      <c r="T4">
        <v>245.40665923545501</v>
      </c>
      <c r="U4">
        <v>303.13200145256701</v>
      </c>
      <c r="V4">
        <v>325.55095469887999</v>
      </c>
      <c r="W4">
        <v>316.53008647952402</v>
      </c>
      <c r="X4">
        <v>325.81183275574</v>
      </c>
      <c r="Y4">
        <v>315.842411311506</v>
      </c>
      <c r="Z4">
        <v>324.41133018524602</v>
      </c>
      <c r="AA4">
        <v>331.84508245395699</v>
      </c>
      <c r="AB4">
        <f t="shared" si="1"/>
        <v>256.80830557965447</v>
      </c>
      <c r="AC4">
        <f t="shared" si="0"/>
        <v>128.89241860640925</v>
      </c>
      <c r="AD4">
        <v>87.115969043483204</v>
      </c>
    </row>
    <row r="5" spans="1:34" x14ac:dyDescent="0.35">
      <c r="A5">
        <v>3</v>
      </c>
      <c r="B5" s="1">
        <v>39842</v>
      </c>
      <c r="C5" t="s">
        <v>29</v>
      </c>
      <c r="F5">
        <v>180.85065156451199</v>
      </c>
      <c r="G5">
        <v>168.14876082003499</v>
      </c>
      <c r="I5">
        <v>125.996202965752</v>
      </c>
      <c r="K5">
        <v>155.19644835425501</v>
      </c>
      <c r="L5">
        <v>141.960887024691</v>
      </c>
      <c r="N5">
        <v>193.73974045236</v>
      </c>
      <c r="O5">
        <v>208.924657164877</v>
      </c>
      <c r="Q5">
        <v>186.73411165634701</v>
      </c>
      <c r="R5">
        <v>204.967809934982</v>
      </c>
      <c r="T5">
        <v>187.88300891687999</v>
      </c>
      <c r="V5">
        <v>271.907986527334</v>
      </c>
      <c r="W5">
        <v>246.511676592339</v>
      </c>
      <c r="Y5">
        <v>268.80240840406401</v>
      </c>
      <c r="Z5">
        <v>263.048009397383</v>
      </c>
      <c r="AA5">
        <v>269.10301289742603</v>
      </c>
      <c r="AB5">
        <f t="shared" si="1"/>
        <v>204.91835817821581</v>
      </c>
      <c r="AC5">
        <f t="shared" si="0"/>
        <v>77.002471204970604</v>
      </c>
      <c r="AD5">
        <v>86.425457331369103</v>
      </c>
    </row>
    <row r="6" spans="1:34" x14ac:dyDescent="0.35">
      <c r="A6">
        <v>4</v>
      </c>
      <c r="B6" s="1">
        <v>39843</v>
      </c>
      <c r="C6" t="s">
        <v>30</v>
      </c>
      <c r="D6">
        <v>143.125326503765</v>
      </c>
      <c r="E6">
        <v>175.88084398417101</v>
      </c>
      <c r="H6">
        <v>134.16722467084799</v>
      </c>
      <c r="I6">
        <v>129.97680081167701</v>
      </c>
      <c r="J6">
        <v>135.45864914061599</v>
      </c>
      <c r="K6">
        <v>148.84321076108299</v>
      </c>
      <c r="M6">
        <v>135.07402365177401</v>
      </c>
      <c r="N6">
        <v>195.58301806505099</v>
      </c>
      <c r="O6">
        <v>204.381219726935</v>
      </c>
      <c r="P6">
        <v>157.680572054853</v>
      </c>
      <c r="S6">
        <v>211.622145258031</v>
      </c>
      <c r="T6">
        <v>197.354516413384</v>
      </c>
      <c r="U6">
        <v>240.599323395483</v>
      </c>
      <c r="X6">
        <v>277.68707932326703</v>
      </c>
      <c r="AA6">
        <v>271.42899047071302</v>
      </c>
      <c r="AB6">
        <f t="shared" si="1"/>
        <v>186.83840126627757</v>
      </c>
      <c r="AC6">
        <f t="shared" si="0"/>
        <v>58.922514293032364</v>
      </c>
      <c r="AD6">
        <v>85.679783593786894</v>
      </c>
    </row>
    <row r="7" spans="1:34" x14ac:dyDescent="0.35">
      <c r="A7">
        <v>5</v>
      </c>
      <c r="B7" s="1">
        <v>39859</v>
      </c>
      <c r="C7" t="s">
        <v>31</v>
      </c>
      <c r="E7">
        <v>211.679916463886</v>
      </c>
      <c r="F7">
        <v>215.34609189987901</v>
      </c>
      <c r="G7">
        <v>206.99229338483499</v>
      </c>
      <c r="H7">
        <v>147.15878803442001</v>
      </c>
      <c r="K7">
        <v>178.21781541938299</v>
      </c>
      <c r="L7">
        <v>179.12301335654399</v>
      </c>
      <c r="M7">
        <v>177.78333670814001</v>
      </c>
      <c r="Q7">
        <v>219.14748181263201</v>
      </c>
      <c r="R7">
        <v>242.85486291700801</v>
      </c>
      <c r="S7">
        <v>232.30487213758701</v>
      </c>
      <c r="V7">
        <v>299.88854516830298</v>
      </c>
      <c r="W7">
        <v>276.35631504267599</v>
      </c>
      <c r="X7">
        <v>292.79059707236797</v>
      </c>
      <c r="Y7">
        <v>300.26028596478699</v>
      </c>
      <c r="Z7">
        <v>295.92854074581902</v>
      </c>
      <c r="AA7">
        <v>305.50301718748199</v>
      </c>
      <c r="AB7">
        <f t="shared" si="1"/>
        <v>236.33348583223429</v>
      </c>
      <c r="AC7">
        <f t="shared" si="0"/>
        <v>108.41759885898908</v>
      </c>
      <c r="AD7">
        <v>85.308374876035501</v>
      </c>
    </row>
    <row r="8" spans="1:34" x14ac:dyDescent="0.35">
      <c r="A8">
        <v>6</v>
      </c>
      <c r="B8" s="1">
        <v>39867</v>
      </c>
      <c r="C8" t="s">
        <v>32</v>
      </c>
      <c r="D8">
        <v>187.31260351009499</v>
      </c>
      <c r="E8">
        <v>219.83916782034501</v>
      </c>
      <c r="F8">
        <v>213.624449325939</v>
      </c>
      <c r="G8">
        <v>203.68170212081299</v>
      </c>
      <c r="H8">
        <v>172.680048577235</v>
      </c>
      <c r="I8">
        <v>164.137156341707</v>
      </c>
      <c r="J8">
        <v>174.83127204555299</v>
      </c>
      <c r="K8">
        <v>185.93037933259399</v>
      </c>
      <c r="L8">
        <v>184.559780250578</v>
      </c>
      <c r="M8">
        <v>183.310152682335</v>
      </c>
      <c r="N8">
        <v>240.80351540161101</v>
      </c>
      <c r="O8">
        <v>252.49469384232299</v>
      </c>
      <c r="P8">
        <v>210.23561645924701</v>
      </c>
      <c r="Q8">
        <v>233.91324095655901</v>
      </c>
      <c r="R8">
        <v>248.55623017146601</v>
      </c>
      <c r="S8">
        <v>244.43199196502701</v>
      </c>
      <c r="T8">
        <v>224.93312177435701</v>
      </c>
      <c r="U8">
        <v>279.95888480351402</v>
      </c>
      <c r="V8">
        <v>310.01523332952701</v>
      </c>
      <c r="W8">
        <v>296.37877766115997</v>
      </c>
      <c r="X8">
        <v>314.50018426038503</v>
      </c>
      <c r="Y8">
        <v>303.15028692142101</v>
      </c>
      <c r="Z8">
        <v>310.19605044652502</v>
      </c>
      <c r="AA8">
        <v>322.00293454130502</v>
      </c>
      <c r="AB8">
        <f t="shared" si="1"/>
        <v>238.87673352310981</v>
      </c>
      <c r="AC8">
        <f t="shared" si="0"/>
        <v>110.9608465498646</v>
      </c>
      <c r="AD8">
        <v>84.640404932779703</v>
      </c>
    </row>
    <row r="9" spans="1:34" x14ac:dyDescent="0.35">
      <c r="A9">
        <v>7</v>
      </c>
      <c r="B9" s="1">
        <v>39890</v>
      </c>
      <c r="C9" t="s">
        <v>33</v>
      </c>
      <c r="D9">
        <v>150.04626884695901</v>
      </c>
      <c r="E9">
        <v>190.86546124300301</v>
      </c>
      <c r="F9">
        <v>179.33327521998501</v>
      </c>
      <c r="G9">
        <v>172.00616035041699</v>
      </c>
      <c r="H9">
        <v>130.07150318292699</v>
      </c>
      <c r="I9">
        <v>124.71866621936501</v>
      </c>
      <c r="J9">
        <v>137.573712381349</v>
      </c>
      <c r="K9">
        <v>147.52340646658601</v>
      </c>
      <c r="L9">
        <v>148.27603406137101</v>
      </c>
      <c r="M9">
        <v>147.325383584718</v>
      </c>
      <c r="N9">
        <v>203.84515375993001</v>
      </c>
      <c r="O9">
        <v>210.30207479610999</v>
      </c>
      <c r="P9">
        <v>174.314180800321</v>
      </c>
      <c r="Q9">
        <v>194.158236731438</v>
      </c>
      <c r="R9">
        <v>218.31039711403099</v>
      </c>
      <c r="S9">
        <v>205.503005597596</v>
      </c>
      <c r="T9">
        <v>197.520047416903</v>
      </c>
      <c r="U9">
        <v>243.25372650139801</v>
      </c>
      <c r="V9">
        <v>271.44367936458298</v>
      </c>
      <c r="W9">
        <v>253.16840056276601</v>
      </c>
      <c r="X9">
        <v>269.50261643364001</v>
      </c>
      <c r="Y9">
        <v>266.76874626723998</v>
      </c>
      <c r="Z9">
        <v>275.81110421058298</v>
      </c>
      <c r="AA9">
        <v>269.65178599115899</v>
      </c>
      <c r="AB9">
        <f t="shared" si="1"/>
        <v>201.35855470684427</v>
      </c>
      <c r="AC9">
        <f t="shared" si="0"/>
        <v>73.442667733599066</v>
      </c>
      <c r="AD9">
        <v>85.550542957347702</v>
      </c>
    </row>
    <row r="10" spans="1:34" x14ac:dyDescent="0.35">
      <c r="A10">
        <v>8</v>
      </c>
      <c r="B10" s="1">
        <v>39899</v>
      </c>
      <c r="C10" t="s">
        <v>34</v>
      </c>
      <c r="D10">
        <v>163.01806741061699</v>
      </c>
      <c r="E10">
        <v>202.425626283669</v>
      </c>
      <c r="F10">
        <v>193.195927257687</v>
      </c>
      <c r="G10">
        <v>178.25590924033301</v>
      </c>
      <c r="H10">
        <v>138.20806992978601</v>
      </c>
      <c r="I10">
        <v>130.421101478103</v>
      </c>
      <c r="J10">
        <v>148.909505508346</v>
      </c>
      <c r="K10">
        <v>153.69176847927201</v>
      </c>
      <c r="L10">
        <v>160.86095382389601</v>
      </c>
      <c r="M10">
        <v>155.27348327988599</v>
      </c>
      <c r="N10">
        <v>210.832066944882</v>
      </c>
      <c r="O10">
        <v>219.05809779489201</v>
      </c>
      <c r="P10">
        <v>178.21658752748999</v>
      </c>
      <c r="Q10">
        <v>196.59078906990499</v>
      </c>
      <c r="R10">
        <v>220.33027705370699</v>
      </c>
      <c r="S10">
        <v>211.31941066384601</v>
      </c>
      <c r="T10">
        <v>204.210393375861</v>
      </c>
      <c r="U10">
        <v>252.204075884014</v>
      </c>
      <c r="V10">
        <v>276.24800346518998</v>
      </c>
      <c r="W10">
        <v>257.22380518710401</v>
      </c>
      <c r="X10">
        <v>281.80482046696898</v>
      </c>
      <c r="Y10">
        <v>277.58398721253297</v>
      </c>
      <c r="Z10">
        <v>275.44608214070797</v>
      </c>
      <c r="AA10">
        <v>286.35274543065498</v>
      </c>
      <c r="AB10">
        <f t="shared" si="1"/>
        <v>209.0723255434232</v>
      </c>
      <c r="AC10">
        <f t="shared" si="0"/>
        <v>81.156438570177997</v>
      </c>
      <c r="AD10">
        <v>86.284074986483105</v>
      </c>
    </row>
    <row r="11" spans="1:34" x14ac:dyDescent="0.35">
      <c r="A11">
        <v>9</v>
      </c>
      <c r="B11" s="1">
        <v>39915</v>
      </c>
      <c r="C11" t="s">
        <v>35</v>
      </c>
      <c r="D11">
        <v>175.043027054265</v>
      </c>
      <c r="E11">
        <v>201.34617123873099</v>
      </c>
      <c r="F11">
        <v>191.49267905874601</v>
      </c>
      <c r="G11">
        <v>182.396202597301</v>
      </c>
      <c r="H11">
        <v>141.35752868671301</v>
      </c>
      <c r="I11">
        <v>135.24101958681501</v>
      </c>
      <c r="J11">
        <v>151.42562769623899</v>
      </c>
      <c r="K11">
        <v>172.02097561582099</v>
      </c>
      <c r="L11">
        <v>166.297653790129</v>
      </c>
      <c r="M11">
        <v>165.326240416009</v>
      </c>
      <c r="N11">
        <v>233.084012457787</v>
      </c>
      <c r="O11">
        <v>235.11619583151401</v>
      </c>
      <c r="P11">
        <v>192.49240436759899</v>
      </c>
      <c r="Q11">
        <v>213.95971539889601</v>
      </c>
      <c r="R11">
        <v>231.41208638003801</v>
      </c>
      <c r="S11">
        <v>229.24216520220801</v>
      </c>
      <c r="T11">
        <v>220.39553176341701</v>
      </c>
      <c r="U11">
        <v>262.99363549492898</v>
      </c>
      <c r="V11">
        <v>289.473258968067</v>
      </c>
      <c r="W11">
        <v>271.906144419817</v>
      </c>
      <c r="X11">
        <v>281.85761621843398</v>
      </c>
      <c r="Y11">
        <v>288.57830372951599</v>
      </c>
      <c r="Z11">
        <v>288.27660437916097</v>
      </c>
      <c r="AA11">
        <v>288.35168323314099</v>
      </c>
      <c r="AB11">
        <f t="shared" si="1"/>
        <v>218.87145463178382</v>
      </c>
      <c r="AC11">
        <f t="shared" si="0"/>
        <v>90.955567658538612</v>
      </c>
      <c r="AD11">
        <v>86.544579325189702</v>
      </c>
    </row>
    <row r="12" spans="1:34" x14ac:dyDescent="0.35">
      <c r="A12">
        <v>10</v>
      </c>
      <c r="B12" s="1">
        <v>39954</v>
      </c>
      <c r="C12" t="s">
        <v>36</v>
      </c>
      <c r="D12">
        <v>181.957063300832</v>
      </c>
      <c r="E12">
        <v>206.89336072403299</v>
      </c>
      <c r="K12">
        <v>152.876621530508</v>
      </c>
      <c r="L12">
        <v>154.53198075259999</v>
      </c>
      <c r="M12">
        <v>157.689078838987</v>
      </c>
      <c r="N12">
        <v>221.99109817451301</v>
      </c>
      <c r="O12">
        <v>241.43809429232499</v>
      </c>
      <c r="P12">
        <v>191.613747879063</v>
      </c>
      <c r="Q12">
        <v>195.67519076153999</v>
      </c>
      <c r="S12">
        <v>217.637993743431</v>
      </c>
      <c r="V12">
        <v>290.43713808943102</v>
      </c>
      <c r="W12">
        <v>269.85037910646003</v>
      </c>
      <c r="AB12">
        <f t="shared" si="1"/>
        <v>209.14860762662647</v>
      </c>
      <c r="AC12">
        <f t="shared" si="0"/>
        <v>81.232720653381264</v>
      </c>
      <c r="AD12">
        <v>85.863131668688695</v>
      </c>
      <c r="AE12">
        <f>1-(($AD$11-AD12)/13.82)</f>
        <v>0.95069119706939165</v>
      </c>
      <c r="AF12">
        <f>B12-$B$11</f>
        <v>39</v>
      </c>
      <c r="AG12">
        <f>AF12/365</f>
        <v>0.10684931506849316</v>
      </c>
      <c r="AH12">
        <f t="shared" ref="AH12:AH52" si="2">LN(AE12)/(AG12)</f>
        <v>-0.47324573908238904</v>
      </c>
    </row>
    <row r="13" spans="1:34" x14ac:dyDescent="0.35">
      <c r="A13">
        <v>11</v>
      </c>
      <c r="B13" s="1">
        <v>39963</v>
      </c>
      <c r="C13" t="s">
        <v>37</v>
      </c>
      <c r="I13">
        <v>122.23776447550399</v>
      </c>
      <c r="J13">
        <v>141.47147133743599</v>
      </c>
      <c r="K13">
        <v>143.47637652511699</v>
      </c>
      <c r="L13">
        <v>147.512005688182</v>
      </c>
      <c r="M13">
        <v>137.806244258942</v>
      </c>
      <c r="N13">
        <v>198.366826240584</v>
      </c>
      <c r="O13">
        <v>205.79572799624401</v>
      </c>
      <c r="P13">
        <v>166.46465392801301</v>
      </c>
      <c r="Q13">
        <v>185.03833499618099</v>
      </c>
      <c r="R13">
        <v>212.84176995604</v>
      </c>
      <c r="S13">
        <v>213.70187599683999</v>
      </c>
      <c r="T13">
        <v>190.87758314489099</v>
      </c>
      <c r="AB13">
        <f t="shared" si="1"/>
        <v>172.13255287866448</v>
      </c>
      <c r="AC13">
        <f t="shared" si="0"/>
        <v>44.216665905419276</v>
      </c>
      <c r="AD13">
        <v>85.616604089636894</v>
      </c>
      <c r="AE13">
        <f t="shared" ref="AE13:AE53" si="3">1-(($AD$11-AD13)/13.82)</f>
        <v>0.93285273259386337</v>
      </c>
      <c r="AF13">
        <f t="shared" ref="AF13:AF53" si="4">B13-$B$11</f>
        <v>48</v>
      </c>
      <c r="AG13">
        <f t="shared" ref="AG13:AG53" si="5">AF13/365</f>
        <v>0.13150684931506848</v>
      </c>
      <c r="AH13">
        <f t="shared" si="2"/>
        <v>-0.52854991077912461</v>
      </c>
    </row>
    <row r="14" spans="1:34" x14ac:dyDescent="0.35">
      <c r="A14">
        <v>12</v>
      </c>
      <c r="B14" s="1">
        <v>39971</v>
      </c>
      <c r="C14" t="s">
        <v>38</v>
      </c>
      <c r="M14">
        <v>147.32343730692099</v>
      </c>
      <c r="N14">
        <v>214.81092669570199</v>
      </c>
      <c r="O14">
        <v>217.25589801395699</v>
      </c>
      <c r="P14">
        <v>178.16644933504099</v>
      </c>
      <c r="AA14">
        <v>298.81283412360898</v>
      </c>
      <c r="AB14">
        <f t="shared" si="1"/>
        <v>211.27390909504598</v>
      </c>
      <c r="AC14">
        <f t="shared" si="0"/>
        <v>83.358022121800772</v>
      </c>
      <c r="AD14">
        <v>84.755738492389</v>
      </c>
      <c r="AE14">
        <f t="shared" si="3"/>
        <v>0.8705614448045802</v>
      </c>
      <c r="AF14">
        <f t="shared" si="4"/>
        <v>56</v>
      </c>
      <c r="AG14">
        <f t="shared" si="5"/>
        <v>0.15342465753424658</v>
      </c>
      <c r="AH14">
        <f t="shared" si="2"/>
        <v>-0.90348539046471976</v>
      </c>
    </row>
    <row r="15" spans="1:34" x14ac:dyDescent="0.35">
      <c r="A15">
        <v>13</v>
      </c>
      <c r="B15" s="1">
        <v>39979</v>
      </c>
      <c r="C15" t="s">
        <v>39</v>
      </c>
      <c r="D15">
        <v>157.98880867850301</v>
      </c>
      <c r="E15">
        <v>205.17644297309201</v>
      </c>
      <c r="F15">
        <v>189.199970207886</v>
      </c>
      <c r="G15">
        <v>177.48089475551299</v>
      </c>
      <c r="H15">
        <v>137.73152962308501</v>
      </c>
      <c r="I15">
        <v>130.66355206938701</v>
      </c>
      <c r="J15">
        <v>144.08968597121699</v>
      </c>
      <c r="K15">
        <v>156.95962852111799</v>
      </c>
      <c r="L15">
        <v>150.80870244688501</v>
      </c>
      <c r="M15">
        <v>153.19674505971</v>
      </c>
      <c r="N15">
        <v>210.82281638811699</v>
      </c>
      <c r="O15">
        <v>217.28004714757901</v>
      </c>
      <c r="P15">
        <v>175.487883167495</v>
      </c>
      <c r="Q15">
        <v>193.138307650255</v>
      </c>
      <c r="R15">
        <v>228.32819844802</v>
      </c>
      <c r="S15">
        <v>215.62605736241599</v>
      </c>
      <c r="U15">
        <v>249.25660905437701</v>
      </c>
      <c r="V15">
        <v>282.568230339531</v>
      </c>
      <c r="W15">
        <v>256.64923484507699</v>
      </c>
      <c r="X15">
        <v>280.02942819378399</v>
      </c>
      <c r="Y15">
        <v>288.23913303701801</v>
      </c>
      <c r="Z15">
        <v>283.56922278987702</v>
      </c>
      <c r="AA15">
        <v>287.87227677152498</v>
      </c>
      <c r="AB15">
        <f t="shared" si="1"/>
        <v>209.73520894649835</v>
      </c>
      <c r="AC15">
        <f t="shared" si="0"/>
        <v>81.819321973253139</v>
      </c>
      <c r="AD15">
        <v>83.879003646760495</v>
      </c>
      <c r="AE15">
        <f t="shared" si="3"/>
        <v>0.80712187565635263</v>
      </c>
      <c r="AF15">
        <f t="shared" si="4"/>
        <v>64</v>
      </c>
      <c r="AG15">
        <f t="shared" si="5"/>
        <v>0.17534246575342466</v>
      </c>
      <c r="AH15">
        <f t="shared" si="2"/>
        <v>-1.2220690411540494</v>
      </c>
    </row>
    <row r="16" spans="1:34" x14ac:dyDescent="0.35">
      <c r="A16">
        <v>14</v>
      </c>
      <c r="B16" s="1">
        <v>39994</v>
      </c>
      <c r="C16" t="s">
        <v>40</v>
      </c>
      <c r="U16">
        <v>247.23600226957001</v>
      </c>
      <c r="V16">
        <v>273.396054453994</v>
      </c>
      <c r="W16">
        <v>265.428018161485</v>
      </c>
      <c r="Y16">
        <v>272.89517863468802</v>
      </c>
      <c r="Z16">
        <v>279.88607653827</v>
      </c>
      <c r="AB16">
        <f t="shared" si="1"/>
        <v>267.76826601160144</v>
      </c>
      <c r="AC16">
        <f t="shared" si="0"/>
        <v>139.85237903835622</v>
      </c>
      <c r="AD16">
        <v>82.962276602596006</v>
      </c>
      <c r="AE16">
        <f t="shared" si="3"/>
        <v>0.74078851500769205</v>
      </c>
      <c r="AF16">
        <f t="shared" si="4"/>
        <v>79</v>
      </c>
      <c r="AG16">
        <f t="shared" si="5"/>
        <v>0.21643835616438356</v>
      </c>
      <c r="AH16">
        <f t="shared" si="2"/>
        <v>-1.3862612181447413</v>
      </c>
    </row>
    <row r="17" spans="1:34" x14ac:dyDescent="0.35">
      <c r="A17">
        <v>15</v>
      </c>
      <c r="B17" s="1">
        <v>40026</v>
      </c>
      <c r="C17" t="s">
        <v>41</v>
      </c>
      <c r="G17">
        <v>177.93498318760899</v>
      </c>
      <c r="H17">
        <v>147.95973888710901</v>
      </c>
      <c r="I17">
        <v>135.25167892255001</v>
      </c>
      <c r="L17">
        <v>144.629576967948</v>
      </c>
      <c r="M17">
        <v>153.79266987348799</v>
      </c>
      <c r="N17">
        <v>219.90251822204399</v>
      </c>
      <c r="R17">
        <v>232.47595473687801</v>
      </c>
      <c r="S17">
        <v>235.58691786920701</v>
      </c>
      <c r="T17">
        <v>218.38144520777101</v>
      </c>
      <c r="W17">
        <v>254.20138334115299</v>
      </c>
      <c r="X17">
        <v>289.33681868941602</v>
      </c>
      <c r="Z17">
        <v>286.51390366338501</v>
      </c>
      <c r="AA17">
        <v>298.92816748391698</v>
      </c>
      <c r="AB17">
        <f t="shared" si="1"/>
        <v>214.99198131172886</v>
      </c>
      <c r="AC17">
        <f t="shared" si="0"/>
        <v>87.076094338483657</v>
      </c>
      <c r="AD17">
        <v>82.899913755747704</v>
      </c>
      <c r="AE17">
        <f t="shared" si="3"/>
        <v>0.73627600799985549</v>
      </c>
      <c r="AF17">
        <f t="shared" si="4"/>
        <v>111</v>
      </c>
      <c r="AG17">
        <f t="shared" si="5"/>
        <v>0.30410958904109592</v>
      </c>
      <c r="AH17">
        <f t="shared" si="2"/>
        <v>-1.0067101818401445</v>
      </c>
    </row>
    <row r="18" spans="1:34" x14ac:dyDescent="0.35">
      <c r="A18">
        <v>16</v>
      </c>
      <c r="B18" s="1">
        <v>40035</v>
      </c>
      <c r="C18" t="s">
        <v>42</v>
      </c>
      <c r="D18">
        <v>157.016048932302</v>
      </c>
      <c r="E18">
        <v>187.313699037557</v>
      </c>
      <c r="F18">
        <v>188.00941556434299</v>
      </c>
      <c r="I18">
        <v>147.27493917545399</v>
      </c>
      <c r="J18">
        <v>144.31139689524599</v>
      </c>
      <c r="K18">
        <v>162.24464706216801</v>
      </c>
      <c r="N18">
        <v>222.34280838823901</v>
      </c>
      <c r="O18">
        <v>236.215119393457</v>
      </c>
      <c r="P18">
        <v>177.36249325504599</v>
      </c>
      <c r="Q18">
        <v>216.04077014487899</v>
      </c>
      <c r="T18">
        <v>218.96538269776099</v>
      </c>
      <c r="U18">
        <v>258.391418008762</v>
      </c>
      <c r="V18">
        <v>291.46609942577697</v>
      </c>
      <c r="X18">
        <v>288.44955984680502</v>
      </c>
      <c r="Y18">
        <v>290.45532593081998</v>
      </c>
      <c r="AA18">
        <v>307.23911896922402</v>
      </c>
      <c r="AB18">
        <f t="shared" si="1"/>
        <v>222.40547958636918</v>
      </c>
      <c r="AC18">
        <f t="shared" si="0"/>
        <v>94.489592613123975</v>
      </c>
      <c r="AD18">
        <v>82.544203039239903</v>
      </c>
      <c r="AE18">
        <f t="shared" si="3"/>
        <v>0.71053717178366149</v>
      </c>
      <c r="AF18">
        <f t="shared" si="4"/>
        <v>120</v>
      </c>
      <c r="AG18">
        <f t="shared" si="5"/>
        <v>0.32876712328767121</v>
      </c>
      <c r="AH18">
        <f t="shared" si="2"/>
        <v>-1.0394409623894314</v>
      </c>
    </row>
    <row r="19" spans="1:34" x14ac:dyDescent="0.35">
      <c r="A19">
        <v>17</v>
      </c>
      <c r="B19" s="1">
        <v>40042</v>
      </c>
      <c r="C19" t="s">
        <v>43</v>
      </c>
      <c r="E19">
        <v>202.455179940249</v>
      </c>
      <c r="F19">
        <v>184.94726261064</v>
      </c>
      <c r="G19">
        <v>187.78819356036001</v>
      </c>
      <c r="H19">
        <v>150.058956120109</v>
      </c>
      <c r="K19">
        <v>172.24625872242299</v>
      </c>
      <c r="L19">
        <v>158.56931088043399</v>
      </c>
      <c r="M19">
        <v>155.289804947687</v>
      </c>
      <c r="Q19">
        <v>217.00768639068201</v>
      </c>
      <c r="R19">
        <v>243.29841094343499</v>
      </c>
      <c r="S19">
        <v>232.98377633582999</v>
      </c>
      <c r="U19">
        <v>265.102734294318</v>
      </c>
      <c r="V19">
        <v>293.31337859482397</v>
      </c>
      <c r="W19">
        <v>275.59065253559601</v>
      </c>
      <c r="Y19">
        <v>294.04033957578702</v>
      </c>
      <c r="Z19">
        <v>297.32227944213599</v>
      </c>
      <c r="AB19">
        <f t="shared" si="1"/>
        <v>222.00094832630066</v>
      </c>
      <c r="AC19">
        <f t="shared" si="0"/>
        <v>94.085061353055451</v>
      </c>
      <c r="AD19">
        <v>82.677234024418794</v>
      </c>
      <c r="AE19">
        <f t="shared" si="3"/>
        <v>0.72016314755637434</v>
      </c>
      <c r="AF19">
        <f t="shared" si="4"/>
        <v>127</v>
      </c>
      <c r="AG19">
        <f t="shared" si="5"/>
        <v>0.34794520547945207</v>
      </c>
      <c r="AH19">
        <f t="shared" si="2"/>
        <v>-0.94347470131077538</v>
      </c>
    </row>
    <row r="20" spans="1:34" x14ac:dyDescent="0.35">
      <c r="A20">
        <v>18</v>
      </c>
      <c r="B20" s="1">
        <v>40043</v>
      </c>
      <c r="C20" t="s">
        <v>44</v>
      </c>
      <c r="D20">
        <v>186.85403443310699</v>
      </c>
      <c r="E20">
        <v>221.32072436645799</v>
      </c>
      <c r="F20">
        <v>208.32152204093401</v>
      </c>
      <c r="G20">
        <v>201.60570300110501</v>
      </c>
      <c r="H20">
        <v>167.57978972203901</v>
      </c>
      <c r="I20">
        <v>168.429365630229</v>
      </c>
      <c r="J20">
        <v>172.55035534069199</v>
      </c>
      <c r="K20">
        <v>180.147447367957</v>
      </c>
      <c r="L20">
        <v>179.40142505986</v>
      </c>
      <c r="M20">
        <v>172.88094164704299</v>
      </c>
      <c r="N20">
        <v>236.68327881517399</v>
      </c>
      <c r="O20">
        <v>242.27083321144201</v>
      </c>
      <c r="P20">
        <v>202.662634717744</v>
      </c>
      <c r="Q20">
        <v>231.737418276722</v>
      </c>
      <c r="R20">
        <v>256.06431113982399</v>
      </c>
      <c r="S20">
        <v>246.43908281083901</v>
      </c>
      <c r="T20">
        <v>233.691730064339</v>
      </c>
      <c r="U20">
        <v>278.62972460207902</v>
      </c>
      <c r="V20">
        <v>307.43331098944998</v>
      </c>
      <c r="W20">
        <v>293.875394292186</v>
      </c>
      <c r="X20">
        <v>310.879478973652</v>
      </c>
      <c r="Y20">
        <v>306.31221379816401</v>
      </c>
      <c r="Z20">
        <v>309.96347170155599</v>
      </c>
      <c r="AA20">
        <v>320.39905652571701</v>
      </c>
      <c r="AB20">
        <f t="shared" si="1"/>
        <v>236.92518322153066</v>
      </c>
      <c r="AC20">
        <f t="shared" si="0"/>
        <v>109.00929624828545</v>
      </c>
      <c r="AD20">
        <v>82.293857564905693</v>
      </c>
      <c r="AE20">
        <f t="shared" si="3"/>
        <v>0.69242244860463042</v>
      </c>
      <c r="AF20">
        <f t="shared" si="4"/>
        <v>128</v>
      </c>
      <c r="AG20">
        <f t="shared" si="5"/>
        <v>0.35068493150684932</v>
      </c>
      <c r="AH20">
        <f t="shared" si="2"/>
        <v>-1.048117560075666</v>
      </c>
    </row>
    <row r="21" spans="1:34" x14ac:dyDescent="0.35">
      <c r="A21">
        <v>19</v>
      </c>
      <c r="B21" s="1">
        <v>40050</v>
      </c>
      <c r="C21" t="s">
        <v>45</v>
      </c>
      <c r="D21">
        <v>138.97336897576901</v>
      </c>
      <c r="E21">
        <v>182.28969680673899</v>
      </c>
      <c r="F21">
        <v>185.582886552464</v>
      </c>
      <c r="G21">
        <v>163.63470462104999</v>
      </c>
      <c r="H21">
        <v>135.65381368803</v>
      </c>
      <c r="I21">
        <v>130.87569748637901</v>
      </c>
      <c r="J21">
        <v>138.023021354169</v>
      </c>
      <c r="K21">
        <v>153.333435226749</v>
      </c>
      <c r="L21">
        <v>140.95934941054901</v>
      </c>
      <c r="M21">
        <v>130.07123542084801</v>
      </c>
      <c r="N21">
        <v>195.27163352351999</v>
      </c>
      <c r="O21">
        <v>211.70421933987501</v>
      </c>
      <c r="P21">
        <v>166.992891645996</v>
      </c>
      <c r="Q21">
        <v>194.69380005898901</v>
      </c>
      <c r="R21">
        <v>214.243008833197</v>
      </c>
      <c r="S21">
        <v>211.15788549676401</v>
      </c>
      <c r="T21">
        <v>192.52139034604099</v>
      </c>
      <c r="U21">
        <v>244.94556922124499</v>
      </c>
      <c r="V21">
        <v>271.826393124476</v>
      </c>
      <c r="W21">
        <v>259.43252683442398</v>
      </c>
      <c r="X21">
        <v>279.66344496595798</v>
      </c>
      <c r="Y21">
        <v>270.36467097148699</v>
      </c>
      <c r="Z21">
        <v>274.18672522411998</v>
      </c>
      <c r="AA21">
        <v>285.024689750839</v>
      </c>
      <c r="AB21">
        <f t="shared" si="1"/>
        <v>201.41098651756124</v>
      </c>
      <c r="AC21">
        <f t="shared" si="0"/>
        <v>73.495099544316034</v>
      </c>
      <c r="AD21">
        <v>83.113689605855697</v>
      </c>
      <c r="AE21">
        <f t="shared" si="3"/>
        <v>0.75174459339117194</v>
      </c>
      <c r="AF21">
        <f t="shared" si="4"/>
        <v>135</v>
      </c>
      <c r="AG21">
        <f t="shared" si="5"/>
        <v>0.36986301369863012</v>
      </c>
      <c r="AH21">
        <f t="shared" si="2"/>
        <v>-0.77152523664407924</v>
      </c>
    </row>
    <row r="22" spans="1:34" x14ac:dyDescent="0.35">
      <c r="A22">
        <v>20</v>
      </c>
      <c r="B22" s="1">
        <v>40051</v>
      </c>
      <c r="C22" t="s">
        <v>42</v>
      </c>
      <c r="D22">
        <v>149.01929513849501</v>
      </c>
      <c r="E22">
        <v>202.04745746445101</v>
      </c>
      <c r="F22">
        <v>188.473859080864</v>
      </c>
      <c r="G22">
        <v>180.58602876249901</v>
      </c>
      <c r="H22">
        <v>137.06434679809101</v>
      </c>
      <c r="J22">
        <v>144.19390650363999</v>
      </c>
      <c r="K22">
        <v>172.10142245293301</v>
      </c>
      <c r="L22">
        <v>145.79869381018801</v>
      </c>
      <c r="M22">
        <v>149.29734866074</v>
      </c>
      <c r="P22">
        <v>186.41861056928801</v>
      </c>
      <c r="Q22">
        <v>215.53469633676201</v>
      </c>
      <c r="R22">
        <v>228.52071926837101</v>
      </c>
      <c r="S22">
        <v>220.67660301406499</v>
      </c>
      <c r="U22">
        <v>262.41294518450599</v>
      </c>
      <c r="V22">
        <v>290.134373394406</v>
      </c>
      <c r="W22">
        <v>267.725898984183</v>
      </c>
      <c r="Y22">
        <v>282.24639118323199</v>
      </c>
      <c r="Z22">
        <v>284.39917082557503</v>
      </c>
      <c r="AB22">
        <f t="shared" si="1"/>
        <v>209.27249837022316</v>
      </c>
      <c r="AC22">
        <f t="shared" si="0"/>
        <v>81.356611396977954</v>
      </c>
      <c r="AD22">
        <v>82.478902742437498</v>
      </c>
      <c r="AE22">
        <f t="shared" si="3"/>
        <v>0.70581211412791578</v>
      </c>
      <c r="AF22">
        <f t="shared" si="4"/>
        <v>136</v>
      </c>
      <c r="AG22">
        <f t="shared" si="5"/>
        <v>0.37260273972602742</v>
      </c>
      <c r="AH22">
        <f t="shared" si="2"/>
        <v>-0.93506076863739362</v>
      </c>
    </row>
    <row r="23" spans="1:34" x14ac:dyDescent="0.35">
      <c r="A23">
        <v>21</v>
      </c>
      <c r="B23" s="1">
        <v>40058</v>
      </c>
      <c r="C23" t="s">
        <v>43</v>
      </c>
      <c r="F23">
        <v>168.21315292258501</v>
      </c>
      <c r="G23">
        <v>176.11437985590999</v>
      </c>
      <c r="H23">
        <v>133.310251114555</v>
      </c>
      <c r="K23">
        <v>147.84431375509701</v>
      </c>
      <c r="L23">
        <v>141.34546447946599</v>
      </c>
      <c r="M23">
        <v>148.73313945043</v>
      </c>
      <c r="Q23">
        <v>209.92137164983899</v>
      </c>
      <c r="R23">
        <v>226.29386338024801</v>
      </c>
      <c r="S23">
        <v>221.550457869409</v>
      </c>
      <c r="V23">
        <v>261.27693607764002</v>
      </c>
      <c r="W23">
        <v>259.59395207326099</v>
      </c>
      <c r="X23">
        <v>280.967274341598</v>
      </c>
      <c r="Y23">
        <v>268.72665181570301</v>
      </c>
      <c r="Z23">
        <v>263.03192630035801</v>
      </c>
      <c r="AA23">
        <v>297.793926180597</v>
      </c>
      <c r="AB23">
        <f t="shared" si="1"/>
        <v>213.64780408444639</v>
      </c>
      <c r="AC23">
        <f t="shared" si="0"/>
        <v>85.731917111201184</v>
      </c>
      <c r="AD23">
        <v>82.134323903638901</v>
      </c>
      <c r="AE23">
        <f t="shared" si="3"/>
        <v>0.68087876833930538</v>
      </c>
      <c r="AF23">
        <f t="shared" si="4"/>
        <v>143</v>
      </c>
      <c r="AG23">
        <f t="shared" si="5"/>
        <v>0.39178082191780822</v>
      </c>
      <c r="AH23">
        <f t="shared" si="2"/>
        <v>-0.98108684048978478</v>
      </c>
    </row>
    <row r="24" spans="1:34" x14ac:dyDescent="0.35">
      <c r="A24">
        <v>22</v>
      </c>
      <c r="B24" s="1">
        <v>40059</v>
      </c>
      <c r="C24" t="s">
        <v>46</v>
      </c>
      <c r="D24">
        <v>157.86583858871799</v>
      </c>
      <c r="E24">
        <v>197.027769588414</v>
      </c>
      <c r="F24">
        <v>187.999332880107</v>
      </c>
      <c r="G24">
        <v>175.38293116221701</v>
      </c>
      <c r="H24">
        <v>141.35936574502401</v>
      </c>
      <c r="I24">
        <v>153.403012520033</v>
      </c>
      <c r="J24">
        <v>150.117062031415</v>
      </c>
      <c r="K24">
        <v>161.364734486039</v>
      </c>
      <c r="L24">
        <v>151.61032651071599</v>
      </c>
      <c r="M24">
        <v>151.443399784517</v>
      </c>
      <c r="N24">
        <v>216.438289003313</v>
      </c>
      <c r="O24">
        <v>229.97703582371901</v>
      </c>
      <c r="P24">
        <v>185.243413410637</v>
      </c>
      <c r="Q24">
        <v>217.73804849171799</v>
      </c>
      <c r="R24">
        <v>241.960266104716</v>
      </c>
      <c r="S24">
        <v>219.90579361657501</v>
      </c>
      <c r="T24">
        <v>203.12832389091301</v>
      </c>
      <c r="U24">
        <v>257.25496021055699</v>
      </c>
      <c r="V24">
        <v>290.049911960781</v>
      </c>
      <c r="W24">
        <v>268.20707915825699</v>
      </c>
      <c r="X24">
        <v>282.37736454228502</v>
      </c>
      <c r="Y24">
        <v>288.20551999205099</v>
      </c>
      <c r="Z24">
        <v>283.53810178421901</v>
      </c>
      <c r="AA24">
        <v>287.46967329410802</v>
      </c>
      <c r="AB24">
        <f t="shared" si="1"/>
        <v>214.83485721705793</v>
      </c>
      <c r="AC24">
        <f t="shared" si="0"/>
        <v>86.918970243812723</v>
      </c>
      <c r="AD24">
        <v>81.439114523596402</v>
      </c>
      <c r="AE24">
        <f t="shared" si="3"/>
        <v>0.63057418222913897</v>
      </c>
      <c r="AF24">
        <f t="shared" si="4"/>
        <v>144</v>
      </c>
      <c r="AG24">
        <f t="shared" si="5"/>
        <v>0.39452054794520547</v>
      </c>
      <c r="AH24">
        <f t="shared" si="2"/>
        <v>-1.168822452233903</v>
      </c>
    </row>
    <row r="25" spans="1:34" x14ac:dyDescent="0.35">
      <c r="A25">
        <v>23</v>
      </c>
      <c r="B25" s="1">
        <v>40075</v>
      </c>
      <c r="C25" t="s">
        <v>47</v>
      </c>
      <c r="D25">
        <v>163.035416951169</v>
      </c>
      <c r="E25">
        <v>203.560469035419</v>
      </c>
      <c r="F25">
        <v>189.944314326762</v>
      </c>
      <c r="G25">
        <v>163.64866486549801</v>
      </c>
      <c r="H25">
        <v>131.46841600866199</v>
      </c>
      <c r="I25">
        <v>134.15023308237599</v>
      </c>
      <c r="J25">
        <v>149.683029160112</v>
      </c>
      <c r="K25">
        <v>162.572337716417</v>
      </c>
      <c r="L25">
        <v>145.352679422433</v>
      </c>
      <c r="M25">
        <v>146.23273181322199</v>
      </c>
      <c r="N25">
        <v>200.94141751580901</v>
      </c>
      <c r="O25">
        <v>210.565738916409</v>
      </c>
      <c r="P25">
        <v>165.951486377382</v>
      </c>
      <c r="Q25">
        <v>194.86643919125899</v>
      </c>
      <c r="R25">
        <v>207.981180308598</v>
      </c>
      <c r="S25">
        <v>207.65788171821899</v>
      </c>
      <c r="T25">
        <v>205.792779889607</v>
      </c>
      <c r="U25">
        <v>239.96216200366601</v>
      </c>
      <c r="V25">
        <v>277.93261044119402</v>
      </c>
      <c r="W25">
        <v>255.28366075796001</v>
      </c>
      <c r="X25">
        <v>274.89435459727002</v>
      </c>
      <c r="Y25">
        <v>272.48175373306799</v>
      </c>
      <c r="Z25">
        <v>267.92616048577997</v>
      </c>
      <c r="AA25">
        <v>286.75630440977</v>
      </c>
      <c r="AB25">
        <f t="shared" si="1"/>
        <v>204.15681764247358</v>
      </c>
      <c r="AC25">
        <f t="shared" si="0"/>
        <v>76.240930669228376</v>
      </c>
      <c r="AD25">
        <v>81.391063079481995</v>
      </c>
      <c r="AE25">
        <f t="shared" si="3"/>
        <v>0.62709723258265515</v>
      </c>
      <c r="AF25">
        <f t="shared" si="4"/>
        <v>160</v>
      </c>
      <c r="AG25">
        <f t="shared" si="5"/>
        <v>0.43835616438356162</v>
      </c>
      <c r="AH25">
        <f t="shared" si="2"/>
        <v>-1.0645536949139718</v>
      </c>
    </row>
    <row r="26" spans="1:34" x14ac:dyDescent="0.35">
      <c r="A26">
        <v>24</v>
      </c>
      <c r="B26" s="1">
        <v>40090</v>
      </c>
      <c r="C26" t="s">
        <v>48</v>
      </c>
      <c r="D26">
        <v>147.14721580822601</v>
      </c>
      <c r="E26">
        <v>182.61685776610699</v>
      </c>
      <c r="F26">
        <v>178.11930416842</v>
      </c>
      <c r="O26">
        <v>203.97696684769301</v>
      </c>
      <c r="P26">
        <v>152.81693830542901</v>
      </c>
      <c r="Q26">
        <v>185.53880119505399</v>
      </c>
      <c r="R26">
        <v>213.28015971196299</v>
      </c>
      <c r="V26">
        <v>267.80490277422899</v>
      </c>
      <c r="AB26">
        <f t="shared" si="1"/>
        <v>197.73627582412789</v>
      </c>
      <c r="AC26">
        <f t="shared" si="0"/>
        <v>69.820388850882679</v>
      </c>
      <c r="AD26">
        <v>81.216432380295302</v>
      </c>
      <c r="AE26">
        <f t="shared" si="3"/>
        <v>0.61446114725800294</v>
      </c>
      <c r="AF26">
        <f t="shared" si="4"/>
        <v>175</v>
      </c>
      <c r="AG26">
        <f t="shared" si="5"/>
        <v>0.47945205479452052</v>
      </c>
      <c r="AH26">
        <f t="shared" si="2"/>
        <v>-1.0157628353008632</v>
      </c>
    </row>
    <row r="27" spans="1:34" x14ac:dyDescent="0.35">
      <c r="A27">
        <v>25</v>
      </c>
      <c r="B27" s="1">
        <v>40091</v>
      </c>
      <c r="C27" t="s">
        <v>49</v>
      </c>
      <c r="D27">
        <v>181.12642250248501</v>
      </c>
      <c r="E27">
        <v>210.02025368729599</v>
      </c>
      <c r="F27">
        <v>202.52040096934701</v>
      </c>
      <c r="G27">
        <v>198.61571550881001</v>
      </c>
      <c r="H27">
        <v>137.75086243985999</v>
      </c>
      <c r="I27">
        <v>144.75509677917901</v>
      </c>
      <c r="J27">
        <v>149.79157951757</v>
      </c>
      <c r="K27">
        <v>167.16325172934299</v>
      </c>
      <c r="L27">
        <v>160.72289261612701</v>
      </c>
      <c r="M27">
        <v>146.992441893266</v>
      </c>
      <c r="N27">
        <v>202.48784144614299</v>
      </c>
      <c r="O27">
        <v>220.37389592238901</v>
      </c>
      <c r="P27">
        <v>170.671596935938</v>
      </c>
      <c r="Q27">
        <v>192.58927914509201</v>
      </c>
      <c r="R27">
        <v>226.579773262684</v>
      </c>
      <c r="S27">
        <v>237.972386541242</v>
      </c>
      <c r="T27">
        <v>222.89417668680699</v>
      </c>
      <c r="U27">
        <v>270.77736850752098</v>
      </c>
      <c r="V27">
        <v>285.52757868860698</v>
      </c>
      <c r="W27">
        <v>274.77196217225702</v>
      </c>
      <c r="X27">
        <v>287.077506833418</v>
      </c>
      <c r="Y27">
        <v>289.29716200931301</v>
      </c>
      <c r="Z27">
        <v>293.619042467047</v>
      </c>
      <c r="AA27">
        <v>304.13639446976998</v>
      </c>
      <c r="AB27">
        <f t="shared" si="1"/>
        <v>217.26558522734891</v>
      </c>
      <c r="AC27">
        <f t="shared" si="0"/>
        <v>89.3496982541037</v>
      </c>
      <c r="AD27">
        <v>81.106007925591001</v>
      </c>
      <c r="AE27">
        <f t="shared" si="3"/>
        <v>0.6064709551665195</v>
      </c>
      <c r="AF27">
        <f t="shared" si="4"/>
        <v>176</v>
      </c>
      <c r="AG27">
        <f t="shared" si="5"/>
        <v>0.48219178082191783</v>
      </c>
      <c r="AH27">
        <f t="shared" si="2"/>
        <v>-1.0371359713926505</v>
      </c>
    </row>
    <row r="28" spans="1:34" x14ac:dyDescent="0.35">
      <c r="A28">
        <v>26</v>
      </c>
      <c r="B28" s="1">
        <v>40106</v>
      </c>
      <c r="C28" t="s">
        <v>41</v>
      </c>
      <c r="D28">
        <v>110.91108531958</v>
      </c>
      <c r="E28">
        <v>155.88079930992299</v>
      </c>
      <c r="F28">
        <v>158.83821468372301</v>
      </c>
      <c r="G28">
        <v>156.583128212254</v>
      </c>
      <c r="J28">
        <v>116.052957438299</v>
      </c>
      <c r="K28">
        <v>116.723005330685</v>
      </c>
      <c r="L28">
        <v>126.371090303782</v>
      </c>
      <c r="O28">
        <v>170.572212474211</v>
      </c>
      <c r="P28">
        <v>128.96495703297899</v>
      </c>
      <c r="Q28">
        <v>147.15785710365299</v>
      </c>
      <c r="R28">
        <v>177.56289575917501</v>
      </c>
      <c r="U28">
        <v>211.91984972095801</v>
      </c>
      <c r="V28">
        <v>258.18551337912402</v>
      </c>
      <c r="W28">
        <v>234.96641569820801</v>
      </c>
      <c r="Y28">
        <v>252.75411898221901</v>
      </c>
      <c r="Z28">
        <v>251.383811818151</v>
      </c>
      <c r="AB28">
        <f t="shared" si="1"/>
        <v>177.59445514982295</v>
      </c>
      <c r="AC28">
        <f t="shared" si="0"/>
        <v>49.678568176577741</v>
      </c>
      <c r="AD28">
        <v>81.166033259716002</v>
      </c>
      <c r="AE28">
        <f t="shared" si="3"/>
        <v>0.61081432232462385</v>
      </c>
      <c r="AF28">
        <f t="shared" si="4"/>
        <v>191</v>
      </c>
      <c r="AG28">
        <f t="shared" si="5"/>
        <v>0.52328767123287667</v>
      </c>
      <c r="AH28">
        <f t="shared" si="2"/>
        <v>-0.94204829302119142</v>
      </c>
    </row>
    <row r="29" spans="1:34" x14ac:dyDescent="0.35">
      <c r="A29">
        <v>27</v>
      </c>
      <c r="B29" s="1">
        <v>40107</v>
      </c>
      <c r="C29" t="s">
        <v>42</v>
      </c>
      <c r="D29">
        <v>158.51365513887799</v>
      </c>
      <c r="E29">
        <v>188.89418493934099</v>
      </c>
      <c r="F29">
        <v>182.27040909847901</v>
      </c>
      <c r="G29">
        <v>178.32545704034001</v>
      </c>
      <c r="H29">
        <v>131.73448249917499</v>
      </c>
      <c r="I29">
        <v>127.50292763634</v>
      </c>
      <c r="J29">
        <v>147.496808774339</v>
      </c>
      <c r="K29">
        <v>144.47189721663099</v>
      </c>
      <c r="L29">
        <v>140.85234904889299</v>
      </c>
      <c r="M29">
        <v>138.22764564145299</v>
      </c>
      <c r="N29">
        <v>189.011866403017</v>
      </c>
      <c r="O29">
        <v>203.405005819732</v>
      </c>
      <c r="P29">
        <v>149.447457918662</v>
      </c>
      <c r="Q29">
        <v>171.390135481638</v>
      </c>
      <c r="R29">
        <v>195.14428168377401</v>
      </c>
      <c r="S29">
        <v>202.088127363892</v>
      </c>
      <c r="T29">
        <v>194.341369575421</v>
      </c>
      <c r="U29">
        <v>239.574588499653</v>
      </c>
      <c r="V29">
        <v>271.454094055035</v>
      </c>
      <c r="W29">
        <v>247.53829699827901</v>
      </c>
      <c r="X29">
        <v>262.44531003217202</v>
      </c>
      <c r="Y29">
        <v>262.26149133209202</v>
      </c>
      <c r="Z29">
        <v>260.38336078884402</v>
      </c>
      <c r="AA29">
        <v>272.78159793611701</v>
      </c>
      <c r="AB29">
        <f t="shared" si="1"/>
        <v>195.69752807753557</v>
      </c>
      <c r="AC29">
        <f t="shared" si="0"/>
        <v>67.781641104290358</v>
      </c>
      <c r="AD29">
        <v>80.655351213704094</v>
      </c>
      <c r="AE29">
        <f t="shared" si="3"/>
        <v>0.57386193115154793</v>
      </c>
      <c r="AF29">
        <f t="shared" si="4"/>
        <v>192</v>
      </c>
      <c r="AG29">
        <f t="shared" si="5"/>
        <v>0.52602739726027392</v>
      </c>
      <c r="AH29">
        <f t="shared" si="2"/>
        <v>-1.055774761072388</v>
      </c>
    </row>
    <row r="30" spans="1:34" x14ac:dyDescent="0.35">
      <c r="A30">
        <v>28</v>
      </c>
      <c r="B30" s="1">
        <v>40122</v>
      </c>
      <c r="C30" t="s">
        <v>50</v>
      </c>
      <c r="D30">
        <v>143.446433381742</v>
      </c>
      <c r="E30">
        <v>174.90130872612201</v>
      </c>
      <c r="I30">
        <v>95.212697352049503</v>
      </c>
      <c r="J30">
        <v>113.461184264894</v>
      </c>
      <c r="K30">
        <v>142.26519733574199</v>
      </c>
      <c r="N30">
        <v>174.09564482363001</v>
      </c>
      <c r="O30">
        <v>190.31167728364699</v>
      </c>
      <c r="P30">
        <v>136.799173306592</v>
      </c>
      <c r="Q30">
        <v>159.74305383833001</v>
      </c>
      <c r="T30">
        <v>180.55084847657699</v>
      </c>
      <c r="U30">
        <v>235.24597178370499</v>
      </c>
      <c r="V30">
        <v>263.186866097988</v>
      </c>
      <c r="X30">
        <v>255.49481501124399</v>
      </c>
      <c r="Y30">
        <v>306.06006240971197</v>
      </c>
      <c r="AA30">
        <v>270.70678209599998</v>
      </c>
      <c r="AB30">
        <f t="shared" si="1"/>
        <v>192.71680591473088</v>
      </c>
      <c r="AC30">
        <f t="shared" si="0"/>
        <v>64.800918941485676</v>
      </c>
      <c r="AD30">
        <v>79.554776910790807</v>
      </c>
      <c r="AE30">
        <f t="shared" si="3"/>
        <v>0.49422558506520298</v>
      </c>
      <c r="AF30">
        <f t="shared" si="4"/>
        <v>207</v>
      </c>
      <c r="AG30">
        <f t="shared" si="5"/>
        <v>0.56712328767123288</v>
      </c>
      <c r="AH30">
        <f t="shared" si="2"/>
        <v>-1.2426984245197503</v>
      </c>
    </row>
    <row r="31" spans="1:34" x14ac:dyDescent="0.35">
      <c r="A31">
        <v>29</v>
      </c>
      <c r="B31" s="1">
        <v>40123</v>
      </c>
      <c r="C31" t="s">
        <v>51</v>
      </c>
      <c r="D31">
        <v>181.29215444777199</v>
      </c>
      <c r="E31">
        <v>203.45373282408201</v>
      </c>
      <c r="F31">
        <v>176.95154274365299</v>
      </c>
      <c r="G31">
        <v>184.13042776565399</v>
      </c>
      <c r="H31">
        <v>136.90942762143601</v>
      </c>
      <c r="I31">
        <v>146.96272630889001</v>
      </c>
      <c r="J31">
        <v>150.87593981496701</v>
      </c>
      <c r="K31">
        <v>172.225524327182</v>
      </c>
      <c r="L31">
        <v>159.90057235256799</v>
      </c>
      <c r="M31">
        <v>134.65697153150501</v>
      </c>
      <c r="N31">
        <v>190.41270544871799</v>
      </c>
      <c r="O31">
        <v>196.488586728706</v>
      </c>
      <c r="P31">
        <v>147.22967007551401</v>
      </c>
      <c r="Q31">
        <v>170.23392588771401</v>
      </c>
      <c r="R31">
        <v>202.606481017742</v>
      </c>
      <c r="S31">
        <v>205.598619346384</v>
      </c>
      <c r="T31">
        <v>196.115859813317</v>
      </c>
      <c r="U31">
        <v>253.010893387615</v>
      </c>
      <c r="V31">
        <v>279.78038424052602</v>
      </c>
      <c r="W31">
        <v>256.93670415273601</v>
      </c>
      <c r="X31">
        <v>275.409800796225</v>
      </c>
      <c r="Y31">
        <v>269.26895229673897</v>
      </c>
      <c r="Z31">
        <v>267.74503030107599</v>
      </c>
      <c r="AA31">
        <v>279.52392901031197</v>
      </c>
      <c r="AB31">
        <f t="shared" si="1"/>
        <v>202.45340903448962</v>
      </c>
      <c r="AC31">
        <f t="shared" si="0"/>
        <v>74.537522061244417</v>
      </c>
      <c r="AD31">
        <v>79.214358897377707</v>
      </c>
      <c r="AE31">
        <f t="shared" si="3"/>
        <v>0.46959331202518129</v>
      </c>
      <c r="AF31">
        <f t="shared" si="4"/>
        <v>208</v>
      </c>
      <c r="AG31">
        <f t="shared" si="5"/>
        <v>0.56986301369863013</v>
      </c>
      <c r="AH31">
        <f t="shared" si="2"/>
        <v>-1.3264385198787425</v>
      </c>
    </row>
    <row r="32" spans="1:34" x14ac:dyDescent="0.35">
      <c r="A32">
        <v>30</v>
      </c>
      <c r="B32" s="1">
        <v>40139</v>
      </c>
      <c r="C32" t="s">
        <v>52</v>
      </c>
      <c r="D32">
        <v>139.044147204034</v>
      </c>
      <c r="E32">
        <v>186.718718875506</v>
      </c>
      <c r="F32">
        <v>184.36576522012101</v>
      </c>
      <c r="G32">
        <v>169.88686315569501</v>
      </c>
      <c r="H32">
        <v>135.58897801117499</v>
      </c>
      <c r="I32">
        <v>112.801282901615</v>
      </c>
      <c r="J32">
        <v>127.81717939033599</v>
      </c>
      <c r="K32">
        <v>143.434497771031</v>
      </c>
      <c r="L32">
        <v>137.07097247963</v>
      </c>
      <c r="M32">
        <v>141.53895951027499</v>
      </c>
      <c r="N32">
        <v>185.52456627085201</v>
      </c>
      <c r="O32">
        <v>198.01515586533199</v>
      </c>
      <c r="P32">
        <v>145.07675996382801</v>
      </c>
      <c r="Q32">
        <v>176.142162951687</v>
      </c>
      <c r="R32">
        <v>193.01172971153099</v>
      </c>
      <c r="S32">
        <v>195.09203828879799</v>
      </c>
      <c r="T32">
        <v>184.278205703065</v>
      </c>
      <c r="U32">
        <v>240.78276135238701</v>
      </c>
      <c r="V32">
        <v>272.06720259479101</v>
      </c>
      <c r="W32">
        <v>244.635844440483</v>
      </c>
      <c r="X32">
        <v>263.22716117898199</v>
      </c>
      <c r="Y32">
        <v>260.041018795806</v>
      </c>
      <c r="Z32">
        <v>259.12061213265298</v>
      </c>
      <c r="AA32">
        <v>271.657016426479</v>
      </c>
      <c r="AB32">
        <f t="shared" si="1"/>
        <v>192.51719360835031</v>
      </c>
      <c r="AC32">
        <f t="shared" si="0"/>
        <v>64.601306635105104</v>
      </c>
      <c r="AD32">
        <v>79.397663064948006</v>
      </c>
      <c r="AE32">
        <f t="shared" si="3"/>
        <v>0.48285699998251119</v>
      </c>
      <c r="AF32">
        <f t="shared" si="4"/>
        <v>224</v>
      </c>
      <c r="AG32">
        <f t="shared" si="5"/>
        <v>0.61369863013698633</v>
      </c>
      <c r="AH32">
        <f t="shared" si="2"/>
        <v>-1.1863066001827793</v>
      </c>
    </row>
    <row r="33" spans="1:34" x14ac:dyDescent="0.35">
      <c r="A33">
        <v>31</v>
      </c>
      <c r="B33" s="1">
        <v>40146</v>
      </c>
      <c r="C33" t="s">
        <v>53</v>
      </c>
      <c r="D33">
        <v>199.29239156235801</v>
      </c>
      <c r="E33">
        <v>239.21189165419901</v>
      </c>
      <c r="F33">
        <v>227.25100208140401</v>
      </c>
      <c r="G33">
        <v>208.165470716231</v>
      </c>
      <c r="H33">
        <v>164.32316515828899</v>
      </c>
      <c r="I33">
        <v>156.31423126139799</v>
      </c>
      <c r="J33">
        <v>166.76780284230301</v>
      </c>
      <c r="K33">
        <v>175.664375438126</v>
      </c>
      <c r="L33">
        <v>177.430526635419</v>
      </c>
      <c r="M33">
        <v>177.12890866079599</v>
      </c>
      <c r="N33">
        <v>238.00857502750199</v>
      </c>
      <c r="O33">
        <v>252.83435126456399</v>
      </c>
      <c r="P33">
        <v>210.892580505269</v>
      </c>
      <c r="Q33">
        <v>233.70103495442001</v>
      </c>
      <c r="R33">
        <v>253.50694963353399</v>
      </c>
      <c r="S33">
        <v>246.40736062618501</v>
      </c>
      <c r="T33">
        <v>246.39047431140099</v>
      </c>
      <c r="U33">
        <v>293.436807868372</v>
      </c>
      <c r="V33">
        <v>336.46063806192598</v>
      </c>
      <c r="W33">
        <v>292.965431408087</v>
      </c>
      <c r="X33">
        <v>317.08781080179102</v>
      </c>
      <c r="Y33">
        <v>311.223609702798</v>
      </c>
      <c r="Z33">
        <v>307.77247324865903</v>
      </c>
      <c r="AA33">
        <v>325.71082805796101</v>
      </c>
      <c r="AB33">
        <f t="shared" si="1"/>
        <v>241.68070869220151</v>
      </c>
      <c r="AC33">
        <f t="shared" si="0"/>
        <v>113.7648217189563</v>
      </c>
      <c r="AD33">
        <v>79.023975496761196</v>
      </c>
      <c r="AE33">
        <f t="shared" si="3"/>
        <v>0.45581737855075932</v>
      </c>
      <c r="AF33">
        <f t="shared" si="4"/>
        <v>231</v>
      </c>
      <c r="AG33">
        <f t="shared" si="5"/>
        <v>0.63287671232876708</v>
      </c>
      <c r="AH33">
        <f t="shared" si="2"/>
        <v>-1.2414156185758076</v>
      </c>
    </row>
    <row r="34" spans="1:34" x14ac:dyDescent="0.35">
      <c r="A34">
        <v>32</v>
      </c>
      <c r="B34" s="1">
        <v>40187</v>
      </c>
      <c r="C34" t="s">
        <v>54</v>
      </c>
      <c r="D34">
        <v>201.221454625494</v>
      </c>
      <c r="E34">
        <v>231.81168816218599</v>
      </c>
      <c r="F34">
        <v>213.62257727055101</v>
      </c>
      <c r="G34">
        <v>213.543125187382</v>
      </c>
      <c r="H34">
        <v>167.83863017452401</v>
      </c>
      <c r="I34">
        <v>164.22429860155</v>
      </c>
      <c r="J34">
        <v>165.93042754273401</v>
      </c>
      <c r="K34">
        <v>174.51569879181699</v>
      </c>
      <c r="L34">
        <v>176.50615607556199</v>
      </c>
      <c r="M34">
        <v>187.26540657064501</v>
      </c>
      <c r="N34">
        <v>234.851655426376</v>
      </c>
      <c r="O34">
        <v>248.60963767212601</v>
      </c>
      <c r="P34">
        <v>202.86488761945699</v>
      </c>
      <c r="Q34">
        <v>218.049507010589</v>
      </c>
      <c r="R34">
        <v>242.99733083390899</v>
      </c>
      <c r="S34">
        <v>247.33479003020801</v>
      </c>
      <c r="T34">
        <v>240.47103127957701</v>
      </c>
      <c r="U34">
        <v>289.82046629559198</v>
      </c>
      <c r="V34">
        <v>314.20487582128402</v>
      </c>
      <c r="W34">
        <v>287.40852618650501</v>
      </c>
      <c r="X34">
        <v>308.83247156747802</v>
      </c>
      <c r="Y34">
        <v>303.63849184604402</v>
      </c>
      <c r="Z34">
        <v>305.531273311684</v>
      </c>
      <c r="AA34">
        <v>326.60574523957598</v>
      </c>
      <c r="AB34">
        <f t="shared" si="1"/>
        <v>237.67298689205899</v>
      </c>
      <c r="AC34">
        <f t="shared" si="0"/>
        <v>109.75709991881378</v>
      </c>
      <c r="AD34">
        <v>78.666495476174006</v>
      </c>
      <c r="AE34">
        <f t="shared" si="3"/>
        <v>0.42995051743735924</v>
      </c>
      <c r="AF34">
        <f t="shared" si="4"/>
        <v>272</v>
      </c>
      <c r="AG34">
        <f t="shared" si="5"/>
        <v>0.74520547945205484</v>
      </c>
      <c r="AH34">
        <f t="shared" si="2"/>
        <v>-1.1326877967456315</v>
      </c>
    </row>
    <row r="35" spans="1:34" x14ac:dyDescent="0.35">
      <c r="A35">
        <v>33</v>
      </c>
      <c r="B35" s="1">
        <v>40194</v>
      </c>
      <c r="C35" t="s">
        <v>55</v>
      </c>
      <c r="D35">
        <v>196.11333619435101</v>
      </c>
      <c r="E35">
        <v>222.919749982653</v>
      </c>
      <c r="F35">
        <v>207.657357175762</v>
      </c>
      <c r="G35">
        <v>198.49015460136599</v>
      </c>
      <c r="H35">
        <v>162.754169367862</v>
      </c>
      <c r="I35">
        <v>153.44953936731901</v>
      </c>
      <c r="J35">
        <v>154.67578114788901</v>
      </c>
      <c r="K35">
        <v>160.94568195212301</v>
      </c>
      <c r="L35">
        <v>162.35607443128001</v>
      </c>
      <c r="M35">
        <v>171.434058432515</v>
      </c>
      <c r="N35">
        <v>221.60750774176699</v>
      </c>
      <c r="O35">
        <v>234.57196805245599</v>
      </c>
      <c r="P35">
        <v>192.81381836843499</v>
      </c>
      <c r="Q35">
        <v>199.17818791693099</v>
      </c>
      <c r="R35">
        <v>229.40462256250399</v>
      </c>
      <c r="S35">
        <v>236.106651920621</v>
      </c>
      <c r="T35">
        <v>230.83415238758599</v>
      </c>
      <c r="U35">
        <v>274.17016992003499</v>
      </c>
      <c r="V35">
        <v>289.18675909526098</v>
      </c>
      <c r="W35">
        <v>264.09260069172399</v>
      </c>
      <c r="X35">
        <v>292.29169386263101</v>
      </c>
      <c r="Y35">
        <v>281.57443603747902</v>
      </c>
      <c r="Z35">
        <v>286.55594337760601</v>
      </c>
      <c r="AA35">
        <v>303.24243954852699</v>
      </c>
      <c r="AB35">
        <f t="shared" si="1"/>
        <v>223.05710947575358</v>
      </c>
      <c r="AC35">
        <f t="shared" si="0"/>
        <v>95.14122250250837</v>
      </c>
      <c r="AD35">
        <v>78.646372266357801</v>
      </c>
      <c r="AE35">
        <f t="shared" si="3"/>
        <v>0.42849442410767724</v>
      </c>
      <c r="AF35">
        <f t="shared" si="4"/>
        <v>279</v>
      </c>
      <c r="AG35">
        <f t="shared" si="5"/>
        <v>0.76438356164383559</v>
      </c>
      <c r="AH35">
        <f t="shared" si="2"/>
        <v>-1.1087071937949822</v>
      </c>
    </row>
    <row r="36" spans="1:34" x14ac:dyDescent="0.35">
      <c r="A36">
        <v>34</v>
      </c>
      <c r="B36" s="1">
        <v>40210</v>
      </c>
      <c r="C36" t="s">
        <v>56</v>
      </c>
      <c r="D36">
        <v>148.59941097088901</v>
      </c>
      <c r="E36">
        <v>190.77076327050301</v>
      </c>
      <c r="F36">
        <v>169.26055386617</v>
      </c>
      <c r="G36">
        <v>179.397521581841</v>
      </c>
      <c r="H36">
        <v>112.655537976605</v>
      </c>
      <c r="I36">
        <v>113.712902538343</v>
      </c>
      <c r="J36">
        <v>126.79881323574701</v>
      </c>
      <c r="K36">
        <v>133.942990469959</v>
      </c>
      <c r="L36">
        <v>134.39823194542001</v>
      </c>
      <c r="M36">
        <v>124.61344824722801</v>
      </c>
      <c r="N36">
        <v>184.84848077557001</v>
      </c>
      <c r="O36">
        <v>199.37689881530301</v>
      </c>
      <c r="P36">
        <v>148.651263605249</v>
      </c>
      <c r="Q36">
        <v>175.07208331631099</v>
      </c>
      <c r="R36">
        <v>195.44517446229301</v>
      </c>
      <c r="S36">
        <v>193.325063500011</v>
      </c>
      <c r="T36">
        <v>195.62910445007299</v>
      </c>
      <c r="U36">
        <v>247.15165162615</v>
      </c>
      <c r="V36">
        <v>271.31740098474899</v>
      </c>
      <c r="W36">
        <v>247.421816074167</v>
      </c>
      <c r="X36">
        <v>261.93574877255401</v>
      </c>
      <c r="Y36">
        <v>252.07269191199799</v>
      </c>
      <c r="Z36">
        <v>255.68889868007301</v>
      </c>
      <c r="AA36">
        <v>270.53832127443599</v>
      </c>
      <c r="AB36">
        <f t="shared" si="1"/>
        <v>190.60979832090234</v>
      </c>
      <c r="AC36">
        <f t="shared" si="0"/>
        <v>62.693911347657135</v>
      </c>
      <c r="AD36">
        <v>78.357460419881306</v>
      </c>
      <c r="AE36">
        <f t="shared" si="3"/>
        <v>0.40758908065785848</v>
      </c>
      <c r="AF36">
        <f t="shared" si="4"/>
        <v>295</v>
      </c>
      <c r="AG36">
        <f t="shared" si="5"/>
        <v>0.80821917808219179</v>
      </c>
      <c r="AH36">
        <f t="shared" si="2"/>
        <v>-1.1104608646872494</v>
      </c>
    </row>
    <row r="37" spans="1:34" x14ac:dyDescent="0.35">
      <c r="A37">
        <v>35</v>
      </c>
      <c r="B37" s="1">
        <v>40218</v>
      </c>
      <c r="C37" t="s">
        <v>57</v>
      </c>
      <c r="F37">
        <v>191.415697878039</v>
      </c>
      <c r="G37">
        <v>203.32583293089499</v>
      </c>
      <c r="H37">
        <v>147.58504351439299</v>
      </c>
      <c r="K37">
        <v>141.95639042646999</v>
      </c>
      <c r="L37">
        <v>150.21491148738701</v>
      </c>
      <c r="M37">
        <v>154.182065959678</v>
      </c>
      <c r="Q37">
        <v>196.64263178228501</v>
      </c>
      <c r="R37">
        <v>215.35200935888901</v>
      </c>
      <c r="S37">
        <v>222.32742150834699</v>
      </c>
      <c r="V37">
        <v>280.70994085235498</v>
      </c>
      <c r="W37">
        <v>266.12086522054398</v>
      </c>
      <c r="X37">
        <v>281.61169320498999</v>
      </c>
      <c r="Y37">
        <v>268.92164900735702</v>
      </c>
      <c r="Z37">
        <v>148.29020801333499</v>
      </c>
      <c r="AB37">
        <f t="shared" si="1"/>
        <v>204.90402579606888</v>
      </c>
      <c r="AC37">
        <f t="shared" si="0"/>
        <v>76.988138822823672</v>
      </c>
      <c r="AD37">
        <v>78.220132291010799</v>
      </c>
      <c r="AE37">
        <f t="shared" si="3"/>
        <v>0.39765216829385652</v>
      </c>
      <c r="AF37">
        <f t="shared" si="4"/>
        <v>303</v>
      </c>
      <c r="AG37">
        <f t="shared" si="5"/>
        <v>0.83013698630136989</v>
      </c>
      <c r="AH37">
        <f t="shared" si="2"/>
        <v>-1.1108740124119854</v>
      </c>
    </row>
    <row r="38" spans="1:34" x14ac:dyDescent="0.35">
      <c r="A38">
        <v>36</v>
      </c>
      <c r="B38" s="1">
        <v>40243</v>
      </c>
      <c r="C38" t="s">
        <v>58</v>
      </c>
      <c r="F38">
        <v>164.88172356643</v>
      </c>
      <c r="G38">
        <v>154.20349735263</v>
      </c>
      <c r="H38">
        <v>101.907481525764</v>
      </c>
      <c r="I38">
        <v>90.819843327078303</v>
      </c>
      <c r="L38">
        <v>118.056958234554</v>
      </c>
      <c r="M38">
        <v>108.846249873909</v>
      </c>
      <c r="N38">
        <v>167.105709138489</v>
      </c>
      <c r="O38">
        <v>182.105148068604</v>
      </c>
      <c r="Q38">
        <v>158.74887926572299</v>
      </c>
      <c r="R38">
        <v>182.50608112205899</v>
      </c>
      <c r="S38">
        <v>170.37952021016099</v>
      </c>
      <c r="T38">
        <v>168.78431944745401</v>
      </c>
      <c r="V38">
        <v>257.745727400786</v>
      </c>
      <c r="W38">
        <v>236.54916507398099</v>
      </c>
      <c r="X38">
        <v>244.72445970346499</v>
      </c>
      <c r="Y38">
        <v>253.80031881348299</v>
      </c>
      <c r="Z38">
        <v>251.08219725308399</v>
      </c>
      <c r="AA38">
        <v>258.00107198707599</v>
      </c>
      <c r="AB38">
        <f t="shared" si="1"/>
        <v>181.68046396470723</v>
      </c>
      <c r="AC38">
        <f t="shared" si="0"/>
        <v>53.764576991462022</v>
      </c>
      <c r="AD38">
        <v>77.653339496815406</v>
      </c>
      <c r="AE38">
        <f t="shared" si="3"/>
        <v>0.35663966509592648</v>
      </c>
      <c r="AF38">
        <f t="shared" si="4"/>
        <v>328</v>
      </c>
      <c r="AG38">
        <f t="shared" si="5"/>
        <v>0.89863013698630134</v>
      </c>
      <c r="AH38">
        <f t="shared" si="2"/>
        <v>-1.1473344883094316</v>
      </c>
    </row>
    <row r="39" spans="1:34" x14ac:dyDescent="0.35">
      <c r="A39">
        <v>37</v>
      </c>
      <c r="B39" s="1">
        <v>40258</v>
      </c>
      <c r="C39" t="s">
        <v>59</v>
      </c>
      <c r="D39">
        <v>159.706576627728</v>
      </c>
      <c r="E39">
        <v>178.12901394344999</v>
      </c>
      <c r="G39">
        <v>148.92955809838401</v>
      </c>
      <c r="I39">
        <v>95.268753296710102</v>
      </c>
      <c r="J39">
        <v>112.897564559514</v>
      </c>
      <c r="K39">
        <v>117.538552511584</v>
      </c>
      <c r="L39">
        <v>123.846368412109</v>
      </c>
      <c r="M39">
        <v>111.80913875152601</v>
      </c>
      <c r="N39">
        <v>173.96785905984501</v>
      </c>
      <c r="O39">
        <v>180.51276489051199</v>
      </c>
      <c r="P39">
        <v>137.91856117963499</v>
      </c>
      <c r="Q39">
        <v>147.980459332804</v>
      </c>
      <c r="R39">
        <v>187.220442360471</v>
      </c>
      <c r="S39">
        <v>184.28826021196201</v>
      </c>
      <c r="T39">
        <v>176.69034583291901</v>
      </c>
      <c r="U39">
        <v>228.41655445812199</v>
      </c>
      <c r="V39">
        <v>245.74719496505099</v>
      </c>
      <c r="W39">
        <v>222.79196324931999</v>
      </c>
      <c r="X39">
        <v>252.872070832482</v>
      </c>
      <c r="Y39">
        <v>237.641877430536</v>
      </c>
      <c r="Z39">
        <v>248.959237662097</v>
      </c>
      <c r="AA39">
        <v>253.04318692773799</v>
      </c>
      <c r="AB39">
        <f t="shared" si="1"/>
        <v>179.35570133175102</v>
      </c>
      <c r="AC39">
        <f t="shared" si="0"/>
        <v>51.439814358505814</v>
      </c>
      <c r="AD39">
        <v>78.074217649735004</v>
      </c>
      <c r="AE39">
        <f t="shared" si="3"/>
        <v>0.38709394533612906</v>
      </c>
      <c r="AF39">
        <f t="shared" si="4"/>
        <v>343</v>
      </c>
      <c r="AG39">
        <f t="shared" si="5"/>
        <v>0.9397260273972603</v>
      </c>
      <c r="AH39">
        <f t="shared" si="2"/>
        <v>-1.0099623027726328</v>
      </c>
    </row>
    <row r="40" spans="1:34" x14ac:dyDescent="0.35">
      <c r="A40">
        <v>38</v>
      </c>
      <c r="B40" s="1">
        <v>40274</v>
      </c>
      <c r="C40" t="s">
        <v>60</v>
      </c>
      <c r="D40">
        <v>176.75399458596601</v>
      </c>
      <c r="E40">
        <v>220.339305522883</v>
      </c>
      <c r="F40">
        <v>211.559000006845</v>
      </c>
      <c r="G40">
        <v>179.59032841336401</v>
      </c>
      <c r="H40">
        <v>141.714969478206</v>
      </c>
      <c r="I40">
        <v>139.82476110486701</v>
      </c>
      <c r="J40">
        <v>153.06214856822299</v>
      </c>
      <c r="L40">
        <v>151.95619973987601</v>
      </c>
      <c r="M40">
        <v>140.47820578808199</v>
      </c>
      <c r="N40">
        <v>198.07748592327999</v>
      </c>
      <c r="O40">
        <v>207.228298702486</v>
      </c>
      <c r="P40">
        <v>171.56729181618601</v>
      </c>
      <c r="Q40">
        <v>197.11243570681799</v>
      </c>
      <c r="AB40">
        <f t="shared" si="1"/>
        <v>176.04253589759298</v>
      </c>
      <c r="AC40">
        <f t="shared" si="0"/>
        <v>48.126648924347776</v>
      </c>
      <c r="AD40">
        <v>77.967072259408695</v>
      </c>
      <c r="AE40">
        <f t="shared" si="3"/>
        <v>0.3793410227365408</v>
      </c>
      <c r="AF40">
        <f t="shared" si="4"/>
        <v>359</v>
      </c>
      <c r="AG40">
        <f t="shared" si="5"/>
        <v>0.98356164383561639</v>
      </c>
      <c r="AH40">
        <f t="shared" si="2"/>
        <v>-0.98552001128762845</v>
      </c>
    </row>
    <row r="41" spans="1:34" x14ac:dyDescent="0.35">
      <c r="A41">
        <v>39</v>
      </c>
      <c r="B41" s="1">
        <v>40275</v>
      </c>
      <c r="C41" t="s">
        <v>61</v>
      </c>
      <c r="E41">
        <v>198.18414685257599</v>
      </c>
      <c r="F41">
        <v>186.310260851804</v>
      </c>
      <c r="G41">
        <v>178.57434376158</v>
      </c>
      <c r="H41">
        <v>131.35244411642401</v>
      </c>
      <c r="J41">
        <v>131.583416841423</v>
      </c>
      <c r="K41">
        <v>145.68124718627999</v>
      </c>
      <c r="P41">
        <v>171.50854897649199</v>
      </c>
      <c r="Q41">
        <v>186.56959261643701</v>
      </c>
      <c r="R41">
        <v>202.863830409907</v>
      </c>
      <c r="S41">
        <v>199.68636409633899</v>
      </c>
      <c r="U41">
        <v>264.64013554618998</v>
      </c>
      <c r="V41">
        <v>282.62944473246199</v>
      </c>
      <c r="W41">
        <v>246.04731527402001</v>
      </c>
      <c r="X41">
        <v>274.86937043566002</v>
      </c>
      <c r="Y41">
        <v>264.82942754656301</v>
      </c>
      <c r="Z41">
        <v>268.80850598636903</v>
      </c>
      <c r="AB41">
        <f t="shared" si="1"/>
        <v>208.38364970190787</v>
      </c>
      <c r="AC41">
        <f t="shared" si="0"/>
        <v>80.467762728662663</v>
      </c>
      <c r="AD41">
        <v>77.881418443311702</v>
      </c>
      <c r="AE41">
        <f t="shared" si="3"/>
        <v>0.37314320681056445</v>
      </c>
      <c r="AF41">
        <f t="shared" si="4"/>
        <v>360</v>
      </c>
      <c r="AG41">
        <f t="shared" si="5"/>
        <v>0.98630136986301364</v>
      </c>
      <c r="AH41">
        <f t="shared" si="2"/>
        <v>-0.99948457000566371</v>
      </c>
    </row>
    <row r="42" spans="1:34" x14ac:dyDescent="0.35">
      <c r="A42">
        <v>40</v>
      </c>
      <c r="B42" s="1">
        <v>40282</v>
      </c>
      <c r="C42" t="s">
        <v>62</v>
      </c>
      <c r="D42">
        <v>155.905508265451</v>
      </c>
      <c r="G42">
        <v>181.70883299388001</v>
      </c>
      <c r="H42">
        <v>135.27124757518899</v>
      </c>
      <c r="I42">
        <v>128.42707247529501</v>
      </c>
      <c r="J42">
        <v>138.086110144966</v>
      </c>
      <c r="M42">
        <v>147.76694514009199</v>
      </c>
      <c r="N42">
        <v>200.25057755037699</v>
      </c>
      <c r="O42">
        <v>207.713223742411</v>
      </c>
      <c r="P42">
        <v>171.928561255147</v>
      </c>
      <c r="S42">
        <v>204.46872167835201</v>
      </c>
      <c r="T42">
        <v>190.14771684017899</v>
      </c>
      <c r="U42">
        <v>256.24559373437501</v>
      </c>
      <c r="W42">
        <v>240.540731614793</v>
      </c>
      <c r="X42">
        <v>275.64486570882201</v>
      </c>
      <c r="AA42">
        <v>269.04305847654098</v>
      </c>
      <c r="AB42">
        <f t="shared" si="1"/>
        <v>196.23166135217278</v>
      </c>
      <c r="AC42">
        <f t="shared" si="0"/>
        <v>68.315774378927571</v>
      </c>
      <c r="AD42">
        <v>76.842325808538206</v>
      </c>
      <c r="AE42">
        <f t="shared" si="3"/>
        <v>0.2979556066098773</v>
      </c>
      <c r="AF42">
        <f t="shared" si="4"/>
        <v>367</v>
      </c>
      <c r="AG42">
        <f t="shared" si="5"/>
        <v>1.0054794520547945</v>
      </c>
      <c r="AH42">
        <f t="shared" si="2"/>
        <v>-1.2042123508415965</v>
      </c>
    </row>
    <row r="43" spans="1:34" x14ac:dyDescent="0.35">
      <c r="A43">
        <v>41</v>
      </c>
      <c r="B43" s="1">
        <v>40291</v>
      </c>
      <c r="C43" t="s">
        <v>63</v>
      </c>
      <c r="D43">
        <v>162.79452836554401</v>
      </c>
      <c r="E43">
        <v>201.907899831419</v>
      </c>
      <c r="F43">
        <v>186.25458551762401</v>
      </c>
      <c r="I43">
        <v>149.7331181447</v>
      </c>
      <c r="J43">
        <v>155.50154691147401</v>
      </c>
      <c r="K43">
        <v>171.97062668366499</v>
      </c>
      <c r="L43">
        <v>152.27482748899399</v>
      </c>
      <c r="N43">
        <v>218.104974563822</v>
      </c>
      <c r="O43">
        <v>224.336553103879</v>
      </c>
      <c r="P43">
        <v>175.47442126956801</v>
      </c>
      <c r="Q43">
        <v>214.77380274062199</v>
      </c>
      <c r="R43">
        <v>226.496808447581</v>
      </c>
      <c r="T43">
        <v>210.290934716609</v>
      </c>
      <c r="U43">
        <v>260.03308990480201</v>
      </c>
      <c r="V43">
        <v>291.54069145865702</v>
      </c>
      <c r="Y43">
        <v>267.76001102225803</v>
      </c>
      <c r="Z43">
        <v>275.70340613805701</v>
      </c>
      <c r="AA43">
        <v>290.64835568625102</v>
      </c>
      <c r="AB43">
        <f t="shared" si="1"/>
        <v>216.04739138999889</v>
      </c>
      <c r="AC43">
        <f t="shared" si="0"/>
        <v>88.131504416753685</v>
      </c>
      <c r="AD43">
        <v>76.638838553430105</v>
      </c>
      <c r="AE43">
        <f t="shared" si="3"/>
        <v>0.28323149263678749</v>
      </c>
      <c r="AF43">
        <f t="shared" si="4"/>
        <v>376</v>
      </c>
      <c r="AG43">
        <f t="shared" si="5"/>
        <v>1.0301369863013699</v>
      </c>
      <c r="AH43">
        <f t="shared" si="2"/>
        <v>-1.2245854068990574</v>
      </c>
    </row>
    <row r="44" spans="1:34" x14ac:dyDescent="0.35">
      <c r="A44">
        <v>42</v>
      </c>
      <c r="B44" s="1">
        <v>40298</v>
      </c>
      <c r="C44" t="s">
        <v>64</v>
      </c>
      <c r="E44">
        <v>172.13430215609699</v>
      </c>
      <c r="F44">
        <v>172.28498996773001</v>
      </c>
      <c r="G44">
        <v>161.08655036810001</v>
      </c>
      <c r="H44">
        <v>132.34410975751399</v>
      </c>
      <c r="K44">
        <v>137.10317543663001</v>
      </c>
      <c r="L44">
        <v>141.529017177914</v>
      </c>
      <c r="M44">
        <v>126.736082237243</v>
      </c>
      <c r="Q44">
        <v>158.91216945898401</v>
      </c>
      <c r="R44">
        <v>206.249001249044</v>
      </c>
      <c r="S44">
        <v>197.71252076166999</v>
      </c>
      <c r="V44">
        <v>262.51397470534499</v>
      </c>
      <c r="W44">
        <v>246.728655776685</v>
      </c>
      <c r="X44">
        <v>275.218195027619</v>
      </c>
      <c r="Y44">
        <v>251.987156571273</v>
      </c>
      <c r="Z44">
        <v>269.07909792716299</v>
      </c>
      <c r="AB44">
        <f t="shared" si="1"/>
        <v>194.10793323860071</v>
      </c>
      <c r="AC44">
        <f t="shared" si="0"/>
        <v>66.192046265355501</v>
      </c>
      <c r="AD44">
        <v>76.991690370008797</v>
      </c>
      <c r="AE44">
        <f t="shared" si="3"/>
        <v>0.30876346199848737</v>
      </c>
      <c r="AF44">
        <f t="shared" si="4"/>
        <v>383</v>
      </c>
      <c r="AG44">
        <f t="shared" si="5"/>
        <v>1.0493150684931507</v>
      </c>
      <c r="AH44">
        <f t="shared" si="2"/>
        <v>-1.1199494085828139</v>
      </c>
    </row>
    <row r="45" spans="1:34" x14ac:dyDescent="0.35">
      <c r="A45">
        <v>43</v>
      </c>
      <c r="B45" s="1">
        <v>40323</v>
      </c>
      <c r="C45" t="s">
        <v>65</v>
      </c>
      <c r="L45">
        <v>144.791040395084</v>
      </c>
      <c r="Q45">
        <v>191.35658916380899</v>
      </c>
      <c r="V45">
        <v>271.238421695407</v>
      </c>
      <c r="W45">
        <v>259.20966840976399</v>
      </c>
      <c r="X45">
        <v>279.24444106461499</v>
      </c>
      <c r="Y45">
        <v>270.16497837511997</v>
      </c>
      <c r="Z45">
        <v>274.98509117633</v>
      </c>
      <c r="AA45">
        <v>279.26860443949801</v>
      </c>
      <c r="AB45">
        <f t="shared" si="1"/>
        <v>246.28235433995334</v>
      </c>
      <c r="AC45">
        <f t="shared" si="0"/>
        <v>118.36646736670814</v>
      </c>
      <c r="AD45">
        <v>77.174123663455603</v>
      </c>
      <c r="AE45">
        <f t="shared" si="3"/>
        <v>0.32196413446207683</v>
      </c>
      <c r="AF45">
        <f t="shared" si="4"/>
        <v>408</v>
      </c>
      <c r="AG45">
        <f t="shared" si="5"/>
        <v>1.1178082191780823</v>
      </c>
      <c r="AH45">
        <f t="shared" si="2"/>
        <v>-1.0138725980497938</v>
      </c>
    </row>
    <row r="46" spans="1:34" x14ac:dyDescent="0.35">
      <c r="A46">
        <v>44</v>
      </c>
      <c r="B46" s="1">
        <v>40330</v>
      </c>
      <c r="C46" t="s">
        <v>66</v>
      </c>
      <c r="D46">
        <v>109.198448054157</v>
      </c>
      <c r="E46">
        <v>165.25950020988</v>
      </c>
      <c r="F46">
        <v>176.42521816828099</v>
      </c>
      <c r="I46">
        <v>117.185066809506</v>
      </c>
      <c r="J46">
        <v>131.30597497593601</v>
      </c>
      <c r="K46">
        <v>138.721326421361</v>
      </c>
      <c r="L46">
        <v>123.511243556138</v>
      </c>
      <c r="O46">
        <v>175.09037986094401</v>
      </c>
      <c r="P46">
        <v>121.008274944012</v>
      </c>
      <c r="Q46">
        <v>181.847086829407</v>
      </c>
      <c r="R46">
        <v>201.06150433246501</v>
      </c>
      <c r="U46">
        <v>229.17271698131299</v>
      </c>
      <c r="V46">
        <v>263.90962599250997</v>
      </c>
      <c r="Y46">
        <v>261.00181116356799</v>
      </c>
      <c r="Z46">
        <v>268.99861790860598</v>
      </c>
      <c r="AB46">
        <f t="shared" si="1"/>
        <v>182.4641677252805</v>
      </c>
      <c r="AC46">
        <f t="shared" si="0"/>
        <v>54.548280752035296</v>
      </c>
      <c r="AD46">
        <v>75.898998871073204</v>
      </c>
      <c r="AE46">
        <f t="shared" si="3"/>
        <v>0.22969750693802471</v>
      </c>
      <c r="AF46">
        <f t="shared" si="4"/>
        <v>415</v>
      </c>
      <c r="AG46">
        <f t="shared" si="5"/>
        <v>1.1369863013698631</v>
      </c>
      <c r="AH46">
        <f t="shared" si="2"/>
        <v>-1.2937640683361011</v>
      </c>
    </row>
    <row r="47" spans="1:34" x14ac:dyDescent="0.35">
      <c r="A47">
        <v>45</v>
      </c>
      <c r="B47" s="1">
        <v>40331</v>
      </c>
      <c r="C47" t="s">
        <v>67</v>
      </c>
      <c r="D47">
        <v>158.976922403635</v>
      </c>
      <c r="E47">
        <v>204.29839950574799</v>
      </c>
      <c r="F47">
        <v>183.47448878225001</v>
      </c>
      <c r="G47">
        <v>163.354547030362</v>
      </c>
      <c r="H47">
        <v>132.38872017752601</v>
      </c>
      <c r="I47">
        <v>143.13096653967401</v>
      </c>
      <c r="J47">
        <v>140.84501421663001</v>
      </c>
      <c r="K47">
        <v>178.69528598656899</v>
      </c>
      <c r="L47">
        <v>141.97451685314101</v>
      </c>
      <c r="M47">
        <v>131.32616144001599</v>
      </c>
      <c r="N47">
        <v>188.18350624908899</v>
      </c>
      <c r="O47">
        <v>190.10472289775601</v>
      </c>
      <c r="P47">
        <v>153.26834180858</v>
      </c>
      <c r="Q47">
        <v>190.95486937211601</v>
      </c>
      <c r="R47">
        <v>207.31229421204799</v>
      </c>
      <c r="S47">
        <v>207.811264759598</v>
      </c>
      <c r="T47">
        <v>197.386347530867</v>
      </c>
      <c r="U47">
        <v>254.34525072866401</v>
      </c>
      <c r="V47">
        <v>278.20000622840598</v>
      </c>
      <c r="Y47">
        <v>265.587780710159</v>
      </c>
      <c r="Z47">
        <v>260.02995742496103</v>
      </c>
      <c r="AA47">
        <v>272.75498329574799</v>
      </c>
      <c r="AB47">
        <f t="shared" si="1"/>
        <v>194.54416313094802</v>
      </c>
      <c r="AC47">
        <f t="shared" si="0"/>
        <v>66.628276157702814</v>
      </c>
      <c r="AD47">
        <v>76.0625459363538</v>
      </c>
      <c r="AE47">
        <f t="shared" si="3"/>
        <v>0.24153159270362512</v>
      </c>
      <c r="AF47">
        <f t="shared" si="4"/>
        <v>416</v>
      </c>
      <c r="AG47">
        <f t="shared" si="5"/>
        <v>1.1397260273972603</v>
      </c>
      <c r="AH47">
        <f t="shared" si="2"/>
        <v>-1.2465758977545545</v>
      </c>
    </row>
    <row r="48" spans="1:34" x14ac:dyDescent="0.35">
      <c r="A48">
        <v>46</v>
      </c>
      <c r="B48" s="1">
        <v>40346</v>
      </c>
      <c r="C48" t="s">
        <v>68</v>
      </c>
      <c r="H48">
        <v>112.288739706386</v>
      </c>
      <c r="I48">
        <v>130.04137553628701</v>
      </c>
      <c r="J48">
        <v>137.32045706714601</v>
      </c>
      <c r="M48">
        <v>121.52717391500801</v>
      </c>
      <c r="N48">
        <v>182.93046479074999</v>
      </c>
      <c r="O48">
        <v>201.49776064072</v>
      </c>
      <c r="P48">
        <v>162.61353427187299</v>
      </c>
      <c r="S48">
        <v>189.992977056531</v>
      </c>
      <c r="T48">
        <v>192.485282286189</v>
      </c>
      <c r="U48">
        <v>249.241528368069</v>
      </c>
      <c r="AA48">
        <v>271.18977652476298</v>
      </c>
      <c r="AB48">
        <f t="shared" si="1"/>
        <v>177.37537001488383</v>
      </c>
      <c r="AC48">
        <f t="shared" si="0"/>
        <v>49.45948304163862</v>
      </c>
      <c r="AD48">
        <v>76.088590956946405</v>
      </c>
      <c r="AE48">
        <f t="shared" si="3"/>
        <v>0.24341618174795254</v>
      </c>
      <c r="AF48">
        <f t="shared" si="4"/>
        <v>431</v>
      </c>
      <c r="AG48">
        <f t="shared" si="5"/>
        <v>1.1808219178082191</v>
      </c>
      <c r="AH48">
        <f t="shared" si="2"/>
        <v>-1.1966094101145091</v>
      </c>
    </row>
    <row r="49" spans="1:34" x14ac:dyDescent="0.35">
      <c r="A49">
        <v>47</v>
      </c>
      <c r="B49" s="1">
        <v>40347</v>
      </c>
      <c r="C49" t="s">
        <v>69</v>
      </c>
      <c r="D49">
        <v>155.128661494537</v>
      </c>
      <c r="E49">
        <v>203.49103554892901</v>
      </c>
      <c r="F49">
        <v>195.47179673932499</v>
      </c>
      <c r="G49">
        <v>175.670027747853</v>
      </c>
      <c r="H49">
        <v>139.904588531467</v>
      </c>
      <c r="I49">
        <v>148.9720523853</v>
      </c>
      <c r="J49">
        <v>145.726373414324</v>
      </c>
      <c r="K49">
        <v>176.138868684861</v>
      </c>
      <c r="L49">
        <v>157.75373751460501</v>
      </c>
      <c r="M49">
        <v>144.621961729986</v>
      </c>
      <c r="N49">
        <v>204.12989818359401</v>
      </c>
      <c r="O49">
        <v>208.21656456621099</v>
      </c>
      <c r="P49">
        <v>166.469737283217</v>
      </c>
      <c r="Q49">
        <v>191.95678000690501</v>
      </c>
      <c r="R49">
        <v>214.097942473329</v>
      </c>
      <c r="S49">
        <v>209.69413631512501</v>
      </c>
      <c r="T49">
        <v>202.87695389244999</v>
      </c>
      <c r="U49">
        <v>256.40058960371698</v>
      </c>
      <c r="V49">
        <v>275.06715740198098</v>
      </c>
      <c r="W49">
        <v>256.42598765465499</v>
      </c>
      <c r="X49">
        <v>273.503633199653</v>
      </c>
      <c r="Y49">
        <v>270.92766643936301</v>
      </c>
      <c r="Z49">
        <v>270.58423763543601</v>
      </c>
      <c r="AA49">
        <v>274.014513172835</v>
      </c>
      <c r="AB49">
        <f t="shared" si="1"/>
        <v>207.04853217935306</v>
      </c>
      <c r="AC49">
        <f t="shared" si="0"/>
        <v>79.132645206107853</v>
      </c>
      <c r="AD49">
        <v>75.305981787090801</v>
      </c>
      <c r="AE49">
        <f t="shared" si="3"/>
        <v>0.18678744297403038</v>
      </c>
      <c r="AF49">
        <f t="shared" si="4"/>
        <v>432</v>
      </c>
      <c r="AG49">
        <f t="shared" si="5"/>
        <v>1.1835616438356165</v>
      </c>
      <c r="AH49">
        <f t="shared" si="2"/>
        <v>-1.4175721103769878</v>
      </c>
    </row>
    <row r="50" spans="1:34" x14ac:dyDescent="0.35">
      <c r="A50">
        <v>48</v>
      </c>
      <c r="B50" s="1">
        <v>40354</v>
      </c>
      <c r="C50" t="s">
        <v>70</v>
      </c>
      <c r="D50">
        <v>146.15653098746299</v>
      </c>
      <c r="E50">
        <v>186.40336348120101</v>
      </c>
      <c r="F50">
        <v>191.325576889031</v>
      </c>
      <c r="G50">
        <v>164.01379767886201</v>
      </c>
      <c r="H50">
        <v>138.06653740533201</v>
      </c>
      <c r="I50">
        <v>141.93848419115599</v>
      </c>
      <c r="J50">
        <v>138.96686101616299</v>
      </c>
      <c r="K50">
        <v>161.86874320216799</v>
      </c>
      <c r="L50">
        <v>148.087733867042</v>
      </c>
      <c r="M50">
        <v>139.968247795558</v>
      </c>
      <c r="N50">
        <v>188.91098788895999</v>
      </c>
      <c r="O50">
        <v>202.363435344534</v>
      </c>
      <c r="P50">
        <v>157.14794110903401</v>
      </c>
      <c r="Q50">
        <v>191.34629271022001</v>
      </c>
      <c r="R50">
        <v>213.55900945852201</v>
      </c>
      <c r="S50">
        <v>199.438704566637</v>
      </c>
      <c r="T50">
        <v>187.54777866758201</v>
      </c>
      <c r="U50">
        <v>246.774714094264</v>
      </c>
      <c r="V50">
        <v>278.46361103372999</v>
      </c>
      <c r="W50">
        <v>257.77347711194898</v>
      </c>
      <c r="X50">
        <v>276.06682697070801</v>
      </c>
      <c r="Y50">
        <v>264.07574528260102</v>
      </c>
      <c r="Z50">
        <v>268.274789444693</v>
      </c>
      <c r="AA50">
        <v>274.86839401929399</v>
      </c>
      <c r="AB50">
        <f t="shared" si="1"/>
        <v>200.75004579257572</v>
      </c>
      <c r="AC50">
        <f t="shared" si="0"/>
        <v>72.834158819330511</v>
      </c>
      <c r="AD50">
        <v>75.326463431136006</v>
      </c>
      <c r="AE50">
        <f t="shared" si="3"/>
        <v>0.188269472210297</v>
      </c>
      <c r="AF50">
        <f t="shared" si="4"/>
        <v>439</v>
      </c>
      <c r="AG50">
        <f t="shared" si="5"/>
        <v>1.2027397260273973</v>
      </c>
      <c r="AH50">
        <f t="shared" si="2"/>
        <v>-1.3883976254205261</v>
      </c>
    </row>
    <row r="51" spans="1:34" x14ac:dyDescent="0.35">
      <c r="A51">
        <v>49</v>
      </c>
      <c r="B51" s="1">
        <v>40362</v>
      </c>
      <c r="C51" t="s">
        <v>71</v>
      </c>
      <c r="G51">
        <v>178.320505068144</v>
      </c>
      <c r="H51">
        <v>135.19744932491801</v>
      </c>
      <c r="I51">
        <v>144.25882096468399</v>
      </c>
      <c r="L51">
        <v>144.125472928395</v>
      </c>
      <c r="M51">
        <v>145.28886785602401</v>
      </c>
      <c r="N51">
        <v>189.47270759762301</v>
      </c>
      <c r="O51">
        <v>206.86642939316999</v>
      </c>
      <c r="R51">
        <v>205.28487791402199</v>
      </c>
      <c r="S51">
        <v>208.82981525296</v>
      </c>
      <c r="T51">
        <v>195.724212545472</v>
      </c>
      <c r="W51">
        <v>262.733411306851</v>
      </c>
      <c r="X51">
        <v>280.567183220179</v>
      </c>
      <c r="Z51">
        <v>270.592450011577</v>
      </c>
      <c r="AA51">
        <v>283.29314927258503</v>
      </c>
      <c r="AB51">
        <f t="shared" si="1"/>
        <v>203.61109661832887</v>
      </c>
      <c r="AC51">
        <f t="shared" si="0"/>
        <v>75.695209645083665</v>
      </c>
      <c r="AD51">
        <v>74.739561018984801</v>
      </c>
      <c r="AE51">
        <f t="shared" si="3"/>
        <v>0.14580185917475397</v>
      </c>
      <c r="AF51">
        <f t="shared" si="4"/>
        <v>447</v>
      </c>
      <c r="AG51">
        <f t="shared" si="5"/>
        <v>1.2246575342465753</v>
      </c>
      <c r="AH51">
        <f t="shared" si="2"/>
        <v>-1.5722817637601463</v>
      </c>
    </row>
    <row r="52" spans="1:34" x14ac:dyDescent="0.35">
      <c r="A52">
        <v>50</v>
      </c>
      <c r="B52" s="1">
        <v>40363</v>
      </c>
      <c r="C52" t="s">
        <v>72</v>
      </c>
      <c r="D52">
        <v>163.671936973458</v>
      </c>
      <c r="E52">
        <v>203.810518273512</v>
      </c>
      <c r="F52">
        <v>204.398323631643</v>
      </c>
      <c r="G52">
        <v>179.120815144044</v>
      </c>
      <c r="H52">
        <v>147.342450791593</v>
      </c>
      <c r="I52">
        <v>157.57687637925099</v>
      </c>
      <c r="J52">
        <v>158.32185772848601</v>
      </c>
      <c r="K52">
        <v>181.83806564950299</v>
      </c>
      <c r="L52">
        <v>161.806827932294</v>
      </c>
      <c r="M52">
        <v>149.82885428281901</v>
      </c>
      <c r="N52">
        <v>206.43347570382701</v>
      </c>
      <c r="O52">
        <v>213.024882473551</v>
      </c>
      <c r="P52">
        <v>177.245563035846</v>
      </c>
      <c r="Q52">
        <v>214.81833634957599</v>
      </c>
      <c r="R52">
        <v>227.06466298859601</v>
      </c>
      <c r="S52">
        <v>215.82827627145301</v>
      </c>
      <c r="T52">
        <v>204.154240016627</v>
      </c>
      <c r="U52">
        <v>270.62077773255299</v>
      </c>
      <c r="V52">
        <v>296.57678424436398</v>
      </c>
      <c r="W52">
        <v>271.68878051277198</v>
      </c>
      <c r="X52">
        <v>289.044735222996</v>
      </c>
      <c r="Y52">
        <v>273.642543307827</v>
      </c>
      <c r="Z52">
        <v>275.434390273335</v>
      </c>
      <c r="AA52">
        <v>291.445861104784</v>
      </c>
      <c r="AB52">
        <f t="shared" si="1"/>
        <v>216.13338691527181</v>
      </c>
      <c r="AC52">
        <f t="shared" si="0"/>
        <v>88.217499942026606</v>
      </c>
      <c r="AD52">
        <v>74.3205071150241</v>
      </c>
      <c r="AE52">
        <f t="shared" si="3"/>
        <v>0.11547957958280741</v>
      </c>
      <c r="AF52">
        <f t="shared" si="4"/>
        <v>448</v>
      </c>
      <c r="AG52">
        <f t="shared" si="5"/>
        <v>1.2273972602739727</v>
      </c>
      <c r="AH52">
        <f t="shared" si="2"/>
        <v>-1.7587309623929639</v>
      </c>
    </row>
    <row r="53" spans="1:34" x14ac:dyDescent="0.35">
      <c r="A53">
        <v>51</v>
      </c>
      <c r="B53" s="1">
        <v>40395</v>
      </c>
      <c r="C53" t="s">
        <v>73</v>
      </c>
      <c r="D53">
        <v>163.41563383877801</v>
      </c>
      <c r="E53">
        <v>201.98885359757199</v>
      </c>
      <c r="F53">
        <v>201.15370199826901</v>
      </c>
      <c r="G53">
        <v>177.98614046253601</v>
      </c>
      <c r="H53">
        <v>143.66594166248399</v>
      </c>
      <c r="I53">
        <v>159.15310987574099</v>
      </c>
      <c r="J53">
        <v>154.922285005372</v>
      </c>
      <c r="K53">
        <v>175.68661129202201</v>
      </c>
      <c r="L53">
        <v>156.236699532785</v>
      </c>
      <c r="M53">
        <v>153.648517985615</v>
      </c>
      <c r="N53">
        <v>206.24161477347101</v>
      </c>
      <c r="O53">
        <v>214.61460383009799</v>
      </c>
      <c r="P53">
        <v>174.16994297875601</v>
      </c>
      <c r="Q53">
        <v>198.303908665725</v>
      </c>
      <c r="U53">
        <v>256.757465114664</v>
      </c>
      <c r="V53">
        <v>282.40799964477702</v>
      </c>
      <c r="W53">
        <v>270.73918057367803</v>
      </c>
      <c r="X53">
        <v>289.00730222713401</v>
      </c>
      <c r="Y53">
        <v>270.14357514317101</v>
      </c>
      <c r="Z53">
        <v>275.552798384526</v>
      </c>
      <c r="AA53">
        <v>273.916820113146</v>
      </c>
      <c r="AB53">
        <f t="shared" si="1"/>
        <v>211.8148536430771</v>
      </c>
      <c r="AC53">
        <f t="shared" si="0"/>
        <v>83.898966669831893</v>
      </c>
      <c r="AD53">
        <v>73.028894914827205</v>
      </c>
      <c r="AE53">
        <f t="shared" si="3"/>
        <v>2.2019941363061069E-2</v>
      </c>
      <c r="AF53">
        <f t="shared" si="4"/>
        <v>480</v>
      </c>
      <c r="AG53">
        <f t="shared" si="5"/>
        <v>1.3150684931506849</v>
      </c>
      <c r="AH53">
        <f>LN(AE53)/(AG53)</f>
        <v>-2.9016030955495742</v>
      </c>
    </row>
    <row r="54" spans="1:34" x14ac:dyDescent="0.35">
      <c r="A54">
        <v>52</v>
      </c>
      <c r="B54" s="1">
        <v>40410</v>
      </c>
      <c r="C54" t="s">
        <v>74</v>
      </c>
      <c r="D54">
        <v>146.241744789552</v>
      </c>
      <c r="G54">
        <v>174.62896333872899</v>
      </c>
      <c r="H54">
        <v>131.97860697453501</v>
      </c>
      <c r="I54">
        <v>146.19405151014001</v>
      </c>
      <c r="M54">
        <v>135.55019544806899</v>
      </c>
      <c r="N54">
        <v>194.30637217673501</v>
      </c>
      <c r="O54">
        <v>206.72925303488799</v>
      </c>
      <c r="S54">
        <v>201.389946317587</v>
      </c>
      <c r="T54">
        <v>197.49316991555301</v>
      </c>
      <c r="W54">
        <v>267.09727938620699</v>
      </c>
      <c r="X54">
        <v>283.394020621121</v>
      </c>
      <c r="AA54">
        <v>280.81363605032698</v>
      </c>
      <c r="AB54">
        <f t="shared" si="1"/>
        <v>201.77959043399005</v>
      </c>
      <c r="AC54">
        <f t="shared" si="0"/>
        <v>73.863703460744844</v>
      </c>
      <c r="AD54">
        <v>72.469433759370304</v>
      </c>
    </row>
    <row r="55" spans="1:34" x14ac:dyDescent="0.35">
      <c r="A55">
        <v>53</v>
      </c>
      <c r="B55" s="1">
        <v>40418</v>
      </c>
      <c r="C55" t="s">
        <v>75</v>
      </c>
      <c r="D55">
        <v>141.25832566063099</v>
      </c>
      <c r="E55">
        <v>176.58339915317799</v>
      </c>
      <c r="F55">
        <v>184.40329114631899</v>
      </c>
      <c r="G55">
        <v>149.56899994159301</v>
      </c>
      <c r="H55">
        <v>127.548855941743</v>
      </c>
      <c r="I55">
        <v>118.57740371169</v>
      </c>
      <c r="J55">
        <v>134.34023005847499</v>
      </c>
      <c r="K55">
        <v>151.64550317878701</v>
      </c>
      <c r="L55">
        <v>131.19747745246599</v>
      </c>
      <c r="M55">
        <v>127.97527093480301</v>
      </c>
      <c r="N55">
        <v>167.09856256133699</v>
      </c>
      <c r="O55">
        <v>173.97639567944699</v>
      </c>
      <c r="P55">
        <v>138.63056885709301</v>
      </c>
      <c r="Q55">
        <v>178.99600998450899</v>
      </c>
      <c r="R55">
        <v>200.789454405122</v>
      </c>
      <c r="S55">
        <v>201.68173011077701</v>
      </c>
      <c r="T55">
        <v>176.73720709654299</v>
      </c>
      <c r="U55">
        <v>226.79528863372701</v>
      </c>
      <c r="V55">
        <v>265.64390112503497</v>
      </c>
      <c r="W55">
        <v>247.26096767955701</v>
      </c>
      <c r="X55">
        <v>268.72661607012498</v>
      </c>
      <c r="Y55">
        <v>262.34789709316601</v>
      </c>
      <c r="Z55">
        <v>259.70385978484097</v>
      </c>
      <c r="AA55">
        <v>251.412632073569</v>
      </c>
      <c r="AB55">
        <f t="shared" si="1"/>
        <v>187.89745750756094</v>
      </c>
      <c r="AC55">
        <f t="shared" si="0"/>
        <v>59.981570534315736</v>
      </c>
      <c r="AD55">
        <v>73.049127870399204</v>
      </c>
    </row>
    <row r="56" spans="1:34" x14ac:dyDescent="0.35">
      <c r="A56">
        <v>54</v>
      </c>
      <c r="B56" s="1">
        <v>40419</v>
      </c>
      <c r="C56" t="s">
        <v>76</v>
      </c>
      <c r="E56">
        <v>164.06460402483299</v>
      </c>
      <c r="F56">
        <v>184.17235929165</v>
      </c>
      <c r="G56">
        <v>143.28956128703899</v>
      </c>
      <c r="H56">
        <v>113.072663749825</v>
      </c>
      <c r="K56">
        <v>150.29436665890401</v>
      </c>
      <c r="L56">
        <v>122.63584728875399</v>
      </c>
      <c r="M56">
        <v>114.876826816418</v>
      </c>
      <c r="P56">
        <v>145.77776944029301</v>
      </c>
      <c r="Q56">
        <v>186.86550481445599</v>
      </c>
      <c r="R56">
        <v>196.07046560465901</v>
      </c>
      <c r="S56">
        <v>197.42318948701501</v>
      </c>
      <c r="U56">
        <v>245.704135265735</v>
      </c>
      <c r="V56">
        <v>288.80621327887201</v>
      </c>
      <c r="W56">
        <v>249.64258911640201</v>
      </c>
      <c r="X56">
        <v>277.329058292235</v>
      </c>
      <c r="Y56">
        <v>277.85857482799099</v>
      </c>
      <c r="Z56">
        <v>274.17763471636499</v>
      </c>
      <c r="AB56">
        <f t="shared" si="1"/>
        <v>196.00360964479091</v>
      </c>
      <c r="AC56">
        <f t="shared" si="0"/>
        <v>68.087722671545706</v>
      </c>
      <c r="AD56">
        <v>72.698506038090997</v>
      </c>
    </row>
    <row r="57" spans="1:34" x14ac:dyDescent="0.35">
      <c r="A57">
        <v>55</v>
      </c>
      <c r="B57" s="1">
        <v>40426</v>
      </c>
      <c r="C57" t="s">
        <v>77</v>
      </c>
      <c r="D57">
        <v>142.45774542512601</v>
      </c>
      <c r="E57">
        <v>166.03347174648599</v>
      </c>
      <c r="F57">
        <v>189.17130555154</v>
      </c>
      <c r="J57">
        <v>138.458185479891</v>
      </c>
      <c r="K57">
        <v>172.47849842430401</v>
      </c>
      <c r="L57">
        <v>143.94623839688299</v>
      </c>
      <c r="O57">
        <v>202.95167933739299</v>
      </c>
      <c r="P57">
        <v>165.90402497230801</v>
      </c>
      <c r="Q57">
        <v>214.149807026757</v>
      </c>
      <c r="R57">
        <v>228.52263496916899</v>
      </c>
      <c r="U57">
        <v>251.51643223009501</v>
      </c>
      <c r="V57">
        <v>290.73572165715899</v>
      </c>
      <c r="W57">
        <v>283.62079548578299</v>
      </c>
      <c r="Y57">
        <v>294.39598750508401</v>
      </c>
      <c r="Z57">
        <v>305.20272113767999</v>
      </c>
      <c r="AB57">
        <f t="shared" si="1"/>
        <v>217.64910742289516</v>
      </c>
      <c r="AC57">
        <f t="shared" si="0"/>
        <v>89.733220449649949</v>
      </c>
      <c r="AD57">
        <v>72.756796952087001</v>
      </c>
    </row>
    <row r="58" spans="1:34" x14ac:dyDescent="0.35">
      <c r="A58">
        <v>56</v>
      </c>
      <c r="B58" s="1">
        <v>40427</v>
      </c>
      <c r="C58" t="s">
        <v>78</v>
      </c>
      <c r="D58">
        <v>177.079109823279</v>
      </c>
      <c r="E58">
        <v>212.51056629147701</v>
      </c>
      <c r="F58">
        <v>212.33307840996</v>
      </c>
      <c r="G58">
        <v>176.945570590985</v>
      </c>
      <c r="H58">
        <v>148.30780311987701</v>
      </c>
      <c r="I58">
        <v>157.52104677173401</v>
      </c>
      <c r="J58">
        <v>167.83613537824101</v>
      </c>
      <c r="K58">
        <v>181.50565012466899</v>
      </c>
      <c r="L58">
        <v>159.38222530514</v>
      </c>
      <c r="M58">
        <v>155.50793180682999</v>
      </c>
      <c r="N58">
        <v>203.07195485460301</v>
      </c>
      <c r="O58">
        <v>216.72485963040401</v>
      </c>
      <c r="P58">
        <v>179.49183321631301</v>
      </c>
      <c r="Q58">
        <v>213.58808197314801</v>
      </c>
      <c r="R58">
        <v>234.38720929601701</v>
      </c>
      <c r="S58">
        <v>218.006185742931</v>
      </c>
      <c r="T58">
        <v>212.11014423972901</v>
      </c>
      <c r="U58">
        <v>263.52380089621801</v>
      </c>
      <c r="V58">
        <v>297.27453466938198</v>
      </c>
      <c r="W58">
        <v>275.213151898295</v>
      </c>
      <c r="X58">
        <v>294.482007510372</v>
      </c>
      <c r="Y58">
        <v>298.70953459964198</v>
      </c>
      <c r="Z58">
        <v>300.46028343562699</v>
      </c>
      <c r="AA58">
        <v>304.16925759464198</v>
      </c>
      <c r="AB58">
        <f t="shared" si="1"/>
        <v>221.00273249374936</v>
      </c>
      <c r="AC58">
        <f t="shared" si="0"/>
        <v>93.086845520504156</v>
      </c>
      <c r="AD58">
        <v>72.896616141497503</v>
      </c>
    </row>
    <row r="59" spans="1:34" x14ac:dyDescent="0.35">
      <c r="A59">
        <v>57</v>
      </c>
      <c r="B59" s="1">
        <v>40435</v>
      </c>
      <c r="C59" t="s">
        <v>79</v>
      </c>
      <c r="D59">
        <v>120.90672261954499</v>
      </c>
      <c r="G59">
        <v>157.61315578659301</v>
      </c>
      <c r="H59">
        <v>130.461038253201</v>
      </c>
      <c r="I59">
        <v>135.20210097204699</v>
      </c>
      <c r="L59">
        <v>144.179574997278</v>
      </c>
      <c r="M59">
        <v>137.587751663983</v>
      </c>
      <c r="N59">
        <v>185.37144797477899</v>
      </c>
      <c r="O59">
        <v>199.70804754183601</v>
      </c>
      <c r="R59">
        <v>220.42200028942699</v>
      </c>
      <c r="S59">
        <v>201.644446200001</v>
      </c>
      <c r="T59">
        <v>187.62981055690901</v>
      </c>
      <c r="W59">
        <v>265.36748638002001</v>
      </c>
      <c r="X59">
        <v>279.19181386342098</v>
      </c>
      <c r="Z59">
        <v>279.85236000158602</v>
      </c>
      <c r="AA59">
        <v>280.70248454342601</v>
      </c>
      <c r="AB59">
        <f t="shared" si="1"/>
        <v>200.35239421603623</v>
      </c>
      <c r="AC59">
        <f t="shared" si="0"/>
        <v>72.436507242791023</v>
      </c>
      <c r="AD59">
        <v>72.311209916847204</v>
      </c>
    </row>
    <row r="60" spans="1:34" x14ac:dyDescent="0.35">
      <c r="A60">
        <v>58</v>
      </c>
      <c r="B60" s="1">
        <v>40442</v>
      </c>
      <c r="C60" t="s">
        <v>77</v>
      </c>
      <c r="F60">
        <v>166.71735046450399</v>
      </c>
      <c r="G60">
        <v>147.55446907101299</v>
      </c>
      <c r="H60">
        <v>108.105275609519</v>
      </c>
      <c r="L60">
        <v>119.226547646771</v>
      </c>
      <c r="M60">
        <v>121.236882584352</v>
      </c>
      <c r="N60">
        <v>176.64391474557601</v>
      </c>
      <c r="Q60">
        <v>162.43249884367501</v>
      </c>
      <c r="R60">
        <v>189.19061746254499</v>
      </c>
      <c r="S60">
        <v>193.26573046315599</v>
      </c>
      <c r="V60">
        <v>254.913136687958</v>
      </c>
      <c r="W60">
        <v>243.23464678045599</v>
      </c>
      <c r="X60">
        <v>258.61415372780999</v>
      </c>
      <c r="Y60">
        <v>253.284007454825</v>
      </c>
      <c r="Z60">
        <v>256.42110014538002</v>
      </c>
      <c r="AA60">
        <v>268.56066660635798</v>
      </c>
      <c r="AB60">
        <f t="shared" si="1"/>
        <v>194.62673321959318</v>
      </c>
      <c r="AC60">
        <f t="shared" si="0"/>
        <v>66.71084624634797</v>
      </c>
      <c r="AD60">
        <v>71.958040825822707</v>
      </c>
    </row>
    <row r="61" spans="1:34" x14ac:dyDescent="0.35">
      <c r="A61">
        <v>59</v>
      </c>
      <c r="B61" s="1">
        <v>40443</v>
      </c>
      <c r="C61" t="s">
        <v>80</v>
      </c>
      <c r="D61">
        <v>157.20485984114501</v>
      </c>
      <c r="E61">
        <v>204.75639494440401</v>
      </c>
      <c r="F61">
        <v>195.72296490953201</v>
      </c>
      <c r="G61">
        <v>177.807731975693</v>
      </c>
      <c r="H61">
        <v>142.95240771075399</v>
      </c>
      <c r="I61">
        <v>143.969342607756</v>
      </c>
      <c r="J61">
        <v>152.71978443837</v>
      </c>
      <c r="K61">
        <v>171.61932132584801</v>
      </c>
      <c r="L61">
        <v>153.758769531089</v>
      </c>
      <c r="M61">
        <v>146.99458692847301</v>
      </c>
      <c r="N61">
        <v>193.238747552729</v>
      </c>
      <c r="O61">
        <v>206.392780333372</v>
      </c>
      <c r="P61">
        <v>171.52381671378501</v>
      </c>
      <c r="Q61">
        <v>194.557889844892</v>
      </c>
      <c r="R61">
        <v>224.24570536924301</v>
      </c>
      <c r="S61">
        <v>216.09782713225201</v>
      </c>
      <c r="T61">
        <v>207.393669687108</v>
      </c>
      <c r="U61">
        <v>262.527549281284</v>
      </c>
      <c r="V61">
        <v>289.759399288846</v>
      </c>
      <c r="W61">
        <v>263.57734870301698</v>
      </c>
      <c r="X61">
        <v>290.80041559889401</v>
      </c>
      <c r="Y61">
        <v>285.62850999886001</v>
      </c>
      <c r="Z61">
        <v>289.75593382963001</v>
      </c>
      <c r="AA61">
        <v>290.31521062423701</v>
      </c>
      <c r="AB61">
        <f t="shared" si="1"/>
        <v>212.00504818826377</v>
      </c>
      <c r="AC61">
        <f t="shared" si="0"/>
        <v>84.089161215018564</v>
      </c>
      <c r="AD61">
        <v>71.687710464336305</v>
      </c>
    </row>
    <row r="62" spans="1:34" x14ac:dyDescent="0.35">
      <c r="A62">
        <v>60</v>
      </c>
      <c r="B62" s="1">
        <v>40450</v>
      </c>
      <c r="C62" t="s">
        <v>48</v>
      </c>
      <c r="D62">
        <v>116.76654201133</v>
      </c>
      <c r="E62">
        <v>164.09054971731601</v>
      </c>
      <c r="F62">
        <v>161.26647758744201</v>
      </c>
      <c r="G62">
        <v>144.587896430564</v>
      </c>
      <c r="H62">
        <v>108.01549507803099</v>
      </c>
      <c r="I62">
        <v>117.10100925587599</v>
      </c>
      <c r="J62">
        <v>131.73287806163401</v>
      </c>
      <c r="K62">
        <v>141.257051768141</v>
      </c>
      <c r="L62">
        <v>118.52427738804801</v>
      </c>
      <c r="M62">
        <v>113.057764800589</v>
      </c>
      <c r="N62">
        <v>167.078514284276</v>
      </c>
      <c r="O62">
        <v>178.88069702444301</v>
      </c>
      <c r="P62">
        <v>140.80845685008001</v>
      </c>
      <c r="Q62">
        <v>166.685874826375</v>
      </c>
      <c r="R62">
        <v>195.80085694939001</v>
      </c>
      <c r="S62">
        <v>186.20801895418799</v>
      </c>
      <c r="T62">
        <v>172.71039377227601</v>
      </c>
      <c r="U62">
        <v>225.55710008410901</v>
      </c>
      <c r="V62">
        <v>258.32705047556402</v>
      </c>
      <c r="W62">
        <v>238.97894306744999</v>
      </c>
      <c r="X62">
        <v>256.25316534113603</v>
      </c>
      <c r="Y62">
        <v>258.046321364238</v>
      </c>
      <c r="Z62">
        <v>259.87581790584397</v>
      </c>
      <c r="AA62">
        <v>253.76165110060001</v>
      </c>
      <c r="AB62">
        <f t="shared" si="1"/>
        <v>180.80896791685265</v>
      </c>
      <c r="AC62">
        <f t="shared" si="0"/>
        <v>52.893080943607444</v>
      </c>
      <c r="AD62">
        <v>73.082350497817103</v>
      </c>
    </row>
    <row r="63" spans="1:34" x14ac:dyDescent="0.35">
      <c r="A63">
        <v>61</v>
      </c>
      <c r="B63" s="1">
        <v>40458</v>
      </c>
      <c r="C63" t="s">
        <v>77</v>
      </c>
      <c r="E63">
        <v>167.791939175403</v>
      </c>
      <c r="F63">
        <v>174.323112215783</v>
      </c>
      <c r="G63">
        <v>173.078589083483</v>
      </c>
      <c r="H63">
        <v>120.71960774890999</v>
      </c>
      <c r="K63">
        <v>144.418944725649</v>
      </c>
      <c r="L63">
        <v>149.46610175498</v>
      </c>
      <c r="M63">
        <v>132.03347300548899</v>
      </c>
      <c r="P63">
        <v>139.90101243542901</v>
      </c>
      <c r="Q63">
        <v>175.14883753924701</v>
      </c>
      <c r="R63">
        <v>223.984500249115</v>
      </c>
      <c r="S63">
        <v>208.34953724586299</v>
      </c>
      <c r="V63">
        <v>267.26658746267702</v>
      </c>
      <c r="W63">
        <v>265.04158463384198</v>
      </c>
      <c r="Y63">
        <v>278.89054894130402</v>
      </c>
      <c r="Z63">
        <v>277.23253165251401</v>
      </c>
      <c r="AB63">
        <f t="shared" si="1"/>
        <v>193.17646052464588</v>
      </c>
      <c r="AC63">
        <f t="shared" si="0"/>
        <v>65.260573551400668</v>
      </c>
      <c r="AD63">
        <v>73.310913033305496</v>
      </c>
    </row>
    <row r="64" spans="1:34" x14ac:dyDescent="0.35">
      <c r="A64">
        <v>62</v>
      </c>
      <c r="B64" s="1">
        <v>40459</v>
      </c>
      <c r="C64" t="s">
        <v>81</v>
      </c>
      <c r="D64">
        <v>160.827961137568</v>
      </c>
      <c r="E64">
        <v>205.47953976494901</v>
      </c>
      <c r="F64">
        <v>193.29294446308401</v>
      </c>
      <c r="G64">
        <v>174.893484647284</v>
      </c>
      <c r="H64">
        <v>127.151370310396</v>
      </c>
      <c r="I64">
        <v>142.62155031136999</v>
      </c>
      <c r="J64">
        <v>150.088693731077</v>
      </c>
      <c r="K64">
        <v>172.23536873791701</v>
      </c>
      <c r="L64">
        <v>156.48876589798601</v>
      </c>
      <c r="M64">
        <v>140.31218282720701</v>
      </c>
      <c r="N64">
        <v>183.22330810213199</v>
      </c>
      <c r="O64">
        <v>190.247133888452</v>
      </c>
      <c r="P64">
        <v>147.09549722998801</v>
      </c>
      <c r="Q64">
        <v>184.80438922154701</v>
      </c>
      <c r="R64">
        <v>215.46913795378001</v>
      </c>
      <c r="S64">
        <v>216.211815998384</v>
      </c>
      <c r="T64">
        <v>197.28706724497999</v>
      </c>
      <c r="U64">
        <v>256.25289562837202</v>
      </c>
      <c r="V64">
        <v>289.92449869885797</v>
      </c>
      <c r="W64">
        <v>265.38571247453399</v>
      </c>
      <c r="X64">
        <v>285.36194439298202</v>
      </c>
      <c r="Y64">
        <v>285.05240752531898</v>
      </c>
      <c r="Z64">
        <v>280.78800378623799</v>
      </c>
      <c r="AA64">
        <v>276.41499747402901</v>
      </c>
      <c r="AB64">
        <f t="shared" si="1"/>
        <v>205.91663957873325</v>
      </c>
      <c r="AC64">
        <f t="shared" si="0"/>
        <v>78.000752605488046</v>
      </c>
      <c r="AD64">
        <v>73.880521317444604</v>
      </c>
    </row>
    <row r="65" spans="1:34" x14ac:dyDescent="0.35">
      <c r="A65">
        <v>63</v>
      </c>
      <c r="B65" s="1">
        <v>40482</v>
      </c>
      <c r="C65" t="s">
        <v>82</v>
      </c>
      <c r="D65">
        <v>146.151245830519</v>
      </c>
      <c r="E65">
        <v>183.82763279416301</v>
      </c>
      <c r="F65">
        <v>176.35005782141801</v>
      </c>
      <c r="G65">
        <v>186.13879549999899</v>
      </c>
      <c r="H65">
        <v>133.73360860693299</v>
      </c>
      <c r="I65">
        <v>126.48671564051899</v>
      </c>
      <c r="J65">
        <v>140.308384341737</v>
      </c>
      <c r="K65">
        <v>152.51045918850099</v>
      </c>
      <c r="L65">
        <v>155.08818332526101</v>
      </c>
      <c r="M65">
        <v>135.61317761043301</v>
      </c>
      <c r="N65">
        <v>185.854012148252</v>
      </c>
      <c r="O65">
        <v>195.506220624279</v>
      </c>
      <c r="P65">
        <v>160.75252646356799</v>
      </c>
      <c r="Q65">
        <v>189.597525804616</v>
      </c>
      <c r="R65">
        <v>228.706595734258</v>
      </c>
      <c r="S65">
        <v>211.49103310139401</v>
      </c>
      <c r="T65">
        <v>198.51507002618899</v>
      </c>
      <c r="U65">
        <v>249.46461132108101</v>
      </c>
      <c r="V65">
        <v>278.985834316894</v>
      </c>
      <c r="W65">
        <v>270.611765278267</v>
      </c>
      <c r="X65">
        <v>296.152716858769</v>
      </c>
      <c r="Y65">
        <v>284.94482094928901</v>
      </c>
      <c r="Z65">
        <v>293.14603543310301</v>
      </c>
      <c r="AA65">
        <v>291.622134368915</v>
      </c>
      <c r="AB65">
        <f t="shared" si="1"/>
        <v>205.45251814164513</v>
      </c>
      <c r="AC65">
        <f t="shared" si="0"/>
        <v>77.536631168399921</v>
      </c>
      <c r="AD65">
        <v>74.241592159867807</v>
      </c>
    </row>
    <row r="66" spans="1:34" x14ac:dyDescent="0.35">
      <c r="A66">
        <v>64</v>
      </c>
      <c r="B66" s="1">
        <v>40483</v>
      </c>
      <c r="C66" t="s">
        <v>83</v>
      </c>
      <c r="D66">
        <v>165.75345328351301</v>
      </c>
      <c r="E66">
        <v>198.08808472925699</v>
      </c>
      <c r="F66">
        <v>183.28107774800901</v>
      </c>
      <c r="G66">
        <v>189.59803825675999</v>
      </c>
      <c r="I66">
        <v>139.92898745987901</v>
      </c>
      <c r="J66">
        <v>151.31743220904701</v>
      </c>
      <c r="K66">
        <v>172.630499023721</v>
      </c>
      <c r="L66">
        <v>160.698236701653</v>
      </c>
      <c r="O66">
        <v>204.37241123292699</v>
      </c>
      <c r="P66">
        <v>172.91060605799299</v>
      </c>
      <c r="Q66">
        <v>210.50802235340601</v>
      </c>
      <c r="R66">
        <v>231.373821811585</v>
      </c>
      <c r="T66">
        <v>197.04663795327801</v>
      </c>
      <c r="U66">
        <v>276.30443567464403</v>
      </c>
      <c r="V66">
        <v>295.91399100840499</v>
      </c>
      <c r="W66">
        <v>277.88399899528298</v>
      </c>
      <c r="Y66">
        <v>300.29567450858201</v>
      </c>
      <c r="Z66">
        <v>306.67982691531199</v>
      </c>
      <c r="AB66">
        <f t="shared" si="1"/>
        <v>215.81363427292595</v>
      </c>
      <c r="AC66">
        <f t="shared" ref="AC66:AC129" si="6">AB66-($AB$505-$AK$505)</f>
        <v>87.897747299680745</v>
      </c>
      <c r="AD66">
        <v>73.991160109897393</v>
      </c>
    </row>
    <row r="67" spans="1:34" x14ac:dyDescent="0.35">
      <c r="A67">
        <v>65</v>
      </c>
      <c r="B67" s="1">
        <v>40506</v>
      </c>
      <c r="C67" t="s">
        <v>84</v>
      </c>
      <c r="D67">
        <v>146.33771248158001</v>
      </c>
      <c r="E67">
        <v>193.98276594934899</v>
      </c>
      <c r="F67">
        <v>186.942809786167</v>
      </c>
      <c r="I67">
        <v>135.216383828049</v>
      </c>
      <c r="J67">
        <v>140.967277484763</v>
      </c>
      <c r="K67">
        <v>154.813347339183</v>
      </c>
      <c r="L67">
        <v>146.674983446211</v>
      </c>
      <c r="O67">
        <v>198.54516164922899</v>
      </c>
      <c r="P67">
        <v>147.08462317146399</v>
      </c>
      <c r="Q67">
        <v>169.75354396628001</v>
      </c>
      <c r="R67">
        <v>213.58878119481099</v>
      </c>
      <c r="U67">
        <v>247.196461079773</v>
      </c>
      <c r="V67">
        <v>288.656031030039</v>
      </c>
      <c r="W67">
        <v>270.07788099348397</v>
      </c>
      <c r="Y67">
        <v>290.42670463782201</v>
      </c>
      <c r="Z67">
        <v>288.33752278824301</v>
      </c>
      <c r="AB67">
        <f t="shared" ref="AB67:AB130" si="7">AVERAGE(E67:AA67)</f>
        <v>204.81761855632445</v>
      </c>
      <c r="AC67">
        <f t="shared" si="6"/>
        <v>76.90173158307924</v>
      </c>
      <c r="AD67">
        <v>73.645625505427006</v>
      </c>
    </row>
    <row r="68" spans="1:34" x14ac:dyDescent="0.35">
      <c r="A68">
        <v>66</v>
      </c>
      <c r="B68" s="1">
        <v>40546</v>
      </c>
      <c r="C68" t="s">
        <v>85</v>
      </c>
      <c r="D68">
        <v>200.291492455824</v>
      </c>
      <c r="E68">
        <v>231.003793289068</v>
      </c>
      <c r="F68">
        <v>213.40133177466399</v>
      </c>
      <c r="G68">
        <v>221.55514638727499</v>
      </c>
      <c r="H68">
        <v>177.560711183748</v>
      </c>
      <c r="I68">
        <v>168.749176249953</v>
      </c>
      <c r="J68">
        <v>176.85510669825001</v>
      </c>
      <c r="K68">
        <v>190.692359351741</v>
      </c>
      <c r="L68">
        <v>174.04419695371101</v>
      </c>
      <c r="M68">
        <v>178.95217672799799</v>
      </c>
      <c r="N68">
        <v>228.710469913835</v>
      </c>
      <c r="O68">
        <v>237.90413954004501</v>
      </c>
      <c r="P68">
        <v>194.12319111954301</v>
      </c>
      <c r="Q68">
        <v>214.331124788724</v>
      </c>
      <c r="R68">
        <v>247.112805969818</v>
      </c>
      <c r="S68">
        <v>246.952835604451</v>
      </c>
      <c r="T68">
        <v>242.07150510241701</v>
      </c>
      <c r="U68">
        <v>285.902345087095</v>
      </c>
      <c r="V68">
        <v>314.84173041038798</v>
      </c>
      <c r="W68">
        <v>306.26969992722599</v>
      </c>
      <c r="X68">
        <v>325.74322056029899</v>
      </c>
      <c r="Y68">
        <v>306.72900789828702</v>
      </c>
      <c r="Z68">
        <v>312.95626925433498</v>
      </c>
      <c r="AA68">
        <v>324.64327575912301</v>
      </c>
      <c r="AB68">
        <f t="shared" si="7"/>
        <v>240.0480704153041</v>
      </c>
      <c r="AC68">
        <f t="shared" si="6"/>
        <v>112.13218344205889</v>
      </c>
      <c r="AD68">
        <v>73.481188311421505</v>
      </c>
    </row>
    <row r="69" spans="1:34" x14ac:dyDescent="0.35">
      <c r="A69">
        <v>67</v>
      </c>
      <c r="B69" s="1">
        <v>40555</v>
      </c>
      <c r="C69" t="s">
        <v>86</v>
      </c>
      <c r="D69">
        <v>193.26673168648901</v>
      </c>
      <c r="E69">
        <v>223.94748263122301</v>
      </c>
      <c r="F69">
        <v>226.39560666918601</v>
      </c>
      <c r="G69">
        <v>216.675400932158</v>
      </c>
      <c r="H69">
        <v>159.199816108319</v>
      </c>
      <c r="I69">
        <v>158.521297229429</v>
      </c>
      <c r="J69">
        <v>169.55213724792699</v>
      </c>
      <c r="K69">
        <v>190.07309874668999</v>
      </c>
      <c r="L69">
        <v>175.404263611213</v>
      </c>
      <c r="M69">
        <v>168.83401502820001</v>
      </c>
      <c r="N69">
        <v>207.74840659738999</v>
      </c>
      <c r="O69">
        <v>214.625354135148</v>
      </c>
      <c r="P69">
        <v>181.712616616535</v>
      </c>
      <c r="Q69">
        <v>213.656229414671</v>
      </c>
      <c r="R69">
        <v>234.943356913998</v>
      </c>
      <c r="S69">
        <v>246.29072555614599</v>
      </c>
      <c r="T69">
        <v>224.44052137224301</v>
      </c>
      <c r="U69">
        <v>277.10520442104303</v>
      </c>
      <c r="V69">
        <v>307.52102674063002</v>
      </c>
      <c r="W69">
        <v>289.00735981495899</v>
      </c>
      <c r="X69">
        <v>294.21616633863499</v>
      </c>
      <c r="Y69">
        <v>310.92944433266098</v>
      </c>
      <c r="Z69">
        <v>318.60839077415397</v>
      </c>
      <c r="AA69">
        <v>306.41217773615301</v>
      </c>
      <c r="AB69">
        <f t="shared" si="7"/>
        <v>231.12261299863957</v>
      </c>
      <c r="AC69">
        <f t="shared" si="6"/>
        <v>103.20672602539436</v>
      </c>
      <c r="AD69">
        <v>72.749575627879494</v>
      </c>
    </row>
    <row r="70" spans="1:34" x14ac:dyDescent="0.35">
      <c r="A70">
        <v>68</v>
      </c>
      <c r="B70" s="1">
        <v>40586</v>
      </c>
      <c r="C70" t="s">
        <v>87</v>
      </c>
      <c r="F70">
        <v>187.259023987039</v>
      </c>
      <c r="G70">
        <v>184.873194509824</v>
      </c>
      <c r="H70">
        <v>137.46401946174299</v>
      </c>
      <c r="K70">
        <v>163.374599323745</v>
      </c>
      <c r="L70">
        <v>148.21838670548399</v>
      </c>
      <c r="M70">
        <v>149.84262952506199</v>
      </c>
      <c r="Q70">
        <v>190.41570774515799</v>
      </c>
      <c r="R70">
        <v>223.90398756124</v>
      </c>
      <c r="AB70">
        <f t="shared" si="7"/>
        <v>173.16894360241187</v>
      </c>
      <c r="AC70">
        <f t="shared" si="6"/>
        <v>45.253056629166664</v>
      </c>
      <c r="AD70">
        <v>72.468381160510802</v>
      </c>
    </row>
    <row r="71" spans="1:34" x14ac:dyDescent="0.35">
      <c r="A71">
        <v>69</v>
      </c>
      <c r="B71" s="1">
        <v>40594</v>
      </c>
      <c r="C71" t="s">
        <v>88</v>
      </c>
      <c r="D71">
        <v>162.97127186282199</v>
      </c>
      <c r="E71">
        <v>207.57368564225601</v>
      </c>
      <c r="F71">
        <v>196.31266923224501</v>
      </c>
      <c r="G71">
        <v>179.30127052092499</v>
      </c>
      <c r="H71">
        <v>139.37623767712199</v>
      </c>
      <c r="I71">
        <v>143.995186594415</v>
      </c>
      <c r="J71">
        <v>149.38887880182</v>
      </c>
      <c r="K71">
        <v>169.609352145494</v>
      </c>
      <c r="L71">
        <v>154.42502048398501</v>
      </c>
      <c r="M71">
        <v>133.387249428769</v>
      </c>
      <c r="N71">
        <v>194.78606163829599</v>
      </c>
      <c r="O71">
        <v>198.28029156125999</v>
      </c>
      <c r="P71">
        <v>170.64620765423601</v>
      </c>
      <c r="Q71">
        <v>189.43667601195901</v>
      </c>
      <c r="R71">
        <v>208.49294453890101</v>
      </c>
      <c r="S71">
        <v>203.998683294513</v>
      </c>
      <c r="T71">
        <v>206.89960209039899</v>
      </c>
      <c r="U71">
        <v>262.08712014145499</v>
      </c>
      <c r="V71">
        <v>295.17488395563402</v>
      </c>
      <c r="W71">
        <v>264.66117733452597</v>
      </c>
      <c r="X71">
        <v>287.36563390843298</v>
      </c>
      <c r="Y71">
        <v>293.09167577434903</v>
      </c>
      <c r="Z71">
        <v>285.80691252950197</v>
      </c>
      <c r="AA71">
        <v>286.434394016157</v>
      </c>
      <c r="AB71">
        <f t="shared" si="7"/>
        <v>209.5883397815935</v>
      </c>
      <c r="AC71">
        <f t="shared" si="6"/>
        <v>81.672452808348297</v>
      </c>
      <c r="AD71">
        <v>72.012329470578806</v>
      </c>
    </row>
    <row r="72" spans="1:34" x14ac:dyDescent="0.35">
      <c r="A72">
        <v>70</v>
      </c>
      <c r="B72" s="1">
        <v>40603</v>
      </c>
      <c r="C72" t="s">
        <v>89</v>
      </c>
      <c r="D72">
        <v>161.56237566208699</v>
      </c>
      <c r="E72">
        <v>203.695433680609</v>
      </c>
      <c r="F72">
        <v>194.14558706792999</v>
      </c>
      <c r="G72">
        <v>179.70943571915399</v>
      </c>
      <c r="H72">
        <v>141.26558293966201</v>
      </c>
      <c r="I72">
        <v>145.1753487666</v>
      </c>
      <c r="J72">
        <v>148.69442801431799</v>
      </c>
      <c r="K72">
        <v>166.906148538411</v>
      </c>
      <c r="L72">
        <v>154.28045644248701</v>
      </c>
      <c r="M72">
        <v>143.35365275401401</v>
      </c>
      <c r="N72">
        <v>192.71804464497299</v>
      </c>
      <c r="O72">
        <v>205.385463890122</v>
      </c>
      <c r="P72">
        <v>166.92815823979799</v>
      </c>
      <c r="Q72">
        <v>186.26024537727901</v>
      </c>
      <c r="R72">
        <v>206.58954699891399</v>
      </c>
      <c r="S72">
        <v>211.216494992723</v>
      </c>
      <c r="T72">
        <v>201.58685270670401</v>
      </c>
      <c r="U72">
        <v>264.37165162694998</v>
      </c>
      <c r="V72">
        <v>284.67442080244501</v>
      </c>
      <c r="W72">
        <v>272.47748082708603</v>
      </c>
      <c r="X72">
        <v>296.046628945078</v>
      </c>
      <c r="Y72">
        <v>288.66075626407502</v>
      </c>
      <c r="Z72">
        <v>288.81349486710701</v>
      </c>
      <c r="AA72">
        <v>300.26392209008498</v>
      </c>
      <c r="AB72">
        <f t="shared" si="7"/>
        <v>210.57474939984886</v>
      </c>
      <c r="AC72">
        <f t="shared" si="6"/>
        <v>82.658862426603648</v>
      </c>
      <c r="AD72">
        <v>72.726831393299406</v>
      </c>
    </row>
    <row r="73" spans="1:34" x14ac:dyDescent="0.35">
      <c r="A73">
        <v>71</v>
      </c>
      <c r="B73" s="1">
        <v>40610</v>
      </c>
      <c r="C73" t="s">
        <v>90</v>
      </c>
      <c r="D73">
        <v>104.797935768249</v>
      </c>
      <c r="E73">
        <v>159.259429174709</v>
      </c>
      <c r="F73">
        <v>149.38876613962901</v>
      </c>
      <c r="G73">
        <v>156.353132702171</v>
      </c>
      <c r="H73">
        <v>104.382719776497</v>
      </c>
      <c r="I73">
        <v>99.023379839358597</v>
      </c>
      <c r="J73">
        <v>122.327945875007</v>
      </c>
      <c r="K73">
        <v>134.38131404908401</v>
      </c>
      <c r="L73">
        <v>120.578589003647</v>
      </c>
      <c r="M73">
        <v>114.56136625247299</v>
      </c>
      <c r="N73">
        <v>162.64020287577401</v>
      </c>
      <c r="O73">
        <v>160.68422656793999</v>
      </c>
      <c r="P73">
        <v>126.093088950229</v>
      </c>
      <c r="Q73">
        <v>152.24802406905499</v>
      </c>
      <c r="R73">
        <v>178.09275623412901</v>
      </c>
      <c r="S73">
        <v>168.80940465531901</v>
      </c>
      <c r="T73">
        <v>172.37506874420399</v>
      </c>
      <c r="U73">
        <v>218.34052700181499</v>
      </c>
      <c r="V73">
        <v>253.39474501318199</v>
      </c>
      <c r="W73">
        <v>234.30557232933501</v>
      </c>
      <c r="X73">
        <v>256.31016608312001</v>
      </c>
      <c r="Y73">
        <v>256.140830292266</v>
      </c>
      <c r="Z73">
        <v>253.64182514152199</v>
      </c>
      <c r="AA73">
        <v>260.56586783788703</v>
      </c>
      <c r="AB73">
        <f t="shared" si="7"/>
        <v>174.51734559166746</v>
      </c>
      <c r="AC73">
        <f t="shared" si="6"/>
        <v>46.601458618422257</v>
      </c>
      <c r="AD73">
        <v>73.731719433778807</v>
      </c>
    </row>
    <row r="74" spans="1:34" x14ac:dyDescent="0.35">
      <c r="A74">
        <v>72</v>
      </c>
      <c r="B74" s="1">
        <v>40619</v>
      </c>
      <c r="C74" t="s">
        <v>91</v>
      </c>
      <c r="D74">
        <v>163.093335998524</v>
      </c>
      <c r="E74">
        <v>192.58518691331801</v>
      </c>
      <c r="F74">
        <v>186.39051734213899</v>
      </c>
      <c r="G74">
        <v>179.85919655161399</v>
      </c>
      <c r="H74">
        <v>140.24930321899399</v>
      </c>
      <c r="I74">
        <v>152.93914763209301</v>
      </c>
      <c r="J74">
        <v>156.77481640701001</v>
      </c>
      <c r="K74">
        <v>164.433157188509</v>
      </c>
      <c r="L74">
        <v>155.22039385952399</v>
      </c>
      <c r="M74">
        <v>154.31253000279199</v>
      </c>
      <c r="N74">
        <v>209.490187508345</v>
      </c>
      <c r="O74">
        <v>216.404535533906</v>
      </c>
      <c r="P74">
        <v>179.10807090947199</v>
      </c>
      <c r="Q74">
        <v>197.94369258084501</v>
      </c>
      <c r="R74">
        <v>213.049761398768</v>
      </c>
      <c r="S74">
        <v>222.12054752896</v>
      </c>
      <c r="T74">
        <v>213.41794566607501</v>
      </c>
      <c r="U74">
        <v>264.91047961520098</v>
      </c>
      <c r="V74">
        <v>282.04308218068297</v>
      </c>
      <c r="W74">
        <v>279.8527258826</v>
      </c>
      <c r="X74">
        <v>300.89767821711098</v>
      </c>
      <c r="Y74">
        <v>302.73664933898903</v>
      </c>
      <c r="Z74">
        <v>291.77484413785402</v>
      </c>
      <c r="AA74">
        <v>308.24115702954299</v>
      </c>
      <c r="AB74">
        <f t="shared" si="7"/>
        <v>215.85893941931934</v>
      </c>
      <c r="AC74">
        <f t="shared" si="6"/>
        <v>87.943052446074134</v>
      </c>
      <c r="AD74">
        <v>74.228551151685494</v>
      </c>
    </row>
    <row r="75" spans="1:34" x14ac:dyDescent="0.35">
      <c r="A75">
        <v>73</v>
      </c>
      <c r="B75" s="1">
        <v>40627</v>
      </c>
      <c r="C75" t="s">
        <v>92</v>
      </c>
      <c r="D75">
        <v>126.98939557399601</v>
      </c>
      <c r="E75">
        <v>166.53194028953001</v>
      </c>
      <c r="F75">
        <v>156.66962797034</v>
      </c>
      <c r="G75">
        <v>143.28160391169601</v>
      </c>
      <c r="J75">
        <v>120.708152872554</v>
      </c>
      <c r="K75">
        <v>134.926011126025</v>
      </c>
      <c r="L75">
        <v>116.06606140480901</v>
      </c>
      <c r="M75">
        <v>104.84407038198999</v>
      </c>
      <c r="O75">
        <v>172.24505883946901</v>
      </c>
      <c r="P75">
        <v>135.928620585061</v>
      </c>
      <c r="Q75">
        <v>153.32423872722001</v>
      </c>
      <c r="R75">
        <v>169.162960045886</v>
      </c>
      <c r="U75">
        <v>223.647494518787</v>
      </c>
      <c r="V75">
        <v>253.476132208937</v>
      </c>
      <c r="W75">
        <v>232.35205315594499</v>
      </c>
      <c r="Y75">
        <v>253.04835837810899</v>
      </c>
      <c r="Z75">
        <v>260.77476814226299</v>
      </c>
      <c r="AB75">
        <f t="shared" si="7"/>
        <v>174.81169703491381</v>
      </c>
      <c r="AC75">
        <f t="shared" si="6"/>
        <v>46.895810061668598</v>
      </c>
      <c r="AD75">
        <v>73.724016434076503</v>
      </c>
      <c r="AE75">
        <f>1-(($AD$66-AD75)/11.04)</f>
        <v>0.97580220327709333</v>
      </c>
      <c r="AF75">
        <f>B75-$B$74</f>
        <v>8</v>
      </c>
      <c r="AG75">
        <f t="shared" ref="AG75" si="8">AF75/365</f>
        <v>2.1917808219178082E-2</v>
      </c>
      <c r="AH75">
        <f>LN(AE75)/(AG75)</f>
        <v>-1.1176014243426662</v>
      </c>
    </row>
    <row r="76" spans="1:34" x14ac:dyDescent="0.35">
      <c r="A76">
        <v>74</v>
      </c>
      <c r="B76" s="1">
        <v>40642</v>
      </c>
      <c r="C76" t="s">
        <v>93</v>
      </c>
      <c r="D76">
        <v>131.30122929623599</v>
      </c>
      <c r="E76">
        <v>169.402980470947</v>
      </c>
      <c r="F76">
        <v>159.81456993498699</v>
      </c>
      <c r="G76">
        <v>147.928967346852</v>
      </c>
      <c r="H76">
        <v>107.192773775722</v>
      </c>
      <c r="I76">
        <v>109.89879505007301</v>
      </c>
      <c r="J76">
        <v>136.97414599199601</v>
      </c>
      <c r="K76">
        <v>144.81428978908599</v>
      </c>
      <c r="L76">
        <v>125.24238009706499</v>
      </c>
      <c r="M76">
        <v>110.39339895824099</v>
      </c>
      <c r="N76">
        <v>159.03874858138599</v>
      </c>
      <c r="O76">
        <v>164.45088826919601</v>
      </c>
      <c r="P76">
        <v>129.21184449267099</v>
      </c>
      <c r="Q76">
        <v>149.30916370891501</v>
      </c>
      <c r="R76">
        <v>180.216030401815</v>
      </c>
      <c r="S76">
        <v>172.61677384623999</v>
      </c>
      <c r="T76">
        <v>171.12453395284501</v>
      </c>
      <c r="U76">
        <v>223.57741882263301</v>
      </c>
      <c r="V76">
        <v>246.45780065984201</v>
      </c>
      <c r="W76">
        <v>230.35771872524899</v>
      </c>
      <c r="X76">
        <v>248.97671905985001</v>
      </c>
      <c r="Y76">
        <v>252.01895375037199</v>
      </c>
      <c r="Z76">
        <v>250.96744615192401</v>
      </c>
      <c r="AA76">
        <v>276.03601256228899</v>
      </c>
      <c r="AB76">
        <f t="shared" si="7"/>
        <v>176.7835806260955</v>
      </c>
      <c r="AC76">
        <f t="shared" si="6"/>
        <v>48.867693652850292</v>
      </c>
      <c r="AD76">
        <v>73.561969546965003</v>
      </c>
      <c r="AE76">
        <f t="shared" ref="AE76:AE100" si="9">1-(($AD$66-AD76)/11.04)</f>
        <v>0.96112404321264577</v>
      </c>
      <c r="AF76">
        <f t="shared" ref="AF76:AF100" si="10">B76-$B$74</f>
        <v>23</v>
      </c>
      <c r="AG76">
        <f t="shared" ref="AG76:AG100" si="11">AF76/365</f>
        <v>6.3013698630136991E-2</v>
      </c>
      <c r="AH76">
        <f t="shared" ref="AH76:AH100" si="12">LN(AE76)/(AG76)</f>
        <v>-0.62925684381636238</v>
      </c>
    </row>
    <row r="77" spans="1:34" x14ac:dyDescent="0.35">
      <c r="A77">
        <v>75</v>
      </c>
      <c r="B77" s="1">
        <v>40650</v>
      </c>
      <c r="C77" t="s">
        <v>94</v>
      </c>
      <c r="D77">
        <v>111.319507073392</v>
      </c>
      <c r="E77">
        <v>147.19747616133799</v>
      </c>
      <c r="H77">
        <v>81.226319030744307</v>
      </c>
      <c r="I77">
        <v>92.498038042117599</v>
      </c>
      <c r="J77">
        <v>113.397309799398</v>
      </c>
      <c r="M77">
        <v>89.492360415867594</v>
      </c>
      <c r="N77">
        <v>145.31479664250301</v>
      </c>
      <c r="O77">
        <v>154.79454165297801</v>
      </c>
      <c r="P77">
        <v>112.93602827032799</v>
      </c>
      <c r="S77">
        <v>166.59012057851299</v>
      </c>
      <c r="T77">
        <v>179.190084572671</v>
      </c>
      <c r="U77">
        <v>235.71183610790499</v>
      </c>
      <c r="X77">
        <v>225.66264327728999</v>
      </c>
      <c r="AA77">
        <v>240.89312327582701</v>
      </c>
      <c r="AB77">
        <f t="shared" si="7"/>
        <v>152.6849752174985</v>
      </c>
      <c r="AC77">
        <f t="shared" si="6"/>
        <v>24.769088244253297</v>
      </c>
      <c r="AD77">
        <v>73.853451299524096</v>
      </c>
      <c r="AE77">
        <f t="shared" si="9"/>
        <v>0.98752637587198389</v>
      </c>
      <c r="AF77">
        <f t="shared" si="10"/>
        <v>31</v>
      </c>
      <c r="AG77">
        <f t="shared" si="11"/>
        <v>8.4931506849315067E-2</v>
      </c>
      <c r="AH77">
        <f t="shared" si="12"/>
        <v>-0.14779053481351309</v>
      </c>
    </row>
    <row r="78" spans="1:34" x14ac:dyDescent="0.35">
      <c r="A78">
        <v>76</v>
      </c>
      <c r="B78" s="1">
        <v>40651</v>
      </c>
      <c r="C78" t="s">
        <v>95</v>
      </c>
      <c r="D78">
        <v>133.776414842881</v>
      </c>
      <c r="E78">
        <v>172.78054880155</v>
      </c>
      <c r="F78">
        <v>171.63242109537401</v>
      </c>
      <c r="G78">
        <v>165.556164441194</v>
      </c>
      <c r="H78">
        <v>116.733026709974</v>
      </c>
      <c r="I78">
        <v>119.722530952271</v>
      </c>
      <c r="J78">
        <v>133.52474892101699</v>
      </c>
      <c r="K78">
        <v>142.98217399028599</v>
      </c>
      <c r="L78">
        <v>136.78706288754199</v>
      </c>
      <c r="M78">
        <v>128.779486056525</v>
      </c>
      <c r="N78">
        <v>173.349566637896</v>
      </c>
      <c r="O78">
        <v>183.98764065318301</v>
      </c>
      <c r="AB78">
        <f t="shared" si="7"/>
        <v>149.62139737698291</v>
      </c>
      <c r="AC78">
        <f t="shared" si="6"/>
        <v>21.705510403737705</v>
      </c>
      <c r="AD78">
        <v>73.3687437944332</v>
      </c>
      <c r="AE78">
        <f t="shared" si="9"/>
        <v>0.94362171055577959</v>
      </c>
      <c r="AF78">
        <f t="shared" si="10"/>
        <v>32</v>
      </c>
      <c r="AG78">
        <f t="shared" si="11"/>
        <v>8.7671232876712329E-2</v>
      </c>
      <c r="AH78">
        <f t="shared" si="12"/>
        <v>-0.66190381485287997</v>
      </c>
    </row>
    <row r="79" spans="1:34" x14ac:dyDescent="0.35">
      <c r="A79">
        <v>77</v>
      </c>
      <c r="B79" s="1">
        <v>40659</v>
      </c>
      <c r="C79" t="s">
        <v>96</v>
      </c>
      <c r="F79">
        <v>179.625003877572</v>
      </c>
      <c r="G79">
        <v>173.07705014864399</v>
      </c>
      <c r="Q79">
        <v>176.976575343272</v>
      </c>
      <c r="R79">
        <v>195.82390246931999</v>
      </c>
      <c r="S79">
        <v>184.15276794638999</v>
      </c>
      <c r="T79">
        <v>178.52120000258</v>
      </c>
      <c r="V79">
        <v>261.938204254271</v>
      </c>
      <c r="W79">
        <v>247.778252231138</v>
      </c>
      <c r="X79">
        <v>268.26077788267702</v>
      </c>
      <c r="Y79">
        <v>274.64539602079998</v>
      </c>
      <c r="Z79">
        <v>273.019028348002</v>
      </c>
      <c r="AA79">
        <v>282.36864502309101</v>
      </c>
      <c r="AB79">
        <f t="shared" si="7"/>
        <v>224.68223362897973</v>
      </c>
      <c r="AC79">
        <f t="shared" si="6"/>
        <v>96.766346655734523</v>
      </c>
      <c r="AD79">
        <v>72.928679272561297</v>
      </c>
      <c r="AE79">
        <f t="shared" si="9"/>
        <v>0.90376079371955653</v>
      </c>
      <c r="AF79">
        <f t="shared" si="10"/>
        <v>40</v>
      </c>
      <c r="AG79">
        <f t="shared" si="11"/>
        <v>0.1095890410958904</v>
      </c>
      <c r="AH79">
        <f t="shared" si="12"/>
        <v>-0.92336388119125135</v>
      </c>
    </row>
    <row r="80" spans="1:34" x14ac:dyDescent="0.35">
      <c r="A80">
        <v>78</v>
      </c>
      <c r="B80" s="1">
        <v>40675</v>
      </c>
      <c r="C80" t="s">
        <v>97</v>
      </c>
      <c r="D80">
        <v>105.749183718846</v>
      </c>
      <c r="E80">
        <v>149.75499386539201</v>
      </c>
      <c r="F80">
        <v>144.75476687311499</v>
      </c>
      <c r="N80">
        <v>154.41546060312101</v>
      </c>
      <c r="O80">
        <v>163.29052711716901</v>
      </c>
      <c r="P80">
        <v>117.540772564747</v>
      </c>
      <c r="Q80">
        <v>148.54550325191701</v>
      </c>
      <c r="Y80">
        <v>255.22420133454699</v>
      </c>
      <c r="AA80">
        <v>267.959488784548</v>
      </c>
      <c r="AB80">
        <f t="shared" si="7"/>
        <v>175.1857142993195</v>
      </c>
      <c r="AC80">
        <f t="shared" si="6"/>
        <v>47.269827326074292</v>
      </c>
      <c r="AD80">
        <v>72.686459200534699</v>
      </c>
      <c r="AE80">
        <f t="shared" si="9"/>
        <v>0.88182056980410384</v>
      </c>
      <c r="AF80">
        <f t="shared" si="10"/>
        <v>56</v>
      </c>
      <c r="AG80">
        <f t="shared" si="11"/>
        <v>0.15342465753424658</v>
      </c>
      <c r="AH80">
        <f t="shared" si="12"/>
        <v>-0.81972924879662701</v>
      </c>
    </row>
    <row r="81" spans="1:34" x14ac:dyDescent="0.35">
      <c r="A81">
        <v>79</v>
      </c>
      <c r="B81" s="1">
        <v>40690</v>
      </c>
      <c r="C81" t="s">
        <v>98</v>
      </c>
      <c r="D81">
        <v>150.521159227033</v>
      </c>
      <c r="E81">
        <v>185.45455259490899</v>
      </c>
      <c r="F81">
        <v>181.22541577060201</v>
      </c>
      <c r="G81">
        <v>177.46070789562501</v>
      </c>
      <c r="H81">
        <v>136.73754808763499</v>
      </c>
      <c r="I81">
        <v>135.24586254765401</v>
      </c>
      <c r="J81">
        <v>150.92031435595399</v>
      </c>
      <c r="K81">
        <v>158.1042899684</v>
      </c>
      <c r="L81">
        <v>152.80497866434499</v>
      </c>
      <c r="M81">
        <v>134.03241416419101</v>
      </c>
      <c r="N81">
        <v>198.199884471524</v>
      </c>
      <c r="O81">
        <v>197.787098780478</v>
      </c>
      <c r="P81">
        <v>160.39670367696201</v>
      </c>
      <c r="Q81">
        <v>186.00921588848601</v>
      </c>
      <c r="R81">
        <v>210.61961754996</v>
      </c>
      <c r="S81">
        <v>207.988129140269</v>
      </c>
      <c r="T81">
        <v>194.833660163952</v>
      </c>
      <c r="U81">
        <v>257.79639696100497</v>
      </c>
      <c r="V81">
        <v>282.33302834099499</v>
      </c>
      <c r="W81">
        <v>269.79627365148002</v>
      </c>
      <c r="X81">
        <v>284.80475419680101</v>
      </c>
      <c r="Y81">
        <v>281.59194012836201</v>
      </c>
      <c r="Z81">
        <v>281.581285456724</v>
      </c>
      <c r="AA81">
        <v>297.73888643240599</v>
      </c>
      <c r="AB81">
        <f t="shared" si="7"/>
        <v>205.36795473429214</v>
      </c>
      <c r="AC81">
        <f t="shared" si="6"/>
        <v>77.452067761046933</v>
      </c>
      <c r="AD81">
        <v>72.646867288217607</v>
      </c>
      <c r="AE81">
        <f t="shared" si="9"/>
        <v>0.87823434586233817</v>
      </c>
      <c r="AF81">
        <f t="shared" si="10"/>
        <v>71</v>
      </c>
      <c r="AG81">
        <f t="shared" si="11"/>
        <v>0.19452054794520549</v>
      </c>
      <c r="AH81">
        <f t="shared" si="12"/>
        <v>-0.66749664035676182</v>
      </c>
    </row>
    <row r="82" spans="1:34" x14ac:dyDescent="0.35">
      <c r="A82">
        <v>80</v>
      </c>
      <c r="B82" s="1">
        <v>40699</v>
      </c>
      <c r="C82" t="s">
        <v>99</v>
      </c>
      <c r="D82">
        <v>145.107676332632</v>
      </c>
      <c r="E82">
        <v>184.14444159159601</v>
      </c>
      <c r="F82">
        <v>189.10952936104101</v>
      </c>
      <c r="G82">
        <v>165.02782068305899</v>
      </c>
      <c r="H82">
        <v>135.10491742943401</v>
      </c>
      <c r="I82">
        <v>140.53182550055601</v>
      </c>
      <c r="J82">
        <v>145.13263034154301</v>
      </c>
      <c r="K82">
        <v>168.36411740855499</v>
      </c>
      <c r="L82">
        <v>152.01684560914501</v>
      </c>
      <c r="M82">
        <v>134.09607665429201</v>
      </c>
      <c r="N82">
        <v>182.96658078088799</v>
      </c>
      <c r="O82">
        <v>194.09794228308101</v>
      </c>
      <c r="P82">
        <v>152.11548507734</v>
      </c>
      <c r="Q82">
        <v>177.099733962144</v>
      </c>
      <c r="R82">
        <v>204.24285309475201</v>
      </c>
      <c r="S82">
        <v>203.08421500890699</v>
      </c>
      <c r="T82">
        <v>188.01144509964701</v>
      </c>
      <c r="U82">
        <v>240.66892476040701</v>
      </c>
      <c r="V82">
        <v>271.32161895295502</v>
      </c>
      <c r="W82">
        <v>252.79291375527399</v>
      </c>
      <c r="X82">
        <v>271.73923495901602</v>
      </c>
      <c r="Y82">
        <v>271.80675815342101</v>
      </c>
      <c r="Z82">
        <v>280.524840962734</v>
      </c>
      <c r="AA82">
        <v>284.68676938428399</v>
      </c>
      <c r="AB82">
        <f t="shared" si="7"/>
        <v>199.50815307887265</v>
      </c>
      <c r="AC82">
        <f t="shared" si="6"/>
        <v>71.592266105627445</v>
      </c>
      <c r="AD82">
        <v>72.581243742285295</v>
      </c>
      <c r="AE82">
        <f t="shared" si="9"/>
        <v>0.87229018409310699</v>
      </c>
      <c r="AF82">
        <f t="shared" si="10"/>
        <v>80</v>
      </c>
      <c r="AG82">
        <f t="shared" si="11"/>
        <v>0.21917808219178081</v>
      </c>
      <c r="AH82">
        <f t="shared" si="12"/>
        <v>-0.62338865794652332</v>
      </c>
    </row>
    <row r="83" spans="1:34" x14ac:dyDescent="0.35">
      <c r="A83">
        <v>81</v>
      </c>
      <c r="B83" s="1">
        <v>40723</v>
      </c>
      <c r="C83" t="s">
        <v>100</v>
      </c>
      <c r="E83">
        <v>203.83422891399201</v>
      </c>
      <c r="F83">
        <v>197.796508540144</v>
      </c>
      <c r="G83">
        <v>179.69550623949499</v>
      </c>
      <c r="H83">
        <v>133.91527599394601</v>
      </c>
      <c r="J83">
        <v>159.81546881842499</v>
      </c>
      <c r="K83">
        <v>177.49621397222401</v>
      </c>
      <c r="L83">
        <v>148.71597251352901</v>
      </c>
      <c r="M83">
        <v>119.689643041699</v>
      </c>
      <c r="P83">
        <v>170.45143575676499</v>
      </c>
      <c r="Q83">
        <v>197.28294649965301</v>
      </c>
      <c r="R83">
        <v>225.961067579493</v>
      </c>
      <c r="S83">
        <v>210.82784204514499</v>
      </c>
      <c r="U83">
        <v>257.60364028070501</v>
      </c>
      <c r="V83">
        <v>296.27907541785601</v>
      </c>
      <c r="W83">
        <v>271.547108471412</v>
      </c>
      <c r="X83">
        <v>284.25680773357402</v>
      </c>
      <c r="Y83">
        <v>302.28772940044303</v>
      </c>
      <c r="Z83">
        <v>285.93068305587099</v>
      </c>
      <c r="AB83">
        <f t="shared" si="7"/>
        <v>212.41039745968726</v>
      </c>
      <c r="AC83">
        <f t="shared" si="6"/>
        <v>84.494510486442053</v>
      </c>
      <c r="AD83">
        <v>72.555889042460095</v>
      </c>
      <c r="AE83">
        <f t="shared" si="9"/>
        <v>0.86999356273212869</v>
      </c>
      <c r="AF83">
        <f t="shared" si="10"/>
        <v>104</v>
      </c>
      <c r="AG83">
        <f t="shared" si="11"/>
        <v>0.28493150684931506</v>
      </c>
      <c r="AH83">
        <f t="shared" si="12"/>
        <v>-0.48878226230350313</v>
      </c>
    </row>
    <row r="84" spans="1:34" x14ac:dyDescent="0.35">
      <c r="A84">
        <v>82</v>
      </c>
      <c r="B84" s="1">
        <v>40731</v>
      </c>
      <c r="C84" t="s">
        <v>101</v>
      </c>
      <c r="D84">
        <v>158.68987337310799</v>
      </c>
      <c r="E84">
        <v>205.508633381534</v>
      </c>
      <c r="F84">
        <v>212.175937171036</v>
      </c>
      <c r="G84">
        <v>182.50341774701801</v>
      </c>
      <c r="H84">
        <v>149.885756366588</v>
      </c>
      <c r="I84">
        <v>147.47713642168901</v>
      </c>
      <c r="J84">
        <v>156.97188643478799</v>
      </c>
      <c r="K84">
        <v>182.60074189781699</v>
      </c>
      <c r="L84">
        <v>165.50143293351601</v>
      </c>
      <c r="M84">
        <v>157.267569145295</v>
      </c>
      <c r="N84">
        <v>196.988785520813</v>
      </c>
      <c r="O84">
        <v>205.99013118426799</v>
      </c>
      <c r="P84">
        <v>167.21016047151801</v>
      </c>
      <c r="Q84">
        <v>205.37544459600301</v>
      </c>
      <c r="R84">
        <v>232.49604968447801</v>
      </c>
      <c r="S84">
        <v>220.19768268704601</v>
      </c>
      <c r="T84">
        <v>206.56568253845501</v>
      </c>
      <c r="U84">
        <v>264.55766550153601</v>
      </c>
      <c r="V84">
        <v>301.14017103516801</v>
      </c>
      <c r="W84">
        <v>283.77780019346199</v>
      </c>
      <c r="X84">
        <v>302.407324994249</v>
      </c>
      <c r="Y84">
        <v>306.20877880107503</v>
      </c>
      <c r="Z84">
        <v>295.50216339439697</v>
      </c>
      <c r="AA84">
        <v>312.02389173746502</v>
      </c>
      <c r="AB84">
        <f t="shared" si="7"/>
        <v>220.01453234083542</v>
      </c>
      <c r="AC84">
        <f t="shared" si="6"/>
        <v>92.098645367590208</v>
      </c>
      <c r="AD84">
        <v>71.543898578056002</v>
      </c>
      <c r="AE84">
        <f t="shared" si="9"/>
        <v>0.77832775979697533</v>
      </c>
      <c r="AF84">
        <f t="shared" si="10"/>
        <v>112</v>
      </c>
      <c r="AG84">
        <f t="shared" si="11"/>
        <v>0.30684931506849317</v>
      </c>
      <c r="AH84">
        <f t="shared" si="12"/>
        <v>-0.81671213239425378</v>
      </c>
    </row>
    <row r="85" spans="1:34" x14ac:dyDescent="0.35">
      <c r="A85">
        <v>83</v>
      </c>
      <c r="B85" s="1">
        <v>40739</v>
      </c>
      <c r="C85" t="s">
        <v>100</v>
      </c>
      <c r="D85">
        <v>144.84805982070401</v>
      </c>
      <c r="E85">
        <v>185.61348764999201</v>
      </c>
      <c r="F85">
        <v>187.19299463184299</v>
      </c>
      <c r="G85">
        <v>179.12473117150699</v>
      </c>
      <c r="J85">
        <v>155.02131651885301</v>
      </c>
      <c r="K85">
        <v>176.274825267224</v>
      </c>
      <c r="L85">
        <v>149.79429297496799</v>
      </c>
      <c r="M85">
        <v>141.51266902421401</v>
      </c>
      <c r="O85">
        <v>201.03348965942001</v>
      </c>
      <c r="P85">
        <v>167.46740861783999</v>
      </c>
      <c r="Q85">
        <v>193.06795020047201</v>
      </c>
      <c r="R85">
        <v>224.11714836478001</v>
      </c>
      <c r="U85">
        <v>246.729616072597</v>
      </c>
      <c r="V85">
        <v>289.55038529712903</v>
      </c>
      <c r="W85">
        <v>273.51896861976297</v>
      </c>
      <c r="Y85">
        <v>296.09668057859602</v>
      </c>
      <c r="Z85">
        <v>286.53349777370897</v>
      </c>
      <c r="AB85">
        <f t="shared" si="7"/>
        <v>209.5405914014317</v>
      </c>
      <c r="AC85">
        <f t="shared" si="6"/>
        <v>81.62470442818649</v>
      </c>
      <c r="AD85">
        <v>71.516921968092205</v>
      </c>
      <c r="AE85">
        <f t="shared" si="9"/>
        <v>0.77588422628576192</v>
      </c>
      <c r="AF85">
        <f t="shared" si="10"/>
        <v>120</v>
      </c>
      <c r="AG85">
        <f t="shared" si="11"/>
        <v>0.32876712328767121</v>
      </c>
      <c r="AH85">
        <f t="shared" si="12"/>
        <v>-0.77182888703252994</v>
      </c>
    </row>
    <row r="86" spans="1:34" x14ac:dyDescent="0.35">
      <c r="A86">
        <v>84</v>
      </c>
      <c r="B86" s="1">
        <v>40754</v>
      </c>
      <c r="C86" t="s">
        <v>102</v>
      </c>
      <c r="S86">
        <v>197.76438965058401</v>
      </c>
      <c r="T86">
        <v>192.03045381796801</v>
      </c>
      <c r="U86">
        <v>250.34155637339501</v>
      </c>
      <c r="V86">
        <v>277.66147846531197</v>
      </c>
      <c r="W86">
        <v>265.39205799874901</v>
      </c>
      <c r="X86">
        <v>284.43894018139503</v>
      </c>
      <c r="Y86">
        <v>285.68063736594701</v>
      </c>
      <c r="Z86">
        <v>286.21283464931201</v>
      </c>
      <c r="AA86">
        <v>303.553851451833</v>
      </c>
      <c r="AB86">
        <f t="shared" si="7"/>
        <v>260.34179999494387</v>
      </c>
      <c r="AC86">
        <f t="shared" si="6"/>
        <v>132.42591302169865</v>
      </c>
      <c r="AD86">
        <v>70.932708692630499</v>
      </c>
      <c r="AE86">
        <f t="shared" si="9"/>
        <v>0.72296635713162183</v>
      </c>
      <c r="AF86">
        <f t="shared" si="10"/>
        <v>135</v>
      </c>
      <c r="AG86">
        <f t="shared" si="11"/>
        <v>0.36986301369863012</v>
      </c>
      <c r="AH86">
        <f t="shared" si="12"/>
        <v>-0.87706144765197469</v>
      </c>
    </row>
    <row r="87" spans="1:34" x14ac:dyDescent="0.35">
      <c r="A87">
        <v>85</v>
      </c>
      <c r="B87" s="1">
        <v>40755</v>
      </c>
      <c r="C87" t="s">
        <v>103</v>
      </c>
      <c r="D87">
        <v>144.78767274330301</v>
      </c>
      <c r="E87">
        <v>184.21552833338799</v>
      </c>
      <c r="F87">
        <v>188.83381145232701</v>
      </c>
      <c r="I87">
        <v>153.28035498843701</v>
      </c>
      <c r="J87">
        <v>149.64357049074201</v>
      </c>
      <c r="K87">
        <v>172.79898378077499</v>
      </c>
      <c r="N87">
        <v>187.37061510264601</v>
      </c>
      <c r="O87">
        <v>202.391006263577</v>
      </c>
      <c r="P87">
        <v>166.506302613694</v>
      </c>
      <c r="Q87">
        <v>196.88702660503401</v>
      </c>
      <c r="R87">
        <v>228.93473932987899</v>
      </c>
      <c r="T87">
        <v>196.096715479398</v>
      </c>
      <c r="U87">
        <v>251.962279923653</v>
      </c>
      <c r="V87">
        <v>290.90418148693999</v>
      </c>
      <c r="X87">
        <v>285.40707740884801</v>
      </c>
      <c r="Y87">
        <v>296.48604874940497</v>
      </c>
      <c r="AA87">
        <v>309.59619911908698</v>
      </c>
      <c r="AB87">
        <f t="shared" si="7"/>
        <v>216.33215257048943</v>
      </c>
      <c r="AC87">
        <f t="shared" si="6"/>
        <v>88.41626559724422</v>
      </c>
      <c r="AD87">
        <v>70.685181007671602</v>
      </c>
      <c r="AE87">
        <f t="shared" si="9"/>
        <v>0.7005453711752001</v>
      </c>
      <c r="AF87">
        <f t="shared" si="10"/>
        <v>136</v>
      </c>
      <c r="AG87">
        <f t="shared" si="11"/>
        <v>0.37260273972602742</v>
      </c>
      <c r="AH87">
        <f t="shared" si="12"/>
        <v>-0.95516244959371566</v>
      </c>
    </row>
    <row r="88" spans="1:34" x14ac:dyDescent="0.35">
      <c r="A88">
        <v>86</v>
      </c>
      <c r="B88" s="1">
        <v>40763</v>
      </c>
      <c r="C88" t="s">
        <v>104</v>
      </c>
      <c r="D88">
        <v>127.061987453695</v>
      </c>
      <c r="E88">
        <v>190.345314275102</v>
      </c>
      <c r="F88">
        <v>195.31344767413299</v>
      </c>
      <c r="G88">
        <v>176.38436986284299</v>
      </c>
      <c r="H88">
        <v>138.30162896164299</v>
      </c>
      <c r="I88">
        <v>149.08521261051601</v>
      </c>
      <c r="J88">
        <v>150.083717870572</v>
      </c>
      <c r="K88">
        <v>179.392629460085</v>
      </c>
      <c r="L88">
        <v>160.31703070525899</v>
      </c>
      <c r="M88">
        <v>144.376741073289</v>
      </c>
      <c r="N88">
        <v>179.59640757835299</v>
      </c>
      <c r="O88">
        <v>193.092312849656</v>
      </c>
      <c r="P88">
        <v>166.32115148726299</v>
      </c>
      <c r="Q88">
        <v>201.923186326197</v>
      </c>
      <c r="R88">
        <v>215.33675583130099</v>
      </c>
      <c r="S88">
        <v>214.615026895835</v>
      </c>
      <c r="T88">
        <v>192.07064825957701</v>
      </c>
      <c r="U88">
        <v>258.06459088837101</v>
      </c>
      <c r="V88">
        <v>288.12110386074301</v>
      </c>
      <c r="W88">
        <v>276.91104647307401</v>
      </c>
      <c r="X88">
        <v>289.50860545316601</v>
      </c>
      <c r="Y88">
        <v>288.15895827161302</v>
      </c>
      <c r="Z88">
        <v>286.46121369581698</v>
      </c>
      <c r="AA88">
        <v>299.91909758382502</v>
      </c>
      <c r="AB88">
        <f t="shared" si="7"/>
        <v>210.16087817166226</v>
      </c>
      <c r="AC88">
        <f t="shared" si="6"/>
        <v>82.244991198417054</v>
      </c>
      <c r="AD88">
        <v>70.550125687047498</v>
      </c>
      <c r="AE88">
        <f t="shared" si="9"/>
        <v>0.68831209937953841</v>
      </c>
      <c r="AF88">
        <f t="shared" si="10"/>
        <v>144</v>
      </c>
      <c r="AG88">
        <f t="shared" si="11"/>
        <v>0.39452054794520547</v>
      </c>
      <c r="AH88">
        <f t="shared" si="12"/>
        <v>-0.9467514760266299</v>
      </c>
    </row>
    <row r="89" spans="1:34" x14ac:dyDescent="0.35">
      <c r="A89">
        <v>87</v>
      </c>
      <c r="B89" s="1">
        <v>40778</v>
      </c>
      <c r="C89" t="s">
        <v>105</v>
      </c>
      <c r="D89">
        <v>118.012428704979</v>
      </c>
      <c r="E89">
        <v>175.51646510293699</v>
      </c>
      <c r="F89">
        <v>181.65517015247701</v>
      </c>
      <c r="I89">
        <v>123.289276253602</v>
      </c>
      <c r="J89">
        <v>139.18009180465299</v>
      </c>
      <c r="K89">
        <v>169.91298394315299</v>
      </c>
      <c r="L89">
        <v>146.49547292972201</v>
      </c>
      <c r="O89">
        <v>179.34294340577</v>
      </c>
      <c r="P89">
        <v>147.490712368701</v>
      </c>
      <c r="Q89">
        <v>183.00158930180899</v>
      </c>
      <c r="R89">
        <v>206.44874750517101</v>
      </c>
      <c r="U89">
        <v>248.66410374383199</v>
      </c>
      <c r="V89">
        <v>289.91394782467</v>
      </c>
      <c r="Y89">
        <v>289.75643405793198</v>
      </c>
      <c r="Z89">
        <v>283.06146994629501</v>
      </c>
      <c r="AB89">
        <f t="shared" si="7"/>
        <v>197.40924345290884</v>
      </c>
      <c r="AC89">
        <f t="shared" si="6"/>
        <v>69.493356479663632</v>
      </c>
      <c r="AD89">
        <v>69.972398571782307</v>
      </c>
      <c r="AE89">
        <f t="shared" si="9"/>
        <v>0.63598174473595237</v>
      </c>
      <c r="AF89">
        <f t="shared" si="10"/>
        <v>159</v>
      </c>
      <c r="AG89">
        <f t="shared" si="11"/>
        <v>0.43561643835616437</v>
      </c>
      <c r="AH89">
        <f t="shared" si="12"/>
        <v>-1.0389539499638452</v>
      </c>
    </row>
    <row r="90" spans="1:34" x14ac:dyDescent="0.35">
      <c r="A90">
        <v>88</v>
      </c>
      <c r="B90" s="1">
        <v>40787</v>
      </c>
      <c r="C90" t="s">
        <v>106</v>
      </c>
      <c r="D90">
        <v>126.828747560645</v>
      </c>
      <c r="E90">
        <v>145.71081363000101</v>
      </c>
      <c r="F90">
        <v>126.58481242045799</v>
      </c>
      <c r="I90">
        <v>99.084402370205595</v>
      </c>
      <c r="J90">
        <v>113.255447895472</v>
      </c>
      <c r="K90">
        <v>109.692934616226</v>
      </c>
      <c r="L90">
        <v>113.176518591535</v>
      </c>
      <c r="N90">
        <v>151.87778342995799</v>
      </c>
      <c r="O90">
        <v>142.86215376592401</v>
      </c>
      <c r="P90">
        <v>105.394576635278</v>
      </c>
      <c r="Q90">
        <v>140.789637033655</v>
      </c>
      <c r="R90">
        <v>182.373569957955</v>
      </c>
      <c r="T90">
        <v>154.64515103126999</v>
      </c>
      <c r="U90">
        <v>214.69406970091899</v>
      </c>
      <c r="V90">
        <v>235.520136018198</v>
      </c>
      <c r="Y90">
        <v>240.06228879616401</v>
      </c>
      <c r="Z90">
        <v>245.40068795342501</v>
      </c>
      <c r="AA90">
        <v>258.730883937606</v>
      </c>
      <c r="AB90">
        <f t="shared" si="7"/>
        <v>163.5209333990735</v>
      </c>
      <c r="AC90">
        <f t="shared" si="6"/>
        <v>35.605046425828291</v>
      </c>
      <c r="AD90">
        <v>69.0968261527468</v>
      </c>
      <c r="AE90">
        <f t="shared" si="9"/>
        <v>0.55667264880882306</v>
      </c>
      <c r="AF90">
        <f t="shared" si="10"/>
        <v>168</v>
      </c>
      <c r="AG90">
        <f t="shared" si="11"/>
        <v>0.46027397260273972</v>
      </c>
      <c r="AH90">
        <f t="shared" si="12"/>
        <v>-1.2726722578328682</v>
      </c>
    </row>
    <row r="91" spans="1:34" x14ac:dyDescent="0.35">
      <c r="A91">
        <v>89</v>
      </c>
      <c r="B91" s="1">
        <v>40795</v>
      </c>
      <c r="C91" t="s">
        <v>107</v>
      </c>
      <c r="D91">
        <v>147.13332589958901</v>
      </c>
      <c r="E91">
        <v>168.953055321297</v>
      </c>
      <c r="F91">
        <v>174.87008573964499</v>
      </c>
      <c r="G91">
        <v>152.911966842975</v>
      </c>
      <c r="H91">
        <v>116.985341818024</v>
      </c>
      <c r="I91">
        <v>119.92010756660601</v>
      </c>
      <c r="J91">
        <v>140.67472350200001</v>
      </c>
      <c r="K91">
        <v>154.318612957282</v>
      </c>
      <c r="L91">
        <v>145.83227317009701</v>
      </c>
      <c r="M91">
        <v>127.770828280641</v>
      </c>
      <c r="N91">
        <v>177.50486154967101</v>
      </c>
      <c r="O91">
        <v>180.53271872981199</v>
      </c>
      <c r="P91">
        <v>138.851182120027</v>
      </c>
      <c r="Q91">
        <v>176.152661681626</v>
      </c>
      <c r="R91">
        <v>199.24210043130199</v>
      </c>
      <c r="S91">
        <v>184.778419294401</v>
      </c>
      <c r="T91">
        <v>188.966475907817</v>
      </c>
      <c r="U91">
        <v>230.59159883950201</v>
      </c>
      <c r="V91">
        <v>259.72850570124001</v>
      </c>
      <c r="W91">
        <v>249.411881887101</v>
      </c>
      <c r="X91">
        <v>277.661255273145</v>
      </c>
      <c r="Y91">
        <v>275.738721592312</v>
      </c>
      <c r="Z91">
        <v>273.68290436911298</v>
      </c>
      <c r="AA91">
        <v>280.378865427287</v>
      </c>
      <c r="AB91">
        <f t="shared" si="7"/>
        <v>191.10691947838797</v>
      </c>
      <c r="AC91">
        <f t="shared" si="6"/>
        <v>63.191032505142758</v>
      </c>
      <c r="AD91">
        <v>68.658182075979198</v>
      </c>
      <c r="AE91">
        <f t="shared" si="9"/>
        <v>0.5169403954784243</v>
      </c>
      <c r="AF91">
        <f t="shared" si="10"/>
        <v>176</v>
      </c>
      <c r="AG91">
        <f t="shared" si="11"/>
        <v>0.48219178082191783</v>
      </c>
      <c r="AH91">
        <f t="shared" si="12"/>
        <v>-1.3683926739798933</v>
      </c>
    </row>
    <row r="92" spans="1:34" x14ac:dyDescent="0.35">
      <c r="A92">
        <v>90</v>
      </c>
      <c r="B92" s="1">
        <v>40802</v>
      </c>
      <c r="C92" t="s">
        <v>108</v>
      </c>
      <c r="D92">
        <v>137.30204948909201</v>
      </c>
      <c r="E92">
        <v>176.19467672314701</v>
      </c>
      <c r="F92">
        <v>180.843002399651</v>
      </c>
      <c r="G92">
        <v>148.293278305348</v>
      </c>
      <c r="H92">
        <v>115.70305363031299</v>
      </c>
      <c r="I92">
        <v>126.737328683774</v>
      </c>
      <c r="J92">
        <v>139.900878917608</v>
      </c>
      <c r="K92">
        <v>158.75777471301899</v>
      </c>
      <c r="L92">
        <v>149.30809491181401</v>
      </c>
      <c r="M92">
        <v>135.082254594993</v>
      </c>
      <c r="N92">
        <v>174.73510897215499</v>
      </c>
      <c r="O92">
        <v>156.562645158918</v>
      </c>
      <c r="P92">
        <v>115.530775448884</v>
      </c>
      <c r="Q92">
        <v>165.77575350747099</v>
      </c>
      <c r="R92">
        <v>206.20031828150599</v>
      </c>
      <c r="S92">
        <v>193.13150429147299</v>
      </c>
      <c r="T92">
        <v>174.01060417745899</v>
      </c>
      <c r="U92">
        <v>228.46677506276001</v>
      </c>
      <c r="V92">
        <v>261.50123864210298</v>
      </c>
      <c r="W92">
        <v>253.326814035985</v>
      </c>
      <c r="X92">
        <v>273.52851976595099</v>
      </c>
      <c r="Y92">
        <v>255.74413564349399</v>
      </c>
      <c r="Z92">
        <v>267.42671774693099</v>
      </c>
      <c r="AA92">
        <v>267.46418437885598</v>
      </c>
      <c r="AB92">
        <f t="shared" si="7"/>
        <v>188.00980165189617</v>
      </c>
      <c r="AC92">
        <f t="shared" si="6"/>
        <v>60.093914678650961</v>
      </c>
      <c r="AD92">
        <v>67.945447945376699</v>
      </c>
      <c r="AE92">
        <f t="shared" si="9"/>
        <v>0.452381144518053</v>
      </c>
      <c r="AF92">
        <f t="shared" si="10"/>
        <v>183</v>
      </c>
      <c r="AG92">
        <f t="shared" si="11"/>
        <v>0.50136986301369868</v>
      </c>
      <c r="AH92">
        <f t="shared" si="12"/>
        <v>-1.5821258374503213</v>
      </c>
    </row>
    <row r="93" spans="1:34" x14ac:dyDescent="0.35">
      <c r="A93">
        <v>91</v>
      </c>
      <c r="B93" s="1">
        <v>40834</v>
      </c>
      <c r="C93" t="s">
        <v>109</v>
      </c>
      <c r="D93">
        <v>127.031821079849</v>
      </c>
      <c r="E93">
        <v>169.050125093074</v>
      </c>
      <c r="F93">
        <v>183.19026755429999</v>
      </c>
      <c r="G93">
        <v>139.85944127169401</v>
      </c>
      <c r="H93">
        <v>95.354518653961307</v>
      </c>
      <c r="I93">
        <v>117.071803917262</v>
      </c>
      <c r="J93">
        <v>133.34718404360399</v>
      </c>
      <c r="K93">
        <v>153.23337420107799</v>
      </c>
      <c r="L93">
        <v>116.0940314504</v>
      </c>
      <c r="M93">
        <v>112.71282163569499</v>
      </c>
      <c r="N93">
        <v>172.31199867805299</v>
      </c>
      <c r="O93">
        <v>172.23219067815299</v>
      </c>
      <c r="P93">
        <v>130.831424663831</v>
      </c>
      <c r="Q93">
        <v>158.26912503863801</v>
      </c>
      <c r="R93">
        <v>178.35428054229999</v>
      </c>
      <c r="S93">
        <v>173.551862570819</v>
      </c>
      <c r="T93">
        <v>170.59617559588801</v>
      </c>
      <c r="U93">
        <v>222.99191751780899</v>
      </c>
      <c r="V93">
        <v>260.420267204818</v>
      </c>
      <c r="W93">
        <v>235.96887770173601</v>
      </c>
      <c r="X93">
        <v>254.03887286160801</v>
      </c>
      <c r="Y93">
        <v>258.84606253147399</v>
      </c>
      <c r="Z93">
        <v>256.14624229233101</v>
      </c>
      <c r="AA93">
        <v>263.26255019821298</v>
      </c>
      <c r="AB93">
        <f t="shared" si="7"/>
        <v>179.46675721290174</v>
      </c>
      <c r="AC93">
        <f t="shared" si="6"/>
        <v>51.550870239656533</v>
      </c>
      <c r="AD93">
        <v>67.526690924538599</v>
      </c>
      <c r="AE93">
        <f t="shared" si="9"/>
        <v>0.41445025494938448</v>
      </c>
      <c r="AF93">
        <f t="shared" si="10"/>
        <v>215</v>
      </c>
      <c r="AG93">
        <f t="shared" si="11"/>
        <v>0.58904109589041098</v>
      </c>
      <c r="AH93">
        <f t="shared" si="12"/>
        <v>-1.4953155729520347</v>
      </c>
    </row>
    <row r="94" spans="1:34" x14ac:dyDescent="0.35">
      <c r="A94">
        <v>92</v>
      </c>
      <c r="B94" s="1">
        <v>40858</v>
      </c>
      <c r="C94" t="s">
        <v>110</v>
      </c>
      <c r="D94">
        <v>134.72298537922899</v>
      </c>
      <c r="E94">
        <v>166.513169357621</v>
      </c>
      <c r="H94">
        <v>116.25982486361001</v>
      </c>
      <c r="I94">
        <v>120.787417355267</v>
      </c>
      <c r="J94">
        <v>131.567351995118</v>
      </c>
      <c r="K94">
        <v>141.23886079828799</v>
      </c>
      <c r="N94">
        <v>169.897372849492</v>
      </c>
      <c r="O94">
        <v>181.270347279546</v>
      </c>
      <c r="P94">
        <v>139.546475231042</v>
      </c>
      <c r="S94">
        <v>189.764933219526</v>
      </c>
      <c r="T94">
        <v>172.92303550175899</v>
      </c>
      <c r="U94">
        <v>240.31173629397799</v>
      </c>
      <c r="X94">
        <v>277.26238903268802</v>
      </c>
      <c r="AA94">
        <v>293.28381453422702</v>
      </c>
      <c r="AB94">
        <f t="shared" si="7"/>
        <v>180.04820987016632</v>
      </c>
      <c r="AC94">
        <f t="shared" si="6"/>
        <v>52.13232289692111</v>
      </c>
      <c r="AD94">
        <v>66.670929457530605</v>
      </c>
      <c r="AE94">
        <f t="shared" si="9"/>
        <v>0.33693562931460241</v>
      </c>
      <c r="AF94">
        <f t="shared" si="10"/>
        <v>239</v>
      </c>
      <c r="AG94">
        <f t="shared" si="11"/>
        <v>0.65479452054794518</v>
      </c>
      <c r="AH94">
        <f t="shared" si="12"/>
        <v>-1.6613813092086345</v>
      </c>
    </row>
    <row r="95" spans="1:34" x14ac:dyDescent="0.35">
      <c r="A95">
        <v>93</v>
      </c>
      <c r="B95" s="1">
        <v>40859</v>
      </c>
      <c r="C95" t="s">
        <v>111</v>
      </c>
      <c r="D95">
        <v>180.16801552035599</v>
      </c>
      <c r="E95">
        <v>221.78131112603501</v>
      </c>
      <c r="F95">
        <v>215.38646152657799</v>
      </c>
      <c r="G95">
        <v>191.57835820145399</v>
      </c>
      <c r="H95">
        <v>159.16276102399999</v>
      </c>
      <c r="I95">
        <v>154.79365509504501</v>
      </c>
      <c r="J95">
        <v>157.70395758931099</v>
      </c>
      <c r="K95">
        <v>183.81843981893101</v>
      </c>
      <c r="L95">
        <v>162.98698000530399</v>
      </c>
      <c r="M95">
        <v>152.88769675196599</v>
      </c>
      <c r="N95">
        <v>197.98707275092499</v>
      </c>
      <c r="O95">
        <v>210.977752856851</v>
      </c>
      <c r="P95">
        <v>174.90363669109499</v>
      </c>
      <c r="Q95">
        <v>197.726082871877</v>
      </c>
      <c r="R95">
        <v>223.75076795204001</v>
      </c>
      <c r="S95">
        <v>215.47629487689699</v>
      </c>
      <c r="T95">
        <v>215.34928669926501</v>
      </c>
      <c r="U95">
        <v>269.21183531591203</v>
      </c>
      <c r="V95">
        <v>303.19056316291102</v>
      </c>
      <c r="W95">
        <v>279.51731096744902</v>
      </c>
      <c r="X95">
        <v>306.65514567811499</v>
      </c>
      <c r="Y95">
        <v>309.88159229488002</v>
      </c>
      <c r="Z95">
        <v>312.40893130936797</v>
      </c>
      <c r="AA95">
        <v>322.89881183089801</v>
      </c>
      <c r="AB95">
        <f t="shared" si="7"/>
        <v>223.4797698433525</v>
      </c>
      <c r="AC95">
        <f t="shared" si="6"/>
        <v>95.563882870107292</v>
      </c>
      <c r="AD95">
        <v>65.095031695923495</v>
      </c>
      <c r="AE95">
        <f t="shared" si="9"/>
        <v>0.19419126685019039</v>
      </c>
      <c r="AF95">
        <f t="shared" si="10"/>
        <v>240</v>
      </c>
      <c r="AG95">
        <f t="shared" si="11"/>
        <v>0.65753424657534243</v>
      </c>
      <c r="AH95">
        <f t="shared" si="12"/>
        <v>-2.4925115346425253</v>
      </c>
    </row>
    <row r="96" spans="1:34" x14ac:dyDescent="0.35">
      <c r="A96">
        <v>94</v>
      </c>
      <c r="B96" s="1">
        <v>40867</v>
      </c>
      <c r="C96" t="s">
        <v>112</v>
      </c>
      <c r="E96">
        <v>199.34742826642699</v>
      </c>
      <c r="F96">
        <v>195.31880367250699</v>
      </c>
      <c r="G96">
        <v>186.083463902864</v>
      </c>
      <c r="H96">
        <v>137.030425363815</v>
      </c>
      <c r="K96">
        <v>171.91814682522701</v>
      </c>
      <c r="L96">
        <v>152.36070815116699</v>
      </c>
      <c r="M96">
        <v>147.458133610293</v>
      </c>
      <c r="P96">
        <v>165.77502743398301</v>
      </c>
      <c r="Q96">
        <v>192.809519871699</v>
      </c>
      <c r="R96">
        <v>223.69284765751701</v>
      </c>
      <c r="S96">
        <v>208.72250062008399</v>
      </c>
      <c r="U96">
        <v>260.06257737983498</v>
      </c>
      <c r="V96">
        <v>289.856944991543</v>
      </c>
      <c r="W96">
        <v>272.971710203866</v>
      </c>
      <c r="X96">
        <v>299.73688032178802</v>
      </c>
      <c r="Y96">
        <v>300.77580034222802</v>
      </c>
      <c r="Z96">
        <v>305.296567027408</v>
      </c>
      <c r="AB96">
        <f t="shared" si="7"/>
        <v>218.18926386130889</v>
      </c>
      <c r="AC96">
        <f t="shared" si="6"/>
        <v>90.27337688806368</v>
      </c>
      <c r="AD96">
        <v>64.776454803475303</v>
      </c>
      <c r="AE96">
        <f t="shared" si="9"/>
        <v>0.16533466427336141</v>
      </c>
      <c r="AF96">
        <f t="shared" si="10"/>
        <v>248</v>
      </c>
      <c r="AG96">
        <f t="shared" si="11"/>
        <v>0.67945205479452053</v>
      </c>
      <c r="AH96">
        <f t="shared" si="12"/>
        <v>-2.6488750430838239</v>
      </c>
    </row>
    <row r="97" spans="1:34" x14ac:dyDescent="0.35">
      <c r="A97">
        <v>95</v>
      </c>
      <c r="B97" s="1">
        <v>40874</v>
      </c>
      <c r="C97" t="s">
        <v>113</v>
      </c>
      <c r="Q97">
        <v>158.742337249901</v>
      </c>
      <c r="R97">
        <v>202.963796532392</v>
      </c>
      <c r="S97">
        <v>200.095547285484</v>
      </c>
      <c r="V97">
        <v>260.504162551219</v>
      </c>
      <c r="W97">
        <v>251.077363056585</v>
      </c>
      <c r="X97">
        <v>279.22680474926398</v>
      </c>
      <c r="Y97">
        <v>270.09108938443501</v>
      </c>
      <c r="Z97">
        <v>277.26362716933102</v>
      </c>
      <c r="AA97">
        <v>303.13235841563602</v>
      </c>
      <c r="AB97">
        <f t="shared" si="7"/>
        <v>244.78856515491634</v>
      </c>
      <c r="AC97">
        <f t="shared" si="6"/>
        <v>116.87267818167113</v>
      </c>
      <c r="AD97">
        <v>64.327193241866595</v>
      </c>
      <c r="AE97">
        <f t="shared" si="9"/>
        <v>0.12464068224358704</v>
      </c>
      <c r="AF97">
        <f t="shared" si="10"/>
        <v>255</v>
      </c>
      <c r="AG97">
        <f t="shared" si="11"/>
        <v>0.69863013698630139</v>
      </c>
      <c r="AH97">
        <f t="shared" si="12"/>
        <v>-2.9805760057020265</v>
      </c>
    </row>
    <row r="98" spans="1:34" x14ac:dyDescent="0.35">
      <c r="A98">
        <v>96</v>
      </c>
      <c r="B98" s="1">
        <v>40890</v>
      </c>
      <c r="C98" t="s">
        <v>114</v>
      </c>
      <c r="D98">
        <v>122.417124388145</v>
      </c>
      <c r="E98">
        <v>175.01675914684901</v>
      </c>
      <c r="F98">
        <v>183.26451444482899</v>
      </c>
      <c r="G98">
        <v>182.44305275329199</v>
      </c>
      <c r="J98">
        <v>132.98611588126701</v>
      </c>
      <c r="K98">
        <v>153.43446149834401</v>
      </c>
      <c r="L98">
        <v>142.95697902402</v>
      </c>
      <c r="O98">
        <v>173.767558803491</v>
      </c>
      <c r="P98">
        <v>137.592480115424</v>
      </c>
      <c r="Q98">
        <v>180.28431183566099</v>
      </c>
      <c r="R98">
        <v>207.14873135625299</v>
      </c>
      <c r="U98">
        <v>241.42914226011999</v>
      </c>
      <c r="V98">
        <v>282.197728118768</v>
      </c>
      <c r="W98">
        <v>265.81014487471799</v>
      </c>
      <c r="Y98">
        <v>285.09746699994298</v>
      </c>
      <c r="Z98">
        <v>289.82489154032299</v>
      </c>
      <c r="AB98">
        <f t="shared" si="7"/>
        <v>202.21695591022009</v>
      </c>
      <c r="AC98">
        <f t="shared" si="6"/>
        <v>74.301068936974886</v>
      </c>
      <c r="AD98">
        <v>63.918731829838201</v>
      </c>
      <c r="AE98">
        <f t="shared" si="9"/>
        <v>8.7642365936667299E-2</v>
      </c>
      <c r="AF98">
        <f t="shared" si="10"/>
        <v>271</v>
      </c>
      <c r="AG98">
        <f t="shared" si="11"/>
        <v>0.74246575342465748</v>
      </c>
      <c r="AH98">
        <f t="shared" si="12"/>
        <v>-3.2789266808705886</v>
      </c>
    </row>
    <row r="99" spans="1:34" x14ac:dyDescent="0.35">
      <c r="A99">
        <v>97</v>
      </c>
      <c r="B99" s="1">
        <v>40906</v>
      </c>
      <c r="C99" t="s">
        <v>115</v>
      </c>
      <c r="D99">
        <v>114.452613867111</v>
      </c>
      <c r="E99">
        <v>151.27327879063401</v>
      </c>
      <c r="F99">
        <v>170.060840028055</v>
      </c>
      <c r="I99">
        <v>124.10448400392001</v>
      </c>
      <c r="J99">
        <v>134.83746691368299</v>
      </c>
      <c r="K99">
        <v>138.37347544062101</v>
      </c>
      <c r="N99">
        <v>180.755348603561</v>
      </c>
      <c r="O99">
        <v>169.186682319704</v>
      </c>
      <c r="P99">
        <v>127.56319781165</v>
      </c>
      <c r="Q99">
        <v>146.405145234039</v>
      </c>
      <c r="T99">
        <v>179.25226073935701</v>
      </c>
      <c r="U99">
        <v>222.93303830732799</v>
      </c>
      <c r="V99">
        <v>252.30211476237</v>
      </c>
      <c r="Y99">
        <v>260.67587964435</v>
      </c>
      <c r="AA99">
        <v>287.78193558540102</v>
      </c>
      <c r="AB99">
        <f t="shared" si="7"/>
        <v>181.82179629890521</v>
      </c>
      <c r="AC99">
        <f t="shared" si="6"/>
        <v>53.905909325660005</v>
      </c>
      <c r="AD99">
        <v>64.209491817853603</v>
      </c>
      <c r="AE99">
        <f t="shared" si="9"/>
        <v>0.11397932137284505</v>
      </c>
      <c r="AF99">
        <f t="shared" si="10"/>
        <v>287</v>
      </c>
      <c r="AG99">
        <f t="shared" si="11"/>
        <v>0.78630136986301369</v>
      </c>
      <c r="AH99">
        <f t="shared" si="12"/>
        <v>-2.761966749321175</v>
      </c>
    </row>
    <row r="100" spans="1:34" x14ac:dyDescent="0.35">
      <c r="A100">
        <v>98</v>
      </c>
      <c r="B100" s="1">
        <v>40915</v>
      </c>
      <c r="C100" t="s">
        <v>116</v>
      </c>
      <c r="D100">
        <v>136.79094643665999</v>
      </c>
      <c r="E100">
        <v>175.54109958078101</v>
      </c>
      <c r="G100">
        <v>173.443379553493</v>
      </c>
      <c r="H100">
        <v>125.225212103952</v>
      </c>
      <c r="I100">
        <v>127.745591791135</v>
      </c>
      <c r="J100">
        <v>140.02565458149499</v>
      </c>
      <c r="M100">
        <v>144.783867219581</v>
      </c>
      <c r="N100">
        <v>176.69691246499801</v>
      </c>
      <c r="O100">
        <v>182.69583077171899</v>
      </c>
      <c r="P100">
        <v>143.294280400329</v>
      </c>
      <c r="S100">
        <v>204.50425431772501</v>
      </c>
      <c r="T100">
        <v>186.71062879840699</v>
      </c>
      <c r="U100">
        <v>247.95176892543799</v>
      </c>
      <c r="W100">
        <v>264.99724068417402</v>
      </c>
      <c r="X100">
        <v>294.06179040916697</v>
      </c>
      <c r="AA100">
        <v>302.03800995257598</v>
      </c>
      <c r="AB100">
        <f t="shared" si="7"/>
        <v>192.64770143699801</v>
      </c>
      <c r="AC100">
        <f t="shared" si="6"/>
        <v>64.731814463752798</v>
      </c>
      <c r="AD100">
        <v>63.024032736981802</v>
      </c>
      <c r="AE100">
        <f t="shared" si="9"/>
        <v>6.6007814388050479E-3</v>
      </c>
      <c r="AF100">
        <f t="shared" si="10"/>
        <v>296</v>
      </c>
      <c r="AG100">
        <f t="shared" si="11"/>
        <v>0.81095890410958904</v>
      </c>
      <c r="AH100">
        <f t="shared" si="12"/>
        <v>-6.1909021674186597</v>
      </c>
    </row>
    <row r="101" spans="1:34" x14ac:dyDescent="0.35">
      <c r="A101">
        <v>99</v>
      </c>
      <c r="B101" s="1">
        <v>40938</v>
      </c>
      <c r="C101" t="s">
        <v>117</v>
      </c>
      <c r="F101">
        <v>180.91674873129301</v>
      </c>
      <c r="G101">
        <v>179.78687702391801</v>
      </c>
      <c r="H101">
        <v>134.095145596208</v>
      </c>
      <c r="K101">
        <v>168.67539818028899</v>
      </c>
      <c r="L101">
        <v>146.779548881247</v>
      </c>
      <c r="M101">
        <v>145.83143386758201</v>
      </c>
      <c r="Q101">
        <v>180.041593295409</v>
      </c>
      <c r="R101">
        <v>202.483926806006</v>
      </c>
      <c r="S101">
        <v>199.09210483121601</v>
      </c>
      <c r="V101">
        <v>271.80314335586002</v>
      </c>
      <c r="W101">
        <v>269.65725320854602</v>
      </c>
      <c r="X101">
        <v>285.11761160126599</v>
      </c>
      <c r="Y101">
        <v>296.765450966694</v>
      </c>
      <c r="Z101">
        <v>305.25980530054898</v>
      </c>
      <c r="AA101">
        <v>306.47172204822101</v>
      </c>
      <c r="AB101">
        <f t="shared" si="7"/>
        <v>218.18518424628695</v>
      </c>
      <c r="AC101">
        <f t="shared" si="6"/>
        <v>90.269297273041744</v>
      </c>
      <c r="AD101">
        <v>63.278333273636598</v>
      </c>
    </row>
    <row r="102" spans="1:34" x14ac:dyDescent="0.35">
      <c r="A102">
        <v>100</v>
      </c>
      <c r="B102" s="1">
        <v>40979</v>
      </c>
      <c r="C102" t="s">
        <v>118</v>
      </c>
      <c r="D102">
        <v>118.086386302687</v>
      </c>
      <c r="E102">
        <v>165.4889468705</v>
      </c>
      <c r="F102">
        <v>164.860714384831</v>
      </c>
      <c r="G102">
        <v>159.17454457017399</v>
      </c>
      <c r="J102">
        <v>136.31384636993201</v>
      </c>
      <c r="K102">
        <v>149.31100819885299</v>
      </c>
      <c r="L102">
        <v>142.51408442119501</v>
      </c>
      <c r="M102">
        <v>131.621507362492</v>
      </c>
      <c r="O102">
        <v>189.957692344523</v>
      </c>
      <c r="P102">
        <v>143.79610546728401</v>
      </c>
      <c r="Q102">
        <v>171.55977661094099</v>
      </c>
      <c r="R102">
        <v>203.154337039918</v>
      </c>
      <c r="U102">
        <v>241.756403340361</v>
      </c>
      <c r="V102">
        <v>256.93322120556002</v>
      </c>
      <c r="W102">
        <v>247.01338116194</v>
      </c>
      <c r="Y102">
        <v>288.13583284861301</v>
      </c>
      <c r="Z102">
        <v>278.77678437451402</v>
      </c>
      <c r="AB102">
        <f t="shared" si="7"/>
        <v>191.89801166072692</v>
      </c>
      <c r="AC102">
        <f t="shared" si="6"/>
        <v>63.982124687481715</v>
      </c>
      <c r="AD102">
        <v>63.960070341254102</v>
      </c>
    </row>
    <row r="103" spans="1:34" x14ac:dyDescent="0.35">
      <c r="A103">
        <v>101</v>
      </c>
      <c r="B103" s="1">
        <v>41002</v>
      </c>
      <c r="C103" t="s">
        <v>119</v>
      </c>
      <c r="E103">
        <v>167.670684186003</v>
      </c>
      <c r="F103">
        <v>158.526151387483</v>
      </c>
      <c r="G103">
        <v>152.622189989535</v>
      </c>
      <c r="H103">
        <v>113.924523082579</v>
      </c>
      <c r="K103">
        <v>127.289356409644</v>
      </c>
      <c r="L103">
        <v>137.28653368450301</v>
      </c>
      <c r="M103">
        <v>118.30337795375701</v>
      </c>
      <c r="Q103">
        <v>157.11120763527799</v>
      </c>
      <c r="R103">
        <v>195.124269292734</v>
      </c>
      <c r="S103">
        <v>186.61203819481599</v>
      </c>
      <c r="V103">
        <v>259.94855695752898</v>
      </c>
      <c r="W103">
        <v>249.172473762013</v>
      </c>
      <c r="X103">
        <v>276.69496303280903</v>
      </c>
      <c r="Y103">
        <v>270.27856398715898</v>
      </c>
      <c r="Z103">
        <v>276.609523686329</v>
      </c>
      <c r="AB103">
        <f t="shared" si="7"/>
        <v>189.81162754947809</v>
      </c>
      <c r="AC103">
        <f t="shared" si="6"/>
        <v>61.895740576232882</v>
      </c>
      <c r="AD103">
        <v>65.488671561266401</v>
      </c>
    </row>
    <row r="104" spans="1:34" x14ac:dyDescent="0.35">
      <c r="A104">
        <v>102</v>
      </c>
      <c r="B104" s="1">
        <v>41018</v>
      </c>
      <c r="C104" t="s">
        <v>120</v>
      </c>
      <c r="L104">
        <v>118.899578628154</v>
      </c>
      <c r="M104">
        <v>122.64842965647</v>
      </c>
      <c r="N104">
        <v>163.85827054489499</v>
      </c>
      <c r="Q104">
        <v>153.09531060036099</v>
      </c>
      <c r="R104">
        <v>181.83495018457899</v>
      </c>
      <c r="S104">
        <v>180.91258925516101</v>
      </c>
      <c r="V104">
        <v>249.741233728781</v>
      </c>
      <c r="Y104">
        <v>265.29446842014102</v>
      </c>
      <c r="Z104">
        <v>270.73245047541297</v>
      </c>
      <c r="AB104">
        <f t="shared" si="7"/>
        <v>189.66858683266167</v>
      </c>
      <c r="AC104">
        <f t="shared" si="6"/>
        <v>61.752699859416467</v>
      </c>
      <c r="AD104">
        <v>66.968964576984902</v>
      </c>
    </row>
    <row r="105" spans="1:34" x14ac:dyDescent="0.35">
      <c r="A105">
        <v>103</v>
      </c>
      <c r="B105" s="1">
        <v>41075</v>
      </c>
      <c r="C105" t="s">
        <v>121</v>
      </c>
      <c r="F105">
        <v>182.88796680183401</v>
      </c>
      <c r="G105">
        <v>161.57176970470101</v>
      </c>
      <c r="H105">
        <v>103.549766252943</v>
      </c>
      <c r="I105">
        <v>108.417454016516</v>
      </c>
      <c r="L105">
        <v>125.176505622131</v>
      </c>
      <c r="M105">
        <v>111.927712273201</v>
      </c>
      <c r="N105">
        <v>147.46021738802199</v>
      </c>
      <c r="O105">
        <v>158.43445423079501</v>
      </c>
      <c r="R105">
        <v>190.57944110321401</v>
      </c>
      <c r="X105">
        <v>272.28871241841</v>
      </c>
      <c r="Y105">
        <v>285.324860352087</v>
      </c>
      <c r="Z105">
        <v>279.50316150658199</v>
      </c>
      <c r="AA105">
        <v>289.81018292171501</v>
      </c>
      <c r="AB105">
        <f t="shared" si="7"/>
        <v>185.91786189170392</v>
      </c>
      <c r="AC105">
        <f t="shared" si="6"/>
        <v>58.001974918458714</v>
      </c>
      <c r="AD105">
        <v>66.443732459521698</v>
      </c>
    </row>
    <row r="106" spans="1:34" x14ac:dyDescent="0.35">
      <c r="A106">
        <v>104</v>
      </c>
      <c r="B106" s="1">
        <v>41091</v>
      </c>
      <c r="C106" t="s">
        <v>122</v>
      </c>
      <c r="D106">
        <v>150.721860895068</v>
      </c>
      <c r="E106">
        <v>206.38500139874799</v>
      </c>
      <c r="H106">
        <v>138.71061415241101</v>
      </c>
      <c r="I106">
        <v>132.260834224381</v>
      </c>
      <c r="J106">
        <v>136.70188039370501</v>
      </c>
      <c r="K106">
        <v>169.75703696097801</v>
      </c>
      <c r="M106">
        <v>146.86336592811</v>
      </c>
      <c r="N106">
        <v>179.954483964308</v>
      </c>
      <c r="O106">
        <v>180.62210427056399</v>
      </c>
      <c r="P106">
        <v>141.07282444809201</v>
      </c>
      <c r="S106">
        <v>203.68817121655599</v>
      </c>
      <c r="T106">
        <v>192.684067844244</v>
      </c>
      <c r="U106">
        <v>250.40959039779599</v>
      </c>
      <c r="X106">
        <v>294.62650284144399</v>
      </c>
      <c r="AA106">
        <v>324.37757483313402</v>
      </c>
      <c r="AB106">
        <f t="shared" si="7"/>
        <v>192.72243234817651</v>
      </c>
      <c r="AC106">
        <f t="shared" si="6"/>
        <v>64.806545374931304</v>
      </c>
      <c r="AD106">
        <v>67.326798372237107</v>
      </c>
    </row>
    <row r="107" spans="1:34" x14ac:dyDescent="0.35">
      <c r="A107">
        <v>105</v>
      </c>
      <c r="B107" s="1">
        <v>41107</v>
      </c>
      <c r="C107" t="s">
        <v>123</v>
      </c>
      <c r="E107">
        <v>205.26180520490101</v>
      </c>
      <c r="F107">
        <v>193.47040769710301</v>
      </c>
      <c r="G107">
        <v>176.15239250462699</v>
      </c>
      <c r="H107">
        <v>131.118688204786</v>
      </c>
      <c r="K107">
        <v>169.35975006663901</v>
      </c>
      <c r="L107">
        <v>147.686016248052</v>
      </c>
      <c r="M107">
        <v>126.539868344998</v>
      </c>
      <c r="N107">
        <v>162.79184400200501</v>
      </c>
      <c r="Q107">
        <v>186.52788297404001</v>
      </c>
      <c r="R107">
        <v>204.70344071909901</v>
      </c>
      <c r="S107">
        <v>198.18670573675601</v>
      </c>
      <c r="V107">
        <v>289.643972842209</v>
      </c>
      <c r="W107">
        <v>269.435752244637</v>
      </c>
      <c r="X107">
        <v>283.52611459525201</v>
      </c>
      <c r="Y107">
        <v>307.07262126164602</v>
      </c>
      <c r="Z107">
        <v>309.50723840912099</v>
      </c>
      <c r="AA107">
        <v>317.49883028199298</v>
      </c>
      <c r="AB107">
        <f t="shared" si="7"/>
        <v>216.38137243163902</v>
      </c>
      <c r="AC107">
        <f t="shared" si="6"/>
        <v>88.465485458393815</v>
      </c>
      <c r="AD107">
        <v>67.426675486397002</v>
      </c>
    </row>
    <row r="108" spans="1:34" x14ac:dyDescent="0.35">
      <c r="A108">
        <v>106</v>
      </c>
      <c r="B108" s="1">
        <v>41130</v>
      </c>
      <c r="C108" t="s">
        <v>124</v>
      </c>
      <c r="D108">
        <v>147.87277839073201</v>
      </c>
      <c r="E108">
        <v>196.30513197504899</v>
      </c>
      <c r="H108">
        <v>114.22304395137699</v>
      </c>
      <c r="I108">
        <v>127.703891757821</v>
      </c>
      <c r="J108">
        <v>135.208057474247</v>
      </c>
      <c r="K108">
        <v>159.52259706001399</v>
      </c>
      <c r="M108">
        <v>113.54641927270499</v>
      </c>
      <c r="N108">
        <v>142.474160816732</v>
      </c>
      <c r="O108">
        <v>144.68960690859601</v>
      </c>
      <c r="P108">
        <v>124.747304343632</v>
      </c>
      <c r="S108">
        <v>175.76736668458901</v>
      </c>
      <c r="T108">
        <v>167.117491207195</v>
      </c>
      <c r="U108">
        <v>235.111588907917</v>
      </c>
      <c r="X108">
        <v>258.47857995972203</v>
      </c>
      <c r="AA108">
        <v>290.74968950997697</v>
      </c>
      <c r="AB108">
        <f t="shared" si="7"/>
        <v>170.40320927354091</v>
      </c>
      <c r="AC108">
        <f t="shared" si="6"/>
        <v>42.487322300295702</v>
      </c>
      <c r="AD108">
        <v>67.6586573280685</v>
      </c>
    </row>
    <row r="109" spans="1:34" x14ac:dyDescent="0.35">
      <c r="A109">
        <v>107</v>
      </c>
      <c r="B109" s="1">
        <v>41162</v>
      </c>
      <c r="C109" t="s">
        <v>125</v>
      </c>
      <c r="F109">
        <v>185.82747998806599</v>
      </c>
      <c r="G109">
        <v>158.005658634235</v>
      </c>
      <c r="H109">
        <v>133.278482297957</v>
      </c>
      <c r="L109">
        <v>141.197923644073</v>
      </c>
      <c r="M109">
        <v>118.94674932058599</v>
      </c>
      <c r="N109">
        <v>148.574873828622</v>
      </c>
      <c r="R109">
        <v>161.356790671938</v>
      </c>
      <c r="S109">
        <v>174.806412306966</v>
      </c>
      <c r="T109">
        <v>180.20693823930901</v>
      </c>
      <c r="W109">
        <v>239.542844939757</v>
      </c>
      <c r="X109">
        <v>277.46968837286499</v>
      </c>
      <c r="Y109">
        <v>283.84968508903302</v>
      </c>
      <c r="Z109">
        <v>281.92219631297797</v>
      </c>
      <c r="AA109">
        <v>301.06416840345202</v>
      </c>
      <c r="AB109">
        <f t="shared" si="7"/>
        <v>199.00356371784551</v>
      </c>
      <c r="AC109">
        <f t="shared" si="6"/>
        <v>71.087676744600302</v>
      </c>
      <c r="AD109">
        <v>68.054835246941394</v>
      </c>
    </row>
    <row r="110" spans="1:34" x14ac:dyDescent="0.35">
      <c r="A110">
        <v>108</v>
      </c>
      <c r="B110" s="1">
        <v>41171</v>
      </c>
      <c r="C110" t="s">
        <v>126</v>
      </c>
      <c r="D110">
        <v>109.117671637969</v>
      </c>
      <c r="E110">
        <v>168.806583227972</v>
      </c>
      <c r="H110">
        <v>100.428260086731</v>
      </c>
      <c r="I110">
        <v>117.086764201324</v>
      </c>
      <c r="J110">
        <v>134.63138778797901</v>
      </c>
      <c r="K110">
        <v>136.91406575935</v>
      </c>
      <c r="M110">
        <v>111.617299321004</v>
      </c>
      <c r="N110">
        <v>139.48828112804799</v>
      </c>
      <c r="O110">
        <v>131.168766654157</v>
      </c>
      <c r="P110">
        <v>103.318397073048</v>
      </c>
      <c r="Q110">
        <v>150.790036062626</v>
      </c>
      <c r="S110">
        <v>160.34496327101999</v>
      </c>
      <c r="T110">
        <v>179.16858364922999</v>
      </c>
      <c r="U110">
        <v>219.15911448354399</v>
      </c>
      <c r="V110">
        <v>255.25387057819501</v>
      </c>
      <c r="X110">
        <v>248.89513350246901</v>
      </c>
      <c r="AA110">
        <v>289.58560435744801</v>
      </c>
      <c r="AB110">
        <f t="shared" si="7"/>
        <v>165.41606944650908</v>
      </c>
      <c r="AC110">
        <f t="shared" si="6"/>
        <v>37.500182473263877</v>
      </c>
      <c r="AD110">
        <v>68.367670585033295</v>
      </c>
    </row>
    <row r="111" spans="1:34" x14ac:dyDescent="0.35">
      <c r="A111">
        <v>109</v>
      </c>
      <c r="B111" s="1">
        <v>41187</v>
      </c>
      <c r="C111" t="s">
        <v>127</v>
      </c>
      <c r="E111">
        <v>207.51927196607099</v>
      </c>
      <c r="F111">
        <v>205.83650193648799</v>
      </c>
      <c r="G111">
        <v>160.36280712162301</v>
      </c>
      <c r="H111">
        <v>133.48134155075601</v>
      </c>
      <c r="J111">
        <v>156.70279694205601</v>
      </c>
      <c r="K111">
        <v>173.55110924866599</v>
      </c>
      <c r="L111">
        <v>145.651918991592</v>
      </c>
      <c r="M111">
        <v>127.285691643532</v>
      </c>
      <c r="P111">
        <v>132.934498446368</v>
      </c>
      <c r="Q111">
        <v>166.04622825760799</v>
      </c>
      <c r="R111">
        <v>174.695627704656</v>
      </c>
      <c r="S111">
        <v>174.15628536263901</v>
      </c>
      <c r="U111">
        <v>244.49554622348001</v>
      </c>
      <c r="V111">
        <v>278.69341485162897</v>
      </c>
      <c r="W111">
        <v>248.138829856082</v>
      </c>
      <c r="X111">
        <v>274.599776169113</v>
      </c>
      <c r="Y111">
        <v>300.11128286667201</v>
      </c>
      <c r="Z111">
        <v>289.05302178675799</v>
      </c>
      <c r="AB111">
        <f t="shared" si="7"/>
        <v>199.62866394032162</v>
      </c>
      <c r="AC111">
        <f t="shared" si="6"/>
        <v>71.712776967076408</v>
      </c>
      <c r="AD111">
        <v>68.370144971841299</v>
      </c>
    </row>
    <row r="112" spans="1:34" x14ac:dyDescent="0.35">
      <c r="A112">
        <v>110</v>
      </c>
      <c r="B112" s="1">
        <v>41203</v>
      </c>
      <c r="C112" t="s">
        <v>128</v>
      </c>
      <c r="D112">
        <v>145.00952428677601</v>
      </c>
      <c r="E112">
        <v>176.99896384761101</v>
      </c>
      <c r="F112">
        <v>164.77906915513401</v>
      </c>
      <c r="G112">
        <v>171.32756806954399</v>
      </c>
      <c r="I112">
        <v>120.355954083432</v>
      </c>
      <c r="J112">
        <v>136.83520790403401</v>
      </c>
      <c r="K112">
        <v>139.062947902887</v>
      </c>
      <c r="L112">
        <v>132.23450450888001</v>
      </c>
      <c r="O112">
        <v>144.64387522275001</v>
      </c>
      <c r="P112">
        <v>109.125720257957</v>
      </c>
      <c r="Q112">
        <v>148.57595910388801</v>
      </c>
      <c r="R112">
        <v>169.44532975259301</v>
      </c>
      <c r="T112">
        <v>153.98616980299099</v>
      </c>
      <c r="U112">
        <v>212.841992308279</v>
      </c>
      <c r="V112">
        <v>235.34828911859901</v>
      </c>
      <c r="W112">
        <v>231.30381983941899</v>
      </c>
      <c r="Y112">
        <v>252.03430671733</v>
      </c>
      <c r="Z112">
        <v>260.05575446068298</v>
      </c>
      <c r="AB112">
        <f t="shared" si="7"/>
        <v>174.05620188564771</v>
      </c>
      <c r="AC112">
        <f t="shared" si="6"/>
        <v>46.140314912402502</v>
      </c>
      <c r="AD112">
        <v>67.927873480136796</v>
      </c>
    </row>
    <row r="113" spans="1:33" x14ac:dyDescent="0.35">
      <c r="A113">
        <v>111</v>
      </c>
      <c r="B113" s="1">
        <v>41235</v>
      </c>
      <c r="C113" t="s">
        <v>129</v>
      </c>
      <c r="D113">
        <v>129.527627758959</v>
      </c>
      <c r="E113">
        <v>148.098281604546</v>
      </c>
      <c r="F113">
        <v>147.09621226491399</v>
      </c>
      <c r="I113">
        <v>80.933651810195101</v>
      </c>
      <c r="J113">
        <v>110.65965876097</v>
      </c>
      <c r="K113">
        <v>118.04250959581999</v>
      </c>
      <c r="N113">
        <v>146.85341847832501</v>
      </c>
      <c r="O113">
        <v>161.72773169628999</v>
      </c>
      <c r="P113">
        <v>93.362793572682506</v>
      </c>
      <c r="Q113">
        <v>134.361660960406</v>
      </c>
      <c r="T113">
        <v>133.787112228529</v>
      </c>
      <c r="U113">
        <v>203.996451692812</v>
      </c>
      <c r="V113">
        <v>225.41370574291301</v>
      </c>
      <c r="X113">
        <v>236.73693193377301</v>
      </c>
      <c r="Y113">
        <v>252.843123756339</v>
      </c>
      <c r="AA113">
        <v>270.43832732220801</v>
      </c>
      <c r="AB113">
        <f t="shared" si="7"/>
        <v>164.29010476138149</v>
      </c>
      <c r="AC113">
        <f t="shared" si="6"/>
        <v>36.374217788136278</v>
      </c>
      <c r="AD113">
        <v>68.062744266052704</v>
      </c>
    </row>
    <row r="114" spans="1:33" x14ac:dyDescent="0.35">
      <c r="A114">
        <v>112</v>
      </c>
      <c r="B114" s="1">
        <v>41322</v>
      </c>
      <c r="C114" t="s">
        <v>130</v>
      </c>
      <c r="F114">
        <v>150.29010074590201</v>
      </c>
      <c r="G114">
        <v>145.23266052703099</v>
      </c>
      <c r="H114">
        <v>98.263147883621997</v>
      </c>
      <c r="K114">
        <v>145.14455567792601</v>
      </c>
      <c r="L114">
        <v>154.21621534315901</v>
      </c>
      <c r="M114">
        <v>155.2673150354</v>
      </c>
      <c r="Q114">
        <v>176.88343393555101</v>
      </c>
      <c r="R114">
        <v>187.871458072965</v>
      </c>
      <c r="S114">
        <v>151.61328992189999</v>
      </c>
      <c r="Z114">
        <v>256.598009126146</v>
      </c>
      <c r="AB114">
        <f t="shared" si="7"/>
        <v>162.13801862696022</v>
      </c>
      <c r="AC114">
        <f t="shared" si="6"/>
        <v>34.22213165371501</v>
      </c>
      <c r="AD114">
        <v>67.981191610321005</v>
      </c>
    </row>
    <row r="115" spans="1:33" x14ac:dyDescent="0.35">
      <c r="A115">
        <v>113</v>
      </c>
      <c r="B115" s="1">
        <v>41338</v>
      </c>
      <c r="C115" t="s">
        <v>131</v>
      </c>
      <c r="G115">
        <v>151.96358417316199</v>
      </c>
      <c r="H115">
        <v>112.827634558261</v>
      </c>
      <c r="I115">
        <v>117.866248692814</v>
      </c>
      <c r="L115">
        <v>143.801397541249</v>
      </c>
      <c r="M115">
        <v>144.25817867515201</v>
      </c>
      <c r="N115">
        <v>205.901781565416</v>
      </c>
      <c r="O115">
        <v>202.049022852539</v>
      </c>
      <c r="R115">
        <v>184.79457876557001</v>
      </c>
      <c r="S115">
        <v>162.77682353517099</v>
      </c>
      <c r="T115">
        <v>143.085357335417</v>
      </c>
      <c r="W115">
        <v>211.66611340415</v>
      </c>
      <c r="X115">
        <v>243.403526363536</v>
      </c>
      <c r="Z115">
        <v>268.16859483099603</v>
      </c>
      <c r="AA115">
        <v>276.72155795230702</v>
      </c>
      <c r="AB115">
        <f t="shared" si="7"/>
        <v>183.52031430326716</v>
      </c>
      <c r="AC115">
        <f t="shared" si="6"/>
        <v>55.604427330021949</v>
      </c>
      <c r="AD115">
        <v>68.707580722745604</v>
      </c>
    </row>
    <row r="116" spans="1:33" x14ac:dyDescent="0.35">
      <c r="A116">
        <v>114</v>
      </c>
      <c r="B116" s="1">
        <v>41353</v>
      </c>
      <c r="C116" t="s">
        <v>132</v>
      </c>
      <c r="D116">
        <v>158.80507182290299</v>
      </c>
      <c r="E116">
        <v>183.45899226400499</v>
      </c>
      <c r="F116">
        <v>177.21352587984501</v>
      </c>
      <c r="G116">
        <v>157.28591287492199</v>
      </c>
      <c r="H116">
        <v>109.32641552498001</v>
      </c>
      <c r="I116">
        <v>86.280063025431105</v>
      </c>
      <c r="J116">
        <v>133.88798572994301</v>
      </c>
      <c r="K116">
        <v>138.00165156904299</v>
      </c>
      <c r="L116">
        <v>140.671358427293</v>
      </c>
      <c r="M116">
        <v>147.47913765369299</v>
      </c>
      <c r="N116">
        <v>188.35163300869101</v>
      </c>
      <c r="O116">
        <v>203.09809886611299</v>
      </c>
      <c r="P116">
        <v>162.68208551620799</v>
      </c>
      <c r="Q116">
        <v>179.82681289553</v>
      </c>
      <c r="R116">
        <v>176.35334012940501</v>
      </c>
      <c r="S116">
        <v>161.536154398451</v>
      </c>
      <c r="T116">
        <v>144.77277416376199</v>
      </c>
      <c r="U116">
        <v>191.345471209707</v>
      </c>
      <c r="V116">
        <v>225.02188837096699</v>
      </c>
      <c r="W116">
        <v>200.04413586643199</v>
      </c>
      <c r="X116">
        <v>236.82664824921699</v>
      </c>
      <c r="Y116">
        <v>254.467093424518</v>
      </c>
      <c r="Z116">
        <v>271.53134413962499</v>
      </c>
      <c r="AA116">
        <v>274.60681489655298</v>
      </c>
      <c r="AB116">
        <f t="shared" si="7"/>
        <v>180.17692774279709</v>
      </c>
      <c r="AC116">
        <f t="shared" si="6"/>
        <v>52.261040769551883</v>
      </c>
      <c r="AD116">
        <v>69.989811785554096</v>
      </c>
    </row>
    <row r="117" spans="1:33" x14ac:dyDescent="0.35">
      <c r="A117">
        <v>115</v>
      </c>
      <c r="B117" s="1">
        <v>41363</v>
      </c>
      <c r="C117" t="s">
        <v>133</v>
      </c>
      <c r="F117">
        <v>179.421190490594</v>
      </c>
      <c r="G117">
        <v>153.035380397382</v>
      </c>
      <c r="H117">
        <v>103.545782763221</v>
      </c>
      <c r="I117">
        <v>99.157823074985998</v>
      </c>
      <c r="L117">
        <v>146.872978839518</v>
      </c>
      <c r="M117">
        <v>140.96579109949599</v>
      </c>
      <c r="N117">
        <v>184.406926996712</v>
      </c>
      <c r="O117">
        <v>203.521249726089</v>
      </c>
      <c r="Q117">
        <v>170.059560351568</v>
      </c>
      <c r="R117">
        <v>169.34316251101001</v>
      </c>
      <c r="S117">
        <v>162.36739843288001</v>
      </c>
      <c r="T117">
        <v>123.725121862216</v>
      </c>
      <c r="V117">
        <v>222.24538439092501</v>
      </c>
      <c r="W117">
        <v>200.23180378377401</v>
      </c>
      <c r="X117">
        <v>236.97017493770301</v>
      </c>
      <c r="Y117">
        <v>259.656426960972</v>
      </c>
      <c r="Z117">
        <v>275.843127794314</v>
      </c>
      <c r="AA117">
        <v>278.46653084624302</v>
      </c>
      <c r="AB117">
        <f t="shared" si="7"/>
        <v>183.87976751442244</v>
      </c>
      <c r="AC117">
        <f t="shared" si="6"/>
        <v>55.963880541177232</v>
      </c>
      <c r="AD117">
        <v>69.836298208186193</v>
      </c>
    </row>
    <row r="118" spans="1:33" x14ac:dyDescent="0.35">
      <c r="A118">
        <v>116</v>
      </c>
      <c r="B118" s="1">
        <v>41370</v>
      </c>
      <c r="C118" t="s">
        <v>134</v>
      </c>
      <c r="F118">
        <v>177.35599343781399</v>
      </c>
      <c r="G118">
        <v>160.70011597049199</v>
      </c>
      <c r="H118">
        <v>128.65338988765501</v>
      </c>
      <c r="K118">
        <v>149.29963830754099</v>
      </c>
      <c r="L118">
        <v>148.51249625186699</v>
      </c>
      <c r="M118">
        <v>150.75564146721001</v>
      </c>
      <c r="N118">
        <v>217.87323005323199</v>
      </c>
      <c r="Q118">
        <v>177.099548268055</v>
      </c>
      <c r="R118">
        <v>191.872880286635</v>
      </c>
      <c r="S118">
        <v>177.99691923462899</v>
      </c>
      <c r="V118">
        <v>225.32518115668401</v>
      </c>
      <c r="W118">
        <v>194.469497241244</v>
      </c>
      <c r="X118">
        <v>242.37327022276801</v>
      </c>
      <c r="Y118">
        <v>252.907110376806</v>
      </c>
      <c r="Z118">
        <v>265.101288979054</v>
      </c>
      <c r="AA118">
        <v>295.86375189675198</v>
      </c>
      <c r="AB118">
        <f t="shared" si="7"/>
        <v>197.25999706490239</v>
      </c>
      <c r="AC118">
        <f t="shared" si="6"/>
        <v>69.344110091657186</v>
      </c>
      <c r="AD118">
        <v>70.545814164168505</v>
      </c>
    </row>
    <row r="119" spans="1:33" x14ac:dyDescent="0.35">
      <c r="A119">
        <v>117</v>
      </c>
      <c r="B119" s="1">
        <v>41394</v>
      </c>
      <c r="C119" t="s">
        <v>135</v>
      </c>
      <c r="D119">
        <v>128.80050361258199</v>
      </c>
      <c r="E119">
        <v>162.78645526743901</v>
      </c>
      <c r="F119">
        <v>141.74339375757901</v>
      </c>
      <c r="I119">
        <v>81.892854284217805</v>
      </c>
      <c r="J119">
        <v>88.196319729288703</v>
      </c>
      <c r="K119">
        <v>112.182526392195</v>
      </c>
      <c r="L119">
        <v>112.15966476737201</v>
      </c>
      <c r="R119">
        <v>151.17573228277101</v>
      </c>
      <c r="S119">
        <v>131.90236603440499</v>
      </c>
      <c r="T119">
        <v>118.088304107548</v>
      </c>
      <c r="U119">
        <v>169.196466485505</v>
      </c>
      <c r="X119">
        <v>181.60891349891301</v>
      </c>
      <c r="Y119">
        <v>211.69840453070501</v>
      </c>
      <c r="Z119">
        <v>221.452930202743</v>
      </c>
      <c r="AA119">
        <v>248.503817515321</v>
      </c>
      <c r="AB119">
        <f t="shared" si="7"/>
        <v>152.3277249182859</v>
      </c>
      <c r="AC119">
        <f t="shared" si="6"/>
        <v>24.411837945040688</v>
      </c>
      <c r="AD119">
        <v>71.489361362507296</v>
      </c>
    </row>
    <row r="120" spans="1:33" x14ac:dyDescent="0.35">
      <c r="A120">
        <v>118</v>
      </c>
      <c r="B120" s="1">
        <v>41450</v>
      </c>
      <c r="C120" t="s">
        <v>136</v>
      </c>
      <c r="G120">
        <v>182.58874987644199</v>
      </c>
      <c r="H120">
        <v>88.337235724346698</v>
      </c>
      <c r="I120">
        <v>117.371048166121</v>
      </c>
      <c r="L120">
        <v>134.48814816192899</v>
      </c>
      <c r="M120">
        <v>113.065186810264</v>
      </c>
      <c r="N120">
        <v>167.45954091889001</v>
      </c>
      <c r="O120">
        <v>179.903373980471</v>
      </c>
      <c r="S120">
        <v>164.065943449526</v>
      </c>
      <c r="T120">
        <v>146.24017075749501</v>
      </c>
      <c r="AA120">
        <v>278.88159195452897</v>
      </c>
      <c r="AB120">
        <f t="shared" si="7"/>
        <v>157.24009898000136</v>
      </c>
      <c r="AC120">
        <f t="shared" si="6"/>
        <v>29.324212006756156</v>
      </c>
      <c r="AD120">
        <v>72.404127640090493</v>
      </c>
    </row>
    <row r="121" spans="1:33" x14ac:dyDescent="0.35">
      <c r="A121">
        <v>119</v>
      </c>
      <c r="B121" s="1">
        <v>41490</v>
      </c>
      <c r="C121" t="s">
        <v>137</v>
      </c>
      <c r="D121">
        <v>187.53649714540501</v>
      </c>
      <c r="E121">
        <v>214.32586261299801</v>
      </c>
      <c r="F121">
        <v>217.462347130311</v>
      </c>
      <c r="G121">
        <v>215.255971989107</v>
      </c>
      <c r="H121">
        <v>148.69639700090801</v>
      </c>
      <c r="I121">
        <v>158.01235941093</v>
      </c>
      <c r="J121">
        <v>167.405990513126</v>
      </c>
      <c r="K121">
        <v>153.54211524995199</v>
      </c>
      <c r="L121">
        <v>141.01774982052601</v>
      </c>
      <c r="M121">
        <v>122.282413280155</v>
      </c>
      <c r="N121">
        <v>156.96399694969799</v>
      </c>
      <c r="O121">
        <v>174.438837019983</v>
      </c>
      <c r="P121">
        <v>142.120757146079</v>
      </c>
      <c r="Q121">
        <v>184.579721460846</v>
      </c>
      <c r="R121">
        <v>200.73282376049701</v>
      </c>
      <c r="S121">
        <v>171.44867715053601</v>
      </c>
      <c r="T121">
        <v>154.27456499714199</v>
      </c>
      <c r="U121">
        <v>207.513356606727</v>
      </c>
      <c r="V121">
        <v>230.725749198892</v>
      </c>
      <c r="W121">
        <v>167.69788243545</v>
      </c>
      <c r="X121">
        <v>194.89274471297901</v>
      </c>
      <c r="Y121">
        <v>258.97644512253697</v>
      </c>
      <c r="Z121">
        <v>244.97256123444001</v>
      </c>
      <c r="AA121">
        <v>276.54169432287603</v>
      </c>
      <c r="AB121">
        <f t="shared" si="7"/>
        <v>187.1252617011607</v>
      </c>
      <c r="AC121">
        <f t="shared" si="6"/>
        <v>59.209374727915488</v>
      </c>
      <c r="AD121">
        <v>72.060185744566496</v>
      </c>
      <c r="AE121">
        <f>1-(($AD$120-AD121)/18.13)</f>
        <v>0.98102912876315518</v>
      </c>
      <c r="AF121">
        <f>B121-$B$120</f>
        <v>40</v>
      </c>
      <c r="AG121">
        <f>AF121/365</f>
        <v>0.1095890410958904</v>
      </c>
    </row>
    <row r="122" spans="1:33" x14ac:dyDescent="0.35">
      <c r="A122">
        <v>120</v>
      </c>
      <c r="B122" s="1">
        <v>41491</v>
      </c>
      <c r="C122" t="s">
        <v>138</v>
      </c>
      <c r="D122">
        <v>196.16019713500799</v>
      </c>
      <c r="E122">
        <v>242.67776922835901</v>
      </c>
      <c r="H122">
        <v>172.05508924408801</v>
      </c>
      <c r="I122">
        <v>162.02238265778701</v>
      </c>
      <c r="J122">
        <v>168.53325625995799</v>
      </c>
      <c r="K122">
        <v>161.527512984156</v>
      </c>
      <c r="M122">
        <v>133.246558543221</v>
      </c>
      <c r="N122">
        <v>179.00730904667401</v>
      </c>
      <c r="O122">
        <v>183.45898246369799</v>
      </c>
      <c r="P122">
        <v>147.59208216822799</v>
      </c>
      <c r="Q122">
        <v>197.53360640478601</v>
      </c>
      <c r="S122">
        <v>184.43817316906899</v>
      </c>
      <c r="T122">
        <v>164.97454861943899</v>
      </c>
      <c r="U122">
        <v>210.259064536344</v>
      </c>
      <c r="V122">
        <v>242.55311228713001</v>
      </c>
      <c r="X122">
        <v>201.116880119608</v>
      </c>
      <c r="AA122">
        <v>291.43053304229102</v>
      </c>
      <c r="AB122">
        <f t="shared" si="7"/>
        <v>190.15167879842721</v>
      </c>
      <c r="AC122">
        <f t="shared" si="6"/>
        <v>62.235791825182005</v>
      </c>
      <c r="AD122">
        <v>72.290246828540404</v>
      </c>
      <c r="AE122">
        <f t="shared" ref="AE122:AE123" si="13">1-(($AD$120-AD122)/18.13)</f>
        <v>0.99371865352729793</v>
      </c>
      <c r="AF122">
        <f t="shared" ref="AF122:AF123" si="14">B122-$B$120</f>
        <v>41</v>
      </c>
      <c r="AG122">
        <f t="shared" ref="AG122:AG123" si="15">AF122/365</f>
        <v>0.11232876712328767</v>
      </c>
    </row>
    <row r="123" spans="1:33" x14ac:dyDescent="0.35">
      <c r="A123">
        <v>121</v>
      </c>
      <c r="B123" s="1">
        <v>41506</v>
      </c>
      <c r="C123" t="s">
        <v>139</v>
      </c>
      <c r="D123">
        <v>188.36928232777299</v>
      </c>
      <c r="G123">
        <v>206.576183512531</v>
      </c>
      <c r="H123">
        <v>167.56303098204</v>
      </c>
      <c r="I123">
        <v>156.609932305234</v>
      </c>
      <c r="J123">
        <v>171.88790276724501</v>
      </c>
      <c r="K123">
        <v>172.767688255726</v>
      </c>
      <c r="L123">
        <v>147.201913656416</v>
      </c>
      <c r="M123">
        <v>129.52179909678401</v>
      </c>
      <c r="N123">
        <v>160.88763292152501</v>
      </c>
      <c r="O123">
        <v>181.65358149698599</v>
      </c>
      <c r="P123">
        <v>141.069634468148</v>
      </c>
      <c r="Q123">
        <v>186.41926798929299</v>
      </c>
      <c r="R123">
        <v>200.72699470943701</v>
      </c>
      <c r="S123">
        <v>169.32934102793399</v>
      </c>
      <c r="T123">
        <v>154.76791313164301</v>
      </c>
      <c r="U123">
        <v>211.12390155467401</v>
      </c>
      <c r="V123">
        <v>234.62917770738599</v>
      </c>
      <c r="W123">
        <v>189.71782089168701</v>
      </c>
      <c r="X123">
        <v>206.542678778615</v>
      </c>
      <c r="Y123">
        <v>258.51556457527101</v>
      </c>
      <c r="Z123">
        <v>245.725146353795</v>
      </c>
      <c r="AA123">
        <v>276.92513865878698</v>
      </c>
      <c r="AB123">
        <f t="shared" si="7"/>
        <v>189.05534499243609</v>
      </c>
      <c r="AC123">
        <f t="shared" si="6"/>
        <v>61.139458019190883</v>
      </c>
      <c r="AD123">
        <v>71.870651305106506</v>
      </c>
      <c r="AE123">
        <f t="shared" si="13"/>
        <v>0.97057494015532331</v>
      </c>
      <c r="AF123">
        <f t="shared" si="14"/>
        <v>56</v>
      </c>
      <c r="AG123">
        <f t="shared" si="15"/>
        <v>0.15342465753424658</v>
      </c>
    </row>
    <row r="124" spans="1:33" x14ac:dyDescent="0.35">
      <c r="A124">
        <v>122</v>
      </c>
      <c r="B124" s="1">
        <v>41515</v>
      </c>
      <c r="C124" t="s">
        <v>140</v>
      </c>
      <c r="D124">
        <v>173.56428981242999</v>
      </c>
      <c r="E124">
        <v>204.129691671724</v>
      </c>
      <c r="F124">
        <v>175.31485877659199</v>
      </c>
      <c r="G124">
        <v>168.039059504146</v>
      </c>
      <c r="H124">
        <v>123.22260197212999</v>
      </c>
      <c r="I124">
        <v>143.39404535940801</v>
      </c>
      <c r="J124">
        <v>150.02356756801899</v>
      </c>
      <c r="K124">
        <v>146.635510001179</v>
      </c>
      <c r="L124">
        <v>139.14404278416399</v>
      </c>
      <c r="M124">
        <v>113.48766789588601</v>
      </c>
      <c r="N124">
        <v>152.22653733900401</v>
      </c>
      <c r="O124">
        <v>169.23630541430299</v>
      </c>
      <c r="P124">
        <v>137.83211766366901</v>
      </c>
      <c r="Q124">
        <v>177.04369718578801</v>
      </c>
      <c r="R124">
        <v>187.75816323271201</v>
      </c>
      <c r="S124">
        <v>161.30191426725</v>
      </c>
      <c r="AB124">
        <f t="shared" si="7"/>
        <v>156.58598537573158</v>
      </c>
      <c r="AC124">
        <f t="shared" si="6"/>
        <v>28.670098402486374</v>
      </c>
      <c r="AD124">
        <v>72.423161478516306</v>
      </c>
    </row>
    <row r="125" spans="1:33" x14ac:dyDescent="0.35">
      <c r="A125">
        <v>123</v>
      </c>
      <c r="B125" s="1">
        <v>41523</v>
      </c>
      <c r="C125" t="s">
        <v>141</v>
      </c>
      <c r="D125">
        <v>256.35111623355402</v>
      </c>
      <c r="E125">
        <v>217.94287811727199</v>
      </c>
      <c r="H125">
        <v>168.253256491901</v>
      </c>
      <c r="I125">
        <v>156.945779883489</v>
      </c>
      <c r="J125">
        <v>173.91011359083799</v>
      </c>
      <c r="K125">
        <v>178.80109208196001</v>
      </c>
      <c r="M125">
        <v>119.74937813312999</v>
      </c>
      <c r="N125">
        <v>156.127101039471</v>
      </c>
      <c r="O125">
        <v>170.952644834279</v>
      </c>
      <c r="P125">
        <v>135.59175157187499</v>
      </c>
      <c r="Q125">
        <v>181.98118778210801</v>
      </c>
      <c r="S125">
        <v>171.98487689469999</v>
      </c>
      <c r="T125">
        <v>154.422063459306</v>
      </c>
      <c r="U125">
        <v>208.71259540334299</v>
      </c>
      <c r="V125">
        <v>233.94789356783099</v>
      </c>
      <c r="X125">
        <v>265.82316379312402</v>
      </c>
      <c r="AA125">
        <v>305.28180523779099</v>
      </c>
      <c r="AB125">
        <f t="shared" si="7"/>
        <v>187.5267238676511</v>
      </c>
      <c r="AC125">
        <f t="shared" si="6"/>
        <v>59.610836894405892</v>
      </c>
      <c r="AD125">
        <v>72.797110310658894</v>
      </c>
    </row>
    <row r="126" spans="1:33" x14ac:dyDescent="0.35">
      <c r="A126">
        <v>124</v>
      </c>
      <c r="B126" s="1">
        <v>41531</v>
      </c>
      <c r="C126" t="s">
        <v>142</v>
      </c>
      <c r="D126">
        <v>262.03999960059099</v>
      </c>
      <c r="E126">
        <v>296.81559640378401</v>
      </c>
      <c r="F126">
        <v>288.48337503201401</v>
      </c>
      <c r="G126">
        <v>232.029081510846</v>
      </c>
      <c r="H126">
        <v>200.888795988445</v>
      </c>
      <c r="I126">
        <v>158.63436270081201</v>
      </c>
      <c r="J126">
        <v>176.083745346168</v>
      </c>
      <c r="K126">
        <v>168.732679817762</v>
      </c>
      <c r="L126">
        <v>171.27403261386101</v>
      </c>
      <c r="M126">
        <v>149.488501920071</v>
      </c>
      <c r="N126">
        <v>184.94313587423099</v>
      </c>
      <c r="O126">
        <v>177.14014930166999</v>
      </c>
      <c r="P126">
        <v>140.89552353557599</v>
      </c>
      <c r="Q126">
        <v>181.53754511207299</v>
      </c>
      <c r="R126">
        <v>195.70260076443901</v>
      </c>
      <c r="S126">
        <v>171.11529964403201</v>
      </c>
      <c r="T126">
        <v>157.772545789438</v>
      </c>
      <c r="U126">
        <v>211.31076622486799</v>
      </c>
      <c r="V126">
        <v>229.706625989115</v>
      </c>
      <c r="W126">
        <v>213.76121968848901</v>
      </c>
      <c r="X126">
        <v>247.673243630229</v>
      </c>
      <c r="Y126">
        <v>294.10117385078598</v>
      </c>
      <c r="Z126">
        <v>292.61497713126101</v>
      </c>
      <c r="AA126">
        <v>309.31500429030001</v>
      </c>
      <c r="AB126">
        <f t="shared" si="7"/>
        <v>210.87043400696825</v>
      </c>
      <c r="AC126">
        <f t="shared" si="6"/>
        <v>82.954547033723046</v>
      </c>
      <c r="AD126">
        <v>73.422326182789604</v>
      </c>
    </row>
    <row r="127" spans="1:33" x14ac:dyDescent="0.35">
      <c r="A127">
        <v>125</v>
      </c>
      <c r="B127" s="1">
        <v>41539</v>
      </c>
      <c r="C127" t="s">
        <v>143</v>
      </c>
      <c r="D127">
        <v>259.27522890150902</v>
      </c>
      <c r="E127">
        <v>286.93280586585098</v>
      </c>
      <c r="G127">
        <v>288.70976148175799</v>
      </c>
      <c r="H127">
        <v>239.381205189729</v>
      </c>
      <c r="I127">
        <v>224.83566106687499</v>
      </c>
      <c r="J127">
        <v>206.655865457251</v>
      </c>
      <c r="K127">
        <v>176.909096145869</v>
      </c>
      <c r="M127">
        <v>148.28231046163901</v>
      </c>
      <c r="N127">
        <v>175.56073983339601</v>
      </c>
      <c r="X127">
        <v>244.04297702617799</v>
      </c>
      <c r="AA127">
        <v>299.83993965261402</v>
      </c>
      <c r="AB127">
        <f t="shared" si="7"/>
        <v>229.11503621811599</v>
      </c>
      <c r="AC127">
        <f t="shared" si="6"/>
        <v>101.19914924487078</v>
      </c>
      <c r="AD127">
        <v>73.579983388934096</v>
      </c>
    </row>
    <row r="128" spans="1:33" x14ac:dyDescent="0.35">
      <c r="A128">
        <v>126</v>
      </c>
      <c r="B128" s="1">
        <v>41546</v>
      </c>
      <c r="C128" t="s">
        <v>144</v>
      </c>
      <c r="E128">
        <v>281.844508420441</v>
      </c>
      <c r="F128">
        <v>268.16873284931501</v>
      </c>
      <c r="G128">
        <v>288.58479078744</v>
      </c>
      <c r="H128">
        <v>224.100561866932</v>
      </c>
      <c r="K128">
        <v>166.800129864117</v>
      </c>
      <c r="L128">
        <v>159.426377448506</v>
      </c>
      <c r="M128">
        <v>146.059219022864</v>
      </c>
      <c r="Q128">
        <v>166.416203179083</v>
      </c>
      <c r="R128">
        <v>188.75512772797001</v>
      </c>
      <c r="S128">
        <v>200.22029623746101</v>
      </c>
      <c r="V128">
        <v>246.45997707011799</v>
      </c>
      <c r="W128">
        <v>234.69685563699201</v>
      </c>
      <c r="X128">
        <v>250.89212218995101</v>
      </c>
      <c r="Y128">
        <v>258.396849162455</v>
      </c>
      <c r="Z128">
        <v>273.71897097993599</v>
      </c>
      <c r="AB128">
        <f t="shared" si="7"/>
        <v>223.63604816290535</v>
      </c>
      <c r="AC128">
        <f t="shared" si="6"/>
        <v>95.720161189660146</v>
      </c>
      <c r="AD128">
        <v>73.559182683806</v>
      </c>
    </row>
    <row r="129" spans="1:30" x14ac:dyDescent="0.35">
      <c r="A129">
        <v>127</v>
      </c>
      <c r="B129" s="1">
        <v>41547</v>
      </c>
      <c r="C129" t="s">
        <v>145</v>
      </c>
      <c r="D129">
        <v>243.54781142424599</v>
      </c>
      <c r="E129">
        <v>281.00600009096303</v>
      </c>
      <c r="F129">
        <v>260.096049826848</v>
      </c>
      <c r="G129">
        <v>263.48027388647898</v>
      </c>
      <c r="H129">
        <v>213.47456565005101</v>
      </c>
      <c r="I129">
        <v>202.982224748026</v>
      </c>
      <c r="J129">
        <v>202.016494039348</v>
      </c>
      <c r="K129">
        <v>165.77556576534201</v>
      </c>
      <c r="L129">
        <v>158.80671418148299</v>
      </c>
      <c r="M129">
        <v>142.68487948804901</v>
      </c>
      <c r="N129">
        <v>187.03149808500399</v>
      </c>
      <c r="O129">
        <v>188.83158024971601</v>
      </c>
      <c r="P129">
        <v>145.240785521258</v>
      </c>
      <c r="Q129">
        <v>175.999129209264</v>
      </c>
      <c r="R129">
        <v>190.46302783965999</v>
      </c>
      <c r="AB129">
        <f t="shared" si="7"/>
        <v>198.42062775582076</v>
      </c>
      <c r="AC129">
        <f t="shared" si="6"/>
        <v>70.504740782575553</v>
      </c>
      <c r="AD129">
        <v>73.709712626828306</v>
      </c>
    </row>
    <row r="130" spans="1:30" x14ac:dyDescent="0.35">
      <c r="A130">
        <v>128</v>
      </c>
      <c r="B130" s="1">
        <v>41562</v>
      </c>
      <c r="C130" t="s">
        <v>146</v>
      </c>
      <c r="D130">
        <v>222.91043194581599</v>
      </c>
      <c r="E130">
        <v>258.81929808943801</v>
      </c>
      <c r="F130">
        <v>252.576737050166</v>
      </c>
      <c r="G130">
        <v>252.181356913054</v>
      </c>
      <c r="J130">
        <v>178.77878002413101</v>
      </c>
      <c r="K130">
        <v>177.88085316077999</v>
      </c>
      <c r="L130">
        <v>180.197510784776</v>
      </c>
      <c r="P130">
        <v>134.76775357315799</v>
      </c>
      <c r="Q130">
        <v>177.039552212563</v>
      </c>
      <c r="R130">
        <v>205.82121465017701</v>
      </c>
      <c r="U130">
        <v>210.24499062265301</v>
      </c>
      <c r="V130">
        <v>251.53191018342</v>
      </c>
      <c r="W130">
        <v>232.98300705518801</v>
      </c>
      <c r="Y130">
        <v>274.93144189739297</v>
      </c>
      <c r="Z130">
        <v>282.991732874381</v>
      </c>
      <c r="AB130">
        <f t="shared" si="7"/>
        <v>219.33900993509127</v>
      </c>
      <c r="AC130">
        <f t="shared" ref="AC130:AC193" si="16">AB130-($AB$505-$AK$505)</f>
        <v>91.423122961846062</v>
      </c>
      <c r="AD130">
        <v>74.462331496849202</v>
      </c>
    </row>
    <row r="131" spans="1:30" x14ac:dyDescent="0.35">
      <c r="A131">
        <v>129</v>
      </c>
      <c r="B131" s="1">
        <v>41571</v>
      </c>
      <c r="C131" t="s">
        <v>147</v>
      </c>
      <c r="D131">
        <v>253.304394868359</v>
      </c>
      <c r="E131">
        <v>280.49394645219502</v>
      </c>
      <c r="G131">
        <v>277.07076990818399</v>
      </c>
      <c r="H131">
        <v>239.71960683367701</v>
      </c>
      <c r="I131">
        <v>195.86758055569899</v>
      </c>
      <c r="J131">
        <v>205.38489571340199</v>
      </c>
      <c r="K131">
        <v>189.854850812047</v>
      </c>
      <c r="M131">
        <v>158.250643008434</v>
      </c>
      <c r="N131">
        <v>177.40962257885801</v>
      </c>
      <c r="O131">
        <v>169.84448891337601</v>
      </c>
      <c r="P131">
        <v>130.356329782074</v>
      </c>
      <c r="S131">
        <v>196.680321048444</v>
      </c>
      <c r="T131">
        <v>160.28691302546099</v>
      </c>
      <c r="U131">
        <v>207.539005613462</v>
      </c>
      <c r="X131">
        <v>267.99000051544499</v>
      </c>
      <c r="AA131">
        <v>298.67818187351901</v>
      </c>
      <c r="AB131">
        <f t="shared" ref="AB131:AB194" si="17">AVERAGE(E131:AA131)</f>
        <v>210.36181044228513</v>
      </c>
      <c r="AC131">
        <f t="shared" si="16"/>
        <v>82.445923469039926</v>
      </c>
      <c r="AD131">
        <v>74.924828434229497</v>
      </c>
    </row>
    <row r="132" spans="1:30" x14ac:dyDescent="0.35">
      <c r="A132">
        <v>130</v>
      </c>
      <c r="B132" s="1">
        <v>41586</v>
      </c>
      <c r="C132" t="s">
        <v>148</v>
      </c>
      <c r="D132">
        <v>228.14668528195901</v>
      </c>
      <c r="E132">
        <v>278.913966618475</v>
      </c>
      <c r="F132">
        <v>255.91357102020399</v>
      </c>
      <c r="G132">
        <v>259.476668803672</v>
      </c>
      <c r="H132">
        <v>214.94651668742199</v>
      </c>
      <c r="I132">
        <v>197.43749758953101</v>
      </c>
      <c r="J132">
        <v>207.490912154998</v>
      </c>
      <c r="K132">
        <v>183.388712017736</v>
      </c>
      <c r="L132">
        <v>177.30408783114601</v>
      </c>
      <c r="M132">
        <v>144.759560900585</v>
      </c>
      <c r="N132">
        <v>182.58129601441601</v>
      </c>
      <c r="O132">
        <v>179.25376304987699</v>
      </c>
      <c r="P132">
        <v>119.16174440877001</v>
      </c>
      <c r="Q132">
        <v>175.20850565432499</v>
      </c>
      <c r="R132">
        <v>200.646126668124</v>
      </c>
      <c r="S132">
        <v>201.43137604525899</v>
      </c>
      <c r="T132">
        <v>165.816322969</v>
      </c>
      <c r="U132">
        <v>184.82079889148</v>
      </c>
      <c r="V132">
        <v>225.943092502517</v>
      </c>
      <c r="W132">
        <v>215.47478159482301</v>
      </c>
      <c r="X132">
        <v>244.73491888273799</v>
      </c>
      <c r="Y132">
        <v>265.46915507406499</v>
      </c>
      <c r="Z132">
        <v>278.63276680180297</v>
      </c>
      <c r="AA132">
        <v>296.66049655542702</v>
      </c>
      <c r="AB132">
        <f t="shared" si="17"/>
        <v>211.1072451624519</v>
      </c>
      <c r="AC132">
        <f t="shared" si="16"/>
        <v>83.191358189206696</v>
      </c>
      <c r="AD132">
        <v>75.505652521694699</v>
      </c>
    </row>
    <row r="133" spans="1:30" x14ac:dyDescent="0.35">
      <c r="A133">
        <v>131</v>
      </c>
      <c r="B133" s="1">
        <v>41603</v>
      </c>
      <c r="C133" t="s">
        <v>149</v>
      </c>
      <c r="D133">
        <v>254.95869007715899</v>
      </c>
      <c r="E133">
        <v>283.83631440935102</v>
      </c>
      <c r="F133">
        <v>268.07349887874301</v>
      </c>
      <c r="H133">
        <v>244.99164283096201</v>
      </c>
      <c r="I133">
        <v>228.94402111602801</v>
      </c>
      <c r="J133">
        <v>219.23859092023</v>
      </c>
      <c r="K133">
        <v>213.01102029955101</v>
      </c>
      <c r="N133">
        <v>232.226797344066</v>
      </c>
      <c r="O133">
        <v>217.78207969930901</v>
      </c>
      <c r="P133">
        <v>139.716754269897</v>
      </c>
      <c r="Q133">
        <v>181.41232882700601</v>
      </c>
      <c r="T133">
        <v>212.44680421177199</v>
      </c>
      <c r="U133">
        <v>211.01887494675501</v>
      </c>
      <c r="V133">
        <v>235.43499490293399</v>
      </c>
      <c r="Y133">
        <v>275.81209208015702</v>
      </c>
      <c r="AA133">
        <v>319.343586313191</v>
      </c>
      <c r="AB133">
        <f t="shared" si="17"/>
        <v>232.21929340333014</v>
      </c>
      <c r="AC133">
        <f t="shared" si="16"/>
        <v>104.30340643008493</v>
      </c>
      <c r="AD133">
        <v>75.6770098793682</v>
      </c>
    </row>
    <row r="134" spans="1:30" x14ac:dyDescent="0.35">
      <c r="A134">
        <v>132</v>
      </c>
      <c r="B134" s="1">
        <v>41619</v>
      </c>
      <c r="C134" t="s">
        <v>43</v>
      </c>
      <c r="D134">
        <v>249.20282918284099</v>
      </c>
      <c r="E134">
        <v>275.656024787425</v>
      </c>
      <c r="F134">
        <v>256.37793911342197</v>
      </c>
      <c r="I134">
        <v>219.344793514164</v>
      </c>
      <c r="J134">
        <v>219.23029174682301</v>
      </c>
      <c r="K134">
        <v>212.07501487112901</v>
      </c>
      <c r="L134">
        <v>213.48414452496101</v>
      </c>
      <c r="N134">
        <v>241.24969870518399</v>
      </c>
      <c r="O134">
        <v>239.12173622348399</v>
      </c>
      <c r="P134">
        <v>184.82523480236901</v>
      </c>
      <c r="Q134">
        <v>184.02862364346299</v>
      </c>
      <c r="R134">
        <v>220.99576703720899</v>
      </c>
      <c r="T134">
        <v>214.15606365646499</v>
      </c>
      <c r="U134">
        <v>231.678394803342</v>
      </c>
      <c r="V134">
        <v>235.390331318715</v>
      </c>
      <c r="Y134">
        <v>270.02597916396797</v>
      </c>
      <c r="Z134">
        <v>276.52920646335599</v>
      </c>
      <c r="AA134">
        <v>311.987842796839</v>
      </c>
      <c r="AB134">
        <f t="shared" si="17"/>
        <v>235.65629924543052</v>
      </c>
      <c r="AC134">
        <f t="shared" si="16"/>
        <v>107.74041227218531</v>
      </c>
      <c r="AD134">
        <v>76.696171601619497</v>
      </c>
    </row>
    <row r="135" spans="1:30" x14ac:dyDescent="0.35">
      <c r="A135">
        <v>133</v>
      </c>
      <c r="B135" s="1">
        <v>41626</v>
      </c>
      <c r="C135" t="s">
        <v>150</v>
      </c>
      <c r="D135">
        <v>217.127444303419</v>
      </c>
      <c r="E135">
        <v>244.24818162344499</v>
      </c>
      <c r="F135">
        <v>250.607760861776</v>
      </c>
      <c r="G135">
        <v>252.06574556176</v>
      </c>
      <c r="J135">
        <v>183.43572292760999</v>
      </c>
      <c r="K135">
        <v>190.545763623276</v>
      </c>
      <c r="L135">
        <v>180.02632666907201</v>
      </c>
      <c r="O135">
        <v>191.41419577306701</v>
      </c>
      <c r="P135">
        <v>133.21610704017499</v>
      </c>
      <c r="Q135">
        <v>165.29318309608601</v>
      </c>
      <c r="R135">
        <v>193.60686696044701</v>
      </c>
      <c r="U135">
        <v>206.03454677709701</v>
      </c>
      <c r="V135">
        <v>219.98744026739399</v>
      </c>
      <c r="W135">
        <v>204.17469951687201</v>
      </c>
      <c r="Y135">
        <v>258.61263614185498</v>
      </c>
      <c r="Z135">
        <v>271.69548428751</v>
      </c>
      <c r="AB135">
        <f t="shared" si="17"/>
        <v>209.66431074182947</v>
      </c>
      <c r="AC135">
        <f t="shared" si="16"/>
        <v>81.74842376858426</v>
      </c>
      <c r="AD135">
        <v>76.758075944190395</v>
      </c>
    </row>
    <row r="136" spans="1:30" x14ac:dyDescent="0.35">
      <c r="A136">
        <v>134</v>
      </c>
      <c r="B136" s="1">
        <v>41635</v>
      </c>
      <c r="C136" t="s">
        <v>41</v>
      </c>
      <c r="D136">
        <v>235.20979606448</v>
      </c>
      <c r="G136">
        <v>270.23009834248597</v>
      </c>
      <c r="H136">
        <v>239.984225275787</v>
      </c>
      <c r="I136">
        <v>203.32524522987501</v>
      </c>
      <c r="L136">
        <v>221.40687448357099</v>
      </c>
      <c r="M136">
        <v>204.55077887319499</v>
      </c>
      <c r="N136">
        <v>233.15228580555399</v>
      </c>
      <c r="O136">
        <v>236.64606023687401</v>
      </c>
      <c r="R136">
        <v>223.12049522789499</v>
      </c>
      <c r="S136">
        <v>209.375389539971</v>
      </c>
      <c r="T136">
        <v>201.19065078476399</v>
      </c>
      <c r="W136">
        <v>229.263850872755</v>
      </c>
      <c r="X136">
        <v>265.37666305093398</v>
      </c>
      <c r="Z136">
        <v>289.65369458432002</v>
      </c>
      <c r="AA136">
        <v>307.918843428108</v>
      </c>
      <c r="AB136">
        <f t="shared" si="17"/>
        <v>238.22822540972064</v>
      </c>
      <c r="AC136">
        <f t="shared" si="16"/>
        <v>110.31233843647543</v>
      </c>
      <c r="AD136">
        <v>77.786839029986098</v>
      </c>
    </row>
    <row r="137" spans="1:30" x14ac:dyDescent="0.35">
      <c r="A137">
        <v>135</v>
      </c>
      <c r="B137" s="1">
        <v>41643</v>
      </c>
      <c r="C137" t="s">
        <v>151</v>
      </c>
      <c r="D137">
        <v>223.41792469653899</v>
      </c>
      <c r="E137">
        <v>274.12831885225501</v>
      </c>
      <c r="F137">
        <v>252.61487891885099</v>
      </c>
      <c r="G137">
        <v>234.080895002234</v>
      </c>
      <c r="H137">
        <v>221.404522111304</v>
      </c>
      <c r="I137">
        <v>194.83384134373699</v>
      </c>
      <c r="J137">
        <v>214.301452329233</v>
      </c>
      <c r="K137">
        <v>185.24887269388699</v>
      </c>
      <c r="L137">
        <v>160.18609690409301</v>
      </c>
      <c r="M137">
        <v>165.931356486429</v>
      </c>
      <c r="N137">
        <v>208.678848983168</v>
      </c>
      <c r="O137">
        <v>228.29921525608401</v>
      </c>
      <c r="P137">
        <v>160.331321197937</v>
      </c>
      <c r="Q137">
        <v>186.587549117273</v>
      </c>
      <c r="R137">
        <v>226.520218691537</v>
      </c>
      <c r="S137">
        <v>221.37922853183201</v>
      </c>
      <c r="T137">
        <v>189.20267968438</v>
      </c>
      <c r="U137">
        <v>224.573151953608</v>
      </c>
      <c r="V137">
        <v>235.937705123781</v>
      </c>
      <c r="W137">
        <v>228.864645567373</v>
      </c>
      <c r="X137">
        <v>261.13357811837801</v>
      </c>
      <c r="Y137">
        <v>288.21901962461101</v>
      </c>
      <c r="Z137">
        <v>271.01658354666</v>
      </c>
      <c r="AA137">
        <v>297.26693288586199</v>
      </c>
      <c r="AB137">
        <f t="shared" si="17"/>
        <v>223.07569186628291</v>
      </c>
      <c r="AC137">
        <f t="shared" si="16"/>
        <v>95.159804893037702</v>
      </c>
      <c r="AD137">
        <v>78.250215339310699</v>
      </c>
    </row>
    <row r="138" spans="1:30" x14ac:dyDescent="0.35">
      <c r="A138">
        <v>136</v>
      </c>
      <c r="B138" s="1">
        <v>41658</v>
      </c>
      <c r="C138" t="s">
        <v>152</v>
      </c>
      <c r="D138">
        <v>198.90935049251999</v>
      </c>
      <c r="E138">
        <v>240.78932788663201</v>
      </c>
      <c r="F138">
        <v>227.90027592688801</v>
      </c>
      <c r="I138">
        <v>179.75648459985601</v>
      </c>
      <c r="J138">
        <v>185.94527293117201</v>
      </c>
      <c r="K138">
        <v>190.13042843255499</v>
      </c>
      <c r="L138">
        <v>184.733050471593</v>
      </c>
      <c r="O138">
        <v>210.122479769177</v>
      </c>
      <c r="P138">
        <v>166.479922112004</v>
      </c>
      <c r="Q138">
        <v>149.318821791842</v>
      </c>
      <c r="R138">
        <v>189.548941006311</v>
      </c>
      <c r="U138">
        <v>207.260346357076</v>
      </c>
      <c r="V138">
        <v>222.30260397741799</v>
      </c>
      <c r="W138">
        <v>220.70788935128701</v>
      </c>
      <c r="Y138">
        <v>255.26776520064601</v>
      </c>
      <c r="Z138">
        <v>260.98507096173699</v>
      </c>
      <c r="AB138">
        <f t="shared" si="17"/>
        <v>206.08324538507966</v>
      </c>
      <c r="AC138">
        <f t="shared" si="16"/>
        <v>78.167358411834456</v>
      </c>
      <c r="AD138">
        <v>79.336699686344105</v>
      </c>
    </row>
    <row r="139" spans="1:30" x14ac:dyDescent="0.35">
      <c r="A139">
        <v>137</v>
      </c>
      <c r="B139" s="1">
        <v>41698</v>
      </c>
      <c r="C139" t="s">
        <v>153</v>
      </c>
      <c r="D139">
        <v>228.81373512379801</v>
      </c>
      <c r="E139">
        <v>277.43945157073603</v>
      </c>
      <c r="F139">
        <v>255.441874231589</v>
      </c>
      <c r="G139">
        <v>258.73145601786803</v>
      </c>
      <c r="H139">
        <v>212.70672182757201</v>
      </c>
      <c r="I139">
        <v>201.506995337505</v>
      </c>
      <c r="J139">
        <v>208.878727202222</v>
      </c>
      <c r="K139">
        <v>212.169109070411</v>
      </c>
      <c r="L139">
        <v>216.14047325127501</v>
      </c>
      <c r="M139">
        <v>192.98644959292</v>
      </c>
      <c r="N139">
        <v>251.34569627706401</v>
      </c>
      <c r="O139">
        <v>243.317305865706</v>
      </c>
      <c r="P139">
        <v>205.731666116291</v>
      </c>
      <c r="Q139">
        <v>213.452868034337</v>
      </c>
      <c r="R139">
        <v>228.05339239485099</v>
      </c>
      <c r="S139">
        <v>200.112490174334</v>
      </c>
      <c r="T139">
        <v>182.90455087622101</v>
      </c>
      <c r="U139">
        <v>215.584905195071</v>
      </c>
      <c r="V139">
        <v>258.30381641617601</v>
      </c>
      <c r="W139">
        <v>238.42322366844999</v>
      </c>
      <c r="X139">
        <v>253.02886722343601</v>
      </c>
      <c r="Y139">
        <v>265.83058624181501</v>
      </c>
      <c r="Z139">
        <v>277.75170297159298</v>
      </c>
      <c r="AA139">
        <v>305.91774914769599</v>
      </c>
      <c r="AB139">
        <f t="shared" si="17"/>
        <v>233.72869907413647</v>
      </c>
      <c r="AC139">
        <f t="shared" si="16"/>
        <v>105.81281210089126</v>
      </c>
      <c r="AD139">
        <v>80.051589158784907</v>
      </c>
    </row>
    <row r="140" spans="1:30" x14ac:dyDescent="0.35">
      <c r="A140">
        <v>138</v>
      </c>
      <c r="B140" s="1">
        <v>41699</v>
      </c>
      <c r="C140" t="s">
        <v>154</v>
      </c>
      <c r="D140">
        <v>224.74098379918701</v>
      </c>
      <c r="E140">
        <v>248.408793893172</v>
      </c>
      <c r="F140">
        <v>250.35422497561299</v>
      </c>
      <c r="I140">
        <v>193.14830369269299</v>
      </c>
      <c r="J140">
        <v>207.04206874169299</v>
      </c>
      <c r="K140">
        <v>192.99664436657599</v>
      </c>
      <c r="L140">
        <v>195.88203582109</v>
      </c>
      <c r="N140">
        <v>235.944716217082</v>
      </c>
      <c r="O140">
        <v>238.62233721396899</v>
      </c>
      <c r="P140">
        <v>204.116084888698</v>
      </c>
      <c r="Q140">
        <v>194.45436734846999</v>
      </c>
      <c r="R140">
        <v>224.14424277809599</v>
      </c>
      <c r="T140">
        <v>173.06660731503101</v>
      </c>
      <c r="U140">
        <v>219.26350737954499</v>
      </c>
      <c r="V140">
        <v>253.44051947939499</v>
      </c>
      <c r="Y140">
        <v>263.52801362437901</v>
      </c>
      <c r="Z140">
        <v>275.54472871941499</v>
      </c>
      <c r="AA140">
        <v>299.79507471660401</v>
      </c>
      <c r="AB140">
        <f t="shared" si="17"/>
        <v>227.63248653950129</v>
      </c>
      <c r="AC140">
        <f t="shared" si="16"/>
        <v>99.716599566256079</v>
      </c>
      <c r="AD140">
        <v>80.906471339458093</v>
      </c>
    </row>
    <row r="141" spans="1:30" x14ac:dyDescent="0.35">
      <c r="A141">
        <v>139</v>
      </c>
      <c r="B141" s="1">
        <v>41706</v>
      </c>
      <c r="C141" t="s">
        <v>155</v>
      </c>
      <c r="D141">
        <v>190.73432963206699</v>
      </c>
      <c r="E141">
        <v>226.972455571914</v>
      </c>
      <c r="H141">
        <v>167.49168238344299</v>
      </c>
      <c r="I141">
        <v>161.273813125213</v>
      </c>
      <c r="J141">
        <v>170.239259951317</v>
      </c>
      <c r="S141">
        <v>159.111261262765</v>
      </c>
      <c r="X141">
        <v>215.498971365279</v>
      </c>
      <c r="AB141">
        <f t="shared" si="17"/>
        <v>183.43124060998846</v>
      </c>
      <c r="AC141">
        <f t="shared" si="16"/>
        <v>55.515353636743257</v>
      </c>
      <c r="AD141">
        <v>81.435196329373795</v>
      </c>
    </row>
    <row r="142" spans="1:30" x14ac:dyDescent="0.35">
      <c r="A142">
        <v>140</v>
      </c>
      <c r="B142" s="1">
        <v>41714</v>
      </c>
      <c r="C142" t="s">
        <v>156</v>
      </c>
      <c r="D142">
        <v>220.33029630241001</v>
      </c>
      <c r="E142">
        <v>248.47606166007299</v>
      </c>
      <c r="F142">
        <v>243.75717585764301</v>
      </c>
      <c r="G142">
        <v>238.761956179777</v>
      </c>
      <c r="H142">
        <v>201.32814131224299</v>
      </c>
      <c r="I142">
        <v>186.148990017622</v>
      </c>
      <c r="J142">
        <v>202.47971071805301</v>
      </c>
      <c r="K142">
        <v>208.350974251228</v>
      </c>
      <c r="L142">
        <v>198.17634161942399</v>
      </c>
      <c r="M142">
        <v>189.18219480537601</v>
      </c>
      <c r="N142">
        <v>228.075583042044</v>
      </c>
      <c r="O142">
        <v>239.133191780282</v>
      </c>
      <c r="P142">
        <v>204.38363813877601</v>
      </c>
      <c r="Q142">
        <v>213.65358744116</v>
      </c>
      <c r="R142">
        <v>228.28228163311999</v>
      </c>
      <c r="S142">
        <v>175.040353865665</v>
      </c>
      <c r="T142">
        <v>161.17612930452401</v>
      </c>
      <c r="U142">
        <v>211.93403486298101</v>
      </c>
      <c r="V142">
        <v>249.52591935060599</v>
      </c>
      <c r="W142">
        <v>235.06453828729201</v>
      </c>
      <c r="X142">
        <v>248.08831394633299</v>
      </c>
      <c r="Y142">
        <v>258.52912667486999</v>
      </c>
      <c r="Z142">
        <v>273.31594580942198</v>
      </c>
      <c r="AA142">
        <v>297.30459681477902</v>
      </c>
      <c r="AB142">
        <f t="shared" si="17"/>
        <v>223.48559945101277</v>
      </c>
      <c r="AC142">
        <f t="shared" si="16"/>
        <v>95.569712477767567</v>
      </c>
      <c r="AD142">
        <v>82.221409406512095</v>
      </c>
    </row>
    <row r="143" spans="1:30" x14ac:dyDescent="0.35">
      <c r="A143">
        <v>141</v>
      </c>
      <c r="B143" s="1">
        <v>41722</v>
      </c>
      <c r="C143" t="s">
        <v>157</v>
      </c>
      <c r="E143">
        <v>252.74355270158901</v>
      </c>
      <c r="F143">
        <v>240.669521739092</v>
      </c>
      <c r="G143">
        <v>253.72506969915099</v>
      </c>
      <c r="H143">
        <v>208.23495383700899</v>
      </c>
      <c r="K143">
        <v>195.58107032045601</v>
      </c>
      <c r="L143">
        <v>200.92258536077699</v>
      </c>
      <c r="M143">
        <v>190.66427631941499</v>
      </c>
      <c r="Q143">
        <v>217.143786519787</v>
      </c>
      <c r="R143">
        <v>229.277442135896</v>
      </c>
      <c r="S143">
        <v>182.58336310303801</v>
      </c>
      <c r="V143">
        <v>234.65761890222001</v>
      </c>
      <c r="W143">
        <v>220.54982865139499</v>
      </c>
      <c r="X143">
        <v>249.181083465927</v>
      </c>
      <c r="Y143">
        <v>253.65621749955</v>
      </c>
      <c r="Z143">
        <v>270.07138669235798</v>
      </c>
      <c r="AB143">
        <f t="shared" si="17"/>
        <v>226.64411712984398</v>
      </c>
      <c r="AC143">
        <f t="shared" si="16"/>
        <v>98.728230156598769</v>
      </c>
      <c r="AD143">
        <v>82.6703459330313</v>
      </c>
    </row>
    <row r="144" spans="1:30" x14ac:dyDescent="0.35">
      <c r="A144">
        <v>142</v>
      </c>
      <c r="B144" s="1">
        <v>41723</v>
      </c>
      <c r="C144" t="s">
        <v>120</v>
      </c>
      <c r="D144">
        <v>218.91961590238699</v>
      </c>
      <c r="G144">
        <v>252.87501232983499</v>
      </c>
      <c r="H144">
        <v>203.70703803423999</v>
      </c>
      <c r="I144">
        <v>189.34530294395501</v>
      </c>
      <c r="M144">
        <v>187.35241420674799</v>
      </c>
      <c r="N144">
        <v>233.15976835224399</v>
      </c>
      <c r="O144">
        <v>239.753084876217</v>
      </c>
      <c r="P144">
        <v>203.28397629877401</v>
      </c>
      <c r="Q144">
        <v>216.000306218589</v>
      </c>
      <c r="R144">
        <v>224.35517630520701</v>
      </c>
      <c r="S144">
        <v>211.61910180335201</v>
      </c>
      <c r="T144">
        <v>158.52880006604701</v>
      </c>
      <c r="W144">
        <v>216.258225033287</v>
      </c>
      <c r="X144">
        <v>250.19285633664899</v>
      </c>
      <c r="Y144">
        <v>257.783016241506</v>
      </c>
      <c r="Z144">
        <v>272.01147373983002</v>
      </c>
      <c r="AA144">
        <v>296.35882720270598</v>
      </c>
      <c r="AB144">
        <f t="shared" si="17"/>
        <v>225.78652374932412</v>
      </c>
      <c r="AC144">
        <f t="shared" si="16"/>
        <v>97.870636776078911</v>
      </c>
      <c r="AD144">
        <v>83.059435139671706</v>
      </c>
    </row>
    <row r="145" spans="1:30" x14ac:dyDescent="0.35">
      <c r="A145">
        <v>143</v>
      </c>
      <c r="B145" s="1">
        <v>41730</v>
      </c>
      <c r="C145" t="s">
        <v>158</v>
      </c>
      <c r="D145">
        <v>206.368088728749</v>
      </c>
      <c r="E145">
        <v>238.23589759939901</v>
      </c>
      <c r="F145">
        <v>219.41758108151299</v>
      </c>
      <c r="G145">
        <v>224.50078893358599</v>
      </c>
      <c r="H145">
        <v>185.519946934415</v>
      </c>
      <c r="I145">
        <v>169.24717959031901</v>
      </c>
      <c r="J145">
        <v>175.94019134974101</v>
      </c>
      <c r="K145">
        <v>177.75573511371701</v>
      </c>
      <c r="L145">
        <v>182.46590084064999</v>
      </c>
      <c r="M145">
        <v>169.233082441611</v>
      </c>
      <c r="N145">
        <v>222.14558401158001</v>
      </c>
      <c r="O145">
        <v>223.35069188224799</v>
      </c>
      <c r="P145">
        <v>175.73992583810701</v>
      </c>
      <c r="Q145">
        <v>188.55378993563301</v>
      </c>
      <c r="R145">
        <v>211.692688168595</v>
      </c>
      <c r="S145">
        <v>182.39239687457601</v>
      </c>
      <c r="T145">
        <v>154.21782961166701</v>
      </c>
      <c r="U145">
        <v>205.47614411128399</v>
      </c>
      <c r="V145">
        <v>228.80526986269501</v>
      </c>
      <c r="W145">
        <v>201.49146790819901</v>
      </c>
      <c r="X145">
        <v>237.53500979493899</v>
      </c>
      <c r="Y145">
        <v>253.45700886209499</v>
      </c>
      <c r="Z145">
        <v>256.37132886730399</v>
      </c>
      <c r="AA145">
        <v>260.95608693064298</v>
      </c>
      <c r="AB145">
        <f t="shared" si="17"/>
        <v>206.28267506715292</v>
      </c>
      <c r="AC145">
        <f t="shared" si="16"/>
        <v>78.366788093907715</v>
      </c>
      <c r="AD145">
        <v>84.478697871484499</v>
      </c>
    </row>
    <row r="146" spans="1:30" x14ac:dyDescent="0.35">
      <c r="A146">
        <v>144</v>
      </c>
      <c r="B146" s="1">
        <v>41738</v>
      </c>
      <c r="C146" t="s">
        <v>159</v>
      </c>
      <c r="F146">
        <v>217.90051258653199</v>
      </c>
      <c r="G146">
        <v>231.856485184137</v>
      </c>
      <c r="H146">
        <v>200.93284521366201</v>
      </c>
      <c r="N146">
        <v>231.80435780858599</v>
      </c>
      <c r="Q146">
        <v>197.05367697007301</v>
      </c>
      <c r="R146">
        <v>223.29076132682201</v>
      </c>
      <c r="S146">
        <v>214.04746483878401</v>
      </c>
      <c r="T146">
        <v>173.598973723689</v>
      </c>
      <c r="V146">
        <v>232.07711698489601</v>
      </c>
      <c r="W146">
        <v>210.43835824785299</v>
      </c>
      <c r="X146">
        <v>261.02473668140999</v>
      </c>
      <c r="Y146">
        <v>256.30098363339499</v>
      </c>
      <c r="Z146">
        <v>268.41337634036501</v>
      </c>
      <c r="AA146">
        <v>296.95280329988702</v>
      </c>
      <c r="AB146">
        <f t="shared" si="17"/>
        <v>229.69231806000653</v>
      </c>
      <c r="AC146">
        <f t="shared" si="16"/>
        <v>101.77643108676132</v>
      </c>
      <c r="AD146">
        <v>85.873886528301995</v>
      </c>
    </row>
    <row r="147" spans="1:30" x14ac:dyDescent="0.35">
      <c r="A147">
        <v>145</v>
      </c>
      <c r="B147" s="1">
        <v>41754</v>
      </c>
      <c r="C147" t="s">
        <v>160</v>
      </c>
      <c r="E147">
        <v>243.833523422989</v>
      </c>
      <c r="F147">
        <v>224.69869072716301</v>
      </c>
      <c r="G147">
        <v>244.7256602793</v>
      </c>
      <c r="H147">
        <v>203.02394971755299</v>
      </c>
      <c r="K147">
        <v>178.11124635988901</v>
      </c>
      <c r="L147">
        <v>196.26018579061801</v>
      </c>
      <c r="M147">
        <v>187.53425784930499</v>
      </c>
      <c r="Q147">
        <v>214.17247557818601</v>
      </c>
      <c r="R147">
        <v>237.95732584352399</v>
      </c>
      <c r="S147">
        <v>233.96540229275001</v>
      </c>
      <c r="V147">
        <v>225.18671726095201</v>
      </c>
      <c r="W147">
        <v>228.29354333619099</v>
      </c>
      <c r="X147">
        <v>249.84602392890901</v>
      </c>
      <c r="Y147">
        <v>234.00409293461601</v>
      </c>
      <c r="Z147">
        <v>255.518739426374</v>
      </c>
      <c r="AB147">
        <f t="shared" si="17"/>
        <v>223.80878898322123</v>
      </c>
      <c r="AC147">
        <f t="shared" si="16"/>
        <v>95.892902009976027</v>
      </c>
      <c r="AD147">
        <v>86.645608333501599</v>
      </c>
    </row>
    <row r="148" spans="1:30" x14ac:dyDescent="0.35">
      <c r="A148">
        <v>146</v>
      </c>
      <c r="B148" s="1">
        <v>41755</v>
      </c>
      <c r="C148" t="s">
        <v>161</v>
      </c>
      <c r="Q148">
        <v>213.41283323998601</v>
      </c>
      <c r="R148">
        <v>229.53778835538901</v>
      </c>
      <c r="T148">
        <v>203.43409599948001</v>
      </c>
      <c r="U148">
        <v>209.88940610555099</v>
      </c>
      <c r="V148">
        <v>235.52086083755401</v>
      </c>
      <c r="W148">
        <v>216.936530932636</v>
      </c>
      <c r="X148">
        <v>242.61681058013301</v>
      </c>
      <c r="Y148">
        <v>255.26017512948101</v>
      </c>
      <c r="Z148">
        <v>261.97368004617601</v>
      </c>
      <c r="AB148">
        <f t="shared" si="17"/>
        <v>229.84246458070959</v>
      </c>
      <c r="AC148">
        <f t="shared" si="16"/>
        <v>101.92657760746438</v>
      </c>
      <c r="AD148">
        <v>87.585246820435898</v>
      </c>
    </row>
    <row r="149" spans="1:30" x14ac:dyDescent="0.35">
      <c r="A149">
        <v>147</v>
      </c>
      <c r="B149" s="1">
        <v>41762</v>
      </c>
      <c r="C149" t="s">
        <v>162</v>
      </c>
      <c r="D149">
        <v>193.36310164774</v>
      </c>
      <c r="E149">
        <v>222.326370959352</v>
      </c>
      <c r="F149">
        <v>216.74273932303799</v>
      </c>
      <c r="G149">
        <v>217.258310492059</v>
      </c>
      <c r="H149">
        <v>174.03767430363999</v>
      </c>
      <c r="I149">
        <v>158.16568338374901</v>
      </c>
      <c r="J149">
        <v>172.16415630438601</v>
      </c>
      <c r="K149">
        <v>173.69314400063601</v>
      </c>
      <c r="L149">
        <v>165.82082513690901</v>
      </c>
      <c r="M149">
        <v>150.51298039426999</v>
      </c>
      <c r="N149">
        <v>204.892664916831</v>
      </c>
      <c r="O149">
        <v>210.86608677860499</v>
      </c>
      <c r="P149">
        <v>172.91623040689899</v>
      </c>
      <c r="Q149">
        <v>183.399183037597</v>
      </c>
      <c r="R149">
        <v>204.054930328138</v>
      </c>
      <c r="S149">
        <v>198.325910005054</v>
      </c>
      <c r="T149">
        <v>161.37409826623201</v>
      </c>
      <c r="U149">
        <v>193.498928586331</v>
      </c>
      <c r="V149">
        <v>224.32104498788499</v>
      </c>
      <c r="W149">
        <v>204.27288744488001</v>
      </c>
      <c r="X149">
        <v>240.47347483925401</v>
      </c>
      <c r="Y149">
        <v>227.681795578416</v>
      </c>
      <c r="Z149">
        <v>244.49680406932299</v>
      </c>
      <c r="AA149">
        <v>290.64654829527001</v>
      </c>
      <c r="AB149">
        <f t="shared" si="17"/>
        <v>200.5192379060328</v>
      </c>
      <c r="AC149">
        <f t="shared" si="16"/>
        <v>72.603350932787592</v>
      </c>
      <c r="AD149">
        <v>88.207001939194697</v>
      </c>
    </row>
    <row r="150" spans="1:30" x14ac:dyDescent="0.35">
      <c r="A150">
        <v>148</v>
      </c>
      <c r="B150" s="1">
        <v>41770</v>
      </c>
      <c r="C150" t="s">
        <v>163</v>
      </c>
      <c r="E150">
        <v>240.13414710189301</v>
      </c>
      <c r="F150">
        <v>224.58811460470901</v>
      </c>
      <c r="G150">
        <v>252.009989860893</v>
      </c>
      <c r="H150">
        <v>201.94910518088901</v>
      </c>
      <c r="K150">
        <v>179.61895488647701</v>
      </c>
      <c r="L150">
        <v>198.492913835666</v>
      </c>
      <c r="M150">
        <v>179.490317049928</v>
      </c>
      <c r="Q150">
        <v>201.79869121995199</v>
      </c>
      <c r="R150">
        <v>250.327552789273</v>
      </c>
      <c r="S150">
        <v>238.61317056071701</v>
      </c>
      <c r="V150">
        <v>230.55852979958701</v>
      </c>
      <c r="W150">
        <v>212.65136592170001</v>
      </c>
      <c r="X150">
        <v>244.00941976171799</v>
      </c>
      <c r="Y150">
        <v>233.317659427922</v>
      </c>
      <c r="Z150">
        <v>271.067493651669</v>
      </c>
      <c r="AB150">
        <f t="shared" si="17"/>
        <v>223.90849504353289</v>
      </c>
      <c r="AC150">
        <f t="shared" si="16"/>
        <v>95.992608070287687</v>
      </c>
      <c r="AD150">
        <v>89.0465585041445</v>
      </c>
    </row>
    <row r="151" spans="1:30" x14ac:dyDescent="0.35">
      <c r="A151">
        <v>149</v>
      </c>
      <c r="B151" s="1">
        <v>41771</v>
      </c>
      <c r="C151" t="s">
        <v>164</v>
      </c>
      <c r="O151">
        <v>240.95234907740399</v>
      </c>
      <c r="P151">
        <v>204.82021532275499</v>
      </c>
      <c r="Q151">
        <v>219.429829332418</v>
      </c>
      <c r="R151">
        <v>239.069784481482</v>
      </c>
      <c r="AB151">
        <f t="shared" si="17"/>
        <v>226.06804455351474</v>
      </c>
      <c r="AC151">
        <f t="shared" si="16"/>
        <v>98.152157580269531</v>
      </c>
      <c r="AD151">
        <v>89.527081748347697</v>
      </c>
    </row>
    <row r="152" spans="1:30" x14ac:dyDescent="0.35">
      <c r="A152">
        <v>150</v>
      </c>
      <c r="B152" s="1">
        <v>41778</v>
      </c>
      <c r="C152" t="s">
        <v>165</v>
      </c>
      <c r="D152">
        <v>188.29857629898501</v>
      </c>
      <c r="E152">
        <v>226.100572514866</v>
      </c>
      <c r="F152">
        <v>211.796927609108</v>
      </c>
      <c r="G152">
        <v>216.46910213386101</v>
      </c>
      <c r="H152">
        <v>169.35090627252799</v>
      </c>
      <c r="I152">
        <v>147.04015570615201</v>
      </c>
      <c r="J152">
        <v>168.343025451974</v>
      </c>
      <c r="K152">
        <v>163.397750730311</v>
      </c>
      <c r="L152">
        <v>159.27336577362499</v>
      </c>
      <c r="M152">
        <v>144.764869420618</v>
      </c>
      <c r="N152">
        <v>191.69988949174299</v>
      </c>
      <c r="O152">
        <v>210.374524558568</v>
      </c>
      <c r="P152">
        <v>164.15381853482901</v>
      </c>
      <c r="Q152">
        <v>177.41578399019701</v>
      </c>
      <c r="R152">
        <v>197.87019602256001</v>
      </c>
      <c r="S152">
        <v>192.96871820494701</v>
      </c>
      <c r="T152">
        <v>158.906610991306</v>
      </c>
      <c r="U152">
        <v>177.33197636604501</v>
      </c>
      <c r="V152">
        <v>217.86505014813599</v>
      </c>
      <c r="W152">
        <v>193.04382608036499</v>
      </c>
      <c r="X152">
        <v>208.93742975463999</v>
      </c>
      <c r="Y152">
        <v>215.40233730734599</v>
      </c>
      <c r="Z152">
        <v>225.686714874009</v>
      </c>
      <c r="AA152">
        <v>251.53990536163201</v>
      </c>
      <c r="AB152">
        <f t="shared" si="17"/>
        <v>190.85797640432025</v>
      </c>
      <c r="AC152">
        <f t="shared" si="16"/>
        <v>62.942089431075047</v>
      </c>
      <c r="AD152">
        <v>89.940199340253002</v>
      </c>
    </row>
    <row r="153" spans="1:30" x14ac:dyDescent="0.35">
      <c r="A153">
        <v>151</v>
      </c>
      <c r="B153" s="1">
        <v>41779</v>
      </c>
      <c r="C153" t="s">
        <v>166</v>
      </c>
      <c r="D153">
        <v>196.84668341633699</v>
      </c>
      <c r="G153">
        <v>210.86144347373099</v>
      </c>
      <c r="H153">
        <v>169.96109374161901</v>
      </c>
      <c r="I153">
        <v>157.08836255865901</v>
      </c>
      <c r="J153">
        <v>168.67212450221299</v>
      </c>
      <c r="L153">
        <v>179.84294542602299</v>
      </c>
      <c r="M153">
        <v>161.51690347809199</v>
      </c>
      <c r="N153">
        <v>218.69256504152801</v>
      </c>
      <c r="O153">
        <v>205.74217821248499</v>
      </c>
      <c r="P153">
        <v>170.74128082727299</v>
      </c>
      <c r="S153">
        <v>205.761784637376</v>
      </c>
      <c r="T153">
        <v>180.97375047551799</v>
      </c>
      <c r="U153">
        <v>188.038569928008</v>
      </c>
      <c r="W153">
        <v>195.99698595538101</v>
      </c>
      <c r="X153">
        <v>230.02197930435301</v>
      </c>
      <c r="Z153">
        <v>247.350889006644</v>
      </c>
      <c r="AA153">
        <v>266.14713864060798</v>
      </c>
      <c r="AB153">
        <f t="shared" si="17"/>
        <v>197.33812470059445</v>
      </c>
      <c r="AC153">
        <f t="shared" si="16"/>
        <v>69.422237727349241</v>
      </c>
      <c r="AD153">
        <v>90.473670677178603</v>
      </c>
    </row>
    <row r="154" spans="1:30" x14ac:dyDescent="0.35">
      <c r="A154">
        <v>152</v>
      </c>
      <c r="B154" s="1">
        <v>41811</v>
      </c>
      <c r="C154" t="s">
        <v>167</v>
      </c>
      <c r="K154">
        <v>177.03302644538101</v>
      </c>
      <c r="L154">
        <v>182.097838669315</v>
      </c>
      <c r="Q154">
        <v>202.11031305688601</v>
      </c>
      <c r="R154">
        <v>225.29547895863701</v>
      </c>
      <c r="V154">
        <v>236.326499721125</v>
      </c>
      <c r="W154">
        <v>202.219468369434</v>
      </c>
      <c r="X154">
        <v>237.84434260976801</v>
      </c>
      <c r="Y154">
        <v>256.88244911655403</v>
      </c>
      <c r="Z154">
        <v>264.82857741091499</v>
      </c>
      <c r="AA154">
        <v>288.35730897905</v>
      </c>
      <c r="AB154">
        <f t="shared" si="17"/>
        <v>227.29953033370649</v>
      </c>
      <c r="AC154">
        <f t="shared" si="16"/>
        <v>99.383643360461278</v>
      </c>
      <c r="AD154">
        <v>90.451279935116204</v>
      </c>
    </row>
    <row r="155" spans="1:30" x14ac:dyDescent="0.35">
      <c r="A155">
        <v>153</v>
      </c>
      <c r="B155" s="1">
        <v>41819</v>
      </c>
      <c r="C155" t="s">
        <v>168</v>
      </c>
      <c r="L155">
        <v>183.447051799939</v>
      </c>
      <c r="M155">
        <v>184.17058997623701</v>
      </c>
      <c r="N155">
        <v>222.860593663766</v>
      </c>
      <c r="O155">
        <v>238.478522523469</v>
      </c>
      <c r="P155">
        <v>181.532921824661</v>
      </c>
      <c r="Q155">
        <v>215.56750340118001</v>
      </c>
      <c r="R155">
        <v>230.879146904241</v>
      </c>
      <c r="S155">
        <v>211.222663014034</v>
      </c>
      <c r="T155">
        <v>196.08295813399599</v>
      </c>
      <c r="U155">
        <v>214.69695162257901</v>
      </c>
      <c r="V155">
        <v>226.13154356656401</v>
      </c>
      <c r="W155">
        <v>203.44205869795999</v>
      </c>
      <c r="AB155">
        <f t="shared" si="17"/>
        <v>209.0427087607188</v>
      </c>
      <c r="AC155">
        <f t="shared" si="16"/>
        <v>81.126821787473588</v>
      </c>
      <c r="AD155">
        <v>91.062601370661099</v>
      </c>
    </row>
    <row r="156" spans="1:30" x14ac:dyDescent="0.35">
      <c r="A156">
        <v>154</v>
      </c>
      <c r="B156" s="1">
        <v>41826</v>
      </c>
      <c r="C156" t="s">
        <v>169</v>
      </c>
      <c r="D156">
        <v>223.26904519163199</v>
      </c>
      <c r="E156">
        <v>246.12529700405599</v>
      </c>
      <c r="F156">
        <v>237.79274505473501</v>
      </c>
      <c r="G156">
        <v>250.98123949528099</v>
      </c>
      <c r="H156">
        <v>205.37068473664701</v>
      </c>
      <c r="I156">
        <v>189.842953207606</v>
      </c>
      <c r="J156">
        <v>185.556411113292</v>
      </c>
      <c r="K156">
        <v>184.55680923526401</v>
      </c>
      <c r="L156">
        <v>186.00031490407699</v>
      </c>
      <c r="M156">
        <v>187.94872963615501</v>
      </c>
      <c r="N156">
        <v>228.943274308746</v>
      </c>
      <c r="O156">
        <v>242.373369130367</v>
      </c>
      <c r="P156">
        <v>195.64457143135201</v>
      </c>
      <c r="Q156">
        <v>221.95929124558799</v>
      </c>
      <c r="R156">
        <v>235.13703865655299</v>
      </c>
      <c r="S156">
        <v>234.10898541400499</v>
      </c>
      <c r="T156">
        <v>194.71510624308701</v>
      </c>
      <c r="U156">
        <v>221.69331387997099</v>
      </c>
      <c r="V156">
        <v>233.15387520236999</v>
      </c>
      <c r="W156">
        <v>208.751577423074</v>
      </c>
      <c r="X156">
        <v>225.84964112492401</v>
      </c>
      <c r="Y156">
        <v>244.24701646519799</v>
      </c>
      <c r="Z156">
        <v>251.473755865573</v>
      </c>
      <c r="AA156">
        <v>288.33764381510599</v>
      </c>
      <c r="AB156">
        <f t="shared" si="17"/>
        <v>221.76363672143597</v>
      </c>
      <c r="AC156">
        <f t="shared" si="16"/>
        <v>93.847749748190765</v>
      </c>
      <c r="AD156">
        <v>91.034772829699193</v>
      </c>
    </row>
    <row r="157" spans="1:30" x14ac:dyDescent="0.35">
      <c r="A157">
        <v>155</v>
      </c>
      <c r="B157" s="1">
        <v>41827</v>
      </c>
      <c r="C157" t="s">
        <v>170</v>
      </c>
      <c r="D157">
        <v>234.97393303940001</v>
      </c>
      <c r="E157">
        <v>265.19224811141402</v>
      </c>
      <c r="F157">
        <v>252.652262300632</v>
      </c>
      <c r="G157">
        <v>234.05220025156001</v>
      </c>
      <c r="H157">
        <v>198.925821980325</v>
      </c>
      <c r="J157">
        <v>206.188164880584</v>
      </c>
      <c r="K157">
        <v>208.35579186551999</v>
      </c>
      <c r="L157">
        <v>186.977210764712</v>
      </c>
      <c r="M157">
        <v>184.907909625157</v>
      </c>
      <c r="P157">
        <v>204.422233240135</v>
      </c>
      <c r="Q157">
        <v>222.49746569058499</v>
      </c>
      <c r="R157">
        <v>231.85904960874799</v>
      </c>
      <c r="S157">
        <v>229.44079506075701</v>
      </c>
      <c r="U157">
        <v>240.117476484284</v>
      </c>
      <c r="V157">
        <v>250.55490191524001</v>
      </c>
      <c r="W157">
        <v>200.498566978159</v>
      </c>
      <c r="X157">
        <v>223.771121784673</v>
      </c>
      <c r="Y157">
        <v>257.76456415501599</v>
      </c>
      <c r="Z157">
        <v>250.90854097817501</v>
      </c>
      <c r="AB157">
        <f t="shared" si="17"/>
        <v>224.94924031531536</v>
      </c>
      <c r="AC157">
        <f t="shared" si="16"/>
        <v>97.033353342070157</v>
      </c>
      <c r="AD157">
        <v>90.465302802209393</v>
      </c>
    </row>
    <row r="158" spans="1:30" x14ac:dyDescent="0.35">
      <c r="A158">
        <v>156</v>
      </c>
      <c r="B158" s="1">
        <v>41843</v>
      </c>
      <c r="C158" t="s">
        <v>171</v>
      </c>
      <c r="M158">
        <v>176.33929795422699</v>
      </c>
      <c r="Q158">
        <v>216.838038719922</v>
      </c>
      <c r="R158">
        <v>229.325089404252</v>
      </c>
      <c r="U158">
        <v>235.898711519128</v>
      </c>
      <c r="V158">
        <v>257.29932961873902</v>
      </c>
      <c r="W158">
        <v>200.910415937354</v>
      </c>
      <c r="X158">
        <v>232.91818454909901</v>
      </c>
      <c r="AB158">
        <f t="shared" si="17"/>
        <v>221.361295386103</v>
      </c>
      <c r="AC158">
        <f t="shared" si="16"/>
        <v>93.445408412857788</v>
      </c>
      <c r="AD158">
        <v>90.949663822043107</v>
      </c>
    </row>
    <row r="159" spans="1:30" x14ac:dyDescent="0.35">
      <c r="A159">
        <v>157</v>
      </c>
      <c r="B159" s="1">
        <v>41850</v>
      </c>
      <c r="C159" t="s">
        <v>172</v>
      </c>
      <c r="D159">
        <v>192.344922406558</v>
      </c>
      <c r="E159">
        <v>224.576757720925</v>
      </c>
      <c r="F159">
        <v>223.608861954774</v>
      </c>
      <c r="G159">
        <v>226.84783863344899</v>
      </c>
      <c r="J159">
        <v>170.40209345231901</v>
      </c>
      <c r="K159">
        <v>166.10683719795401</v>
      </c>
      <c r="L159">
        <v>181.18172563961599</v>
      </c>
      <c r="M159">
        <v>181.368622940563</v>
      </c>
      <c r="P159">
        <v>168.370748874897</v>
      </c>
      <c r="Q159">
        <v>185.19699838191701</v>
      </c>
      <c r="R159">
        <v>225.59891772762299</v>
      </c>
      <c r="U159">
        <v>196.72840823178001</v>
      </c>
      <c r="V159">
        <v>225.627378465867</v>
      </c>
      <c r="W159">
        <v>193.35831165419199</v>
      </c>
      <c r="Y159">
        <v>221.579067356076</v>
      </c>
      <c r="Z159">
        <v>240.92914446396</v>
      </c>
      <c r="AB159">
        <f t="shared" si="17"/>
        <v>202.09878084639413</v>
      </c>
      <c r="AC159">
        <f t="shared" si="16"/>
        <v>74.182893873148927</v>
      </c>
      <c r="AD159">
        <v>91.173175707963495</v>
      </c>
    </row>
    <row r="160" spans="1:30" x14ac:dyDescent="0.35">
      <c r="A160">
        <v>158</v>
      </c>
      <c r="B160" s="1">
        <v>41851</v>
      </c>
      <c r="C160" t="s">
        <v>173</v>
      </c>
      <c r="D160">
        <v>211.869550773724</v>
      </c>
      <c r="E160">
        <v>235.520021549202</v>
      </c>
      <c r="F160">
        <v>229.08852886476399</v>
      </c>
      <c r="G160">
        <v>222.29958538851</v>
      </c>
      <c r="K160">
        <v>180.04639302594899</v>
      </c>
      <c r="L160">
        <v>182.22412533276901</v>
      </c>
      <c r="M160">
        <v>176.559945169206</v>
      </c>
      <c r="N160">
        <v>222.69811979082499</v>
      </c>
      <c r="O160">
        <v>236.16277369943199</v>
      </c>
      <c r="P160">
        <v>182.703570557473</v>
      </c>
      <c r="Q160">
        <v>214.69515543762901</v>
      </c>
      <c r="R160">
        <v>224.905750829201</v>
      </c>
      <c r="S160">
        <v>221.767379964414</v>
      </c>
      <c r="T160">
        <v>200.639043349974</v>
      </c>
      <c r="U160">
        <v>213.74502030910699</v>
      </c>
      <c r="V160">
        <v>244.498125418916</v>
      </c>
      <c r="W160">
        <v>198.20977399169001</v>
      </c>
      <c r="X160">
        <v>217.61366944518301</v>
      </c>
      <c r="Y160">
        <v>230.29091129976501</v>
      </c>
      <c r="Z160">
        <v>239.36634013739999</v>
      </c>
      <c r="AA160">
        <v>264.050241164434</v>
      </c>
      <c r="AB160">
        <f t="shared" si="17"/>
        <v>216.85422373629217</v>
      </c>
      <c r="AC160">
        <f t="shared" si="16"/>
        <v>88.938336763046962</v>
      </c>
      <c r="AD160">
        <v>90.831888412550697</v>
      </c>
    </row>
    <row r="161" spans="1:30" x14ac:dyDescent="0.35">
      <c r="A161">
        <v>159</v>
      </c>
      <c r="B161" s="1">
        <v>41858</v>
      </c>
      <c r="C161" t="s">
        <v>174</v>
      </c>
      <c r="D161">
        <v>206.71933558170301</v>
      </c>
      <c r="G161">
        <v>233.19383010612299</v>
      </c>
      <c r="H161">
        <v>204.762696510621</v>
      </c>
      <c r="I161">
        <v>189.472465326069</v>
      </c>
      <c r="J161">
        <v>203.718246023983</v>
      </c>
      <c r="K161">
        <v>179.59960078306</v>
      </c>
      <c r="L161">
        <v>186.82621290837599</v>
      </c>
      <c r="M161">
        <v>184.237578521995</v>
      </c>
      <c r="N161">
        <v>224.22476492834301</v>
      </c>
      <c r="O161">
        <v>238.02087077805001</v>
      </c>
      <c r="P161">
        <v>202.78370861652499</v>
      </c>
      <c r="Q161">
        <v>217.02779800316301</v>
      </c>
      <c r="R161">
        <v>234.91833529042299</v>
      </c>
      <c r="S161">
        <v>219.35890387067101</v>
      </c>
      <c r="T161">
        <v>215.40326019973699</v>
      </c>
      <c r="U161">
        <v>250.147212269558</v>
      </c>
      <c r="V161">
        <v>265.220530468074</v>
      </c>
      <c r="W161">
        <v>206.60820668605001</v>
      </c>
      <c r="X161">
        <v>237.39547581488199</v>
      </c>
      <c r="Y161">
        <v>242.464335090334</v>
      </c>
      <c r="Z161">
        <v>253.43400385278801</v>
      </c>
      <c r="AA161">
        <v>289.929031488752</v>
      </c>
      <c r="AB161">
        <f t="shared" si="17"/>
        <v>222.7974794065513</v>
      </c>
      <c r="AC161">
        <f t="shared" si="16"/>
        <v>94.881592433306096</v>
      </c>
      <c r="AD161">
        <v>91.297572098130004</v>
      </c>
    </row>
    <row r="162" spans="1:30" x14ac:dyDescent="0.35">
      <c r="A162">
        <v>160</v>
      </c>
      <c r="B162" s="1">
        <v>41859</v>
      </c>
      <c r="C162" t="s">
        <v>175</v>
      </c>
      <c r="D162">
        <v>218.73920062346701</v>
      </c>
      <c r="G162">
        <v>251.38934212414199</v>
      </c>
      <c r="H162">
        <v>206.33966929917199</v>
      </c>
      <c r="I162">
        <v>189.472421607234</v>
      </c>
      <c r="J162">
        <v>202.255859369592</v>
      </c>
      <c r="L162">
        <v>207.93105608925401</v>
      </c>
      <c r="M162">
        <v>190.28469378229499</v>
      </c>
      <c r="N162">
        <v>231.715336766234</v>
      </c>
      <c r="O162">
        <v>239.97675489699299</v>
      </c>
      <c r="P162">
        <v>197.160942390782</v>
      </c>
      <c r="R162">
        <v>244.95127389134299</v>
      </c>
      <c r="S162">
        <v>235.33282156887699</v>
      </c>
      <c r="T162">
        <v>216.46902847734799</v>
      </c>
      <c r="U162">
        <v>253.421020193788</v>
      </c>
      <c r="Z162">
        <v>270.994815485007</v>
      </c>
      <c r="AA162">
        <v>288.01125261768402</v>
      </c>
      <c r="AB162">
        <f t="shared" si="17"/>
        <v>228.38041923731637</v>
      </c>
      <c r="AC162">
        <f t="shared" si="16"/>
        <v>100.46453226407117</v>
      </c>
      <c r="AD162">
        <v>90.892556371159202</v>
      </c>
    </row>
    <row r="163" spans="1:30" x14ac:dyDescent="0.35">
      <c r="A163">
        <v>161</v>
      </c>
      <c r="B163" s="1">
        <v>41866</v>
      </c>
      <c r="C163" t="s">
        <v>176</v>
      </c>
      <c r="D163">
        <v>181.13011282939399</v>
      </c>
      <c r="E163">
        <v>228.880052059989</v>
      </c>
      <c r="F163">
        <v>210.71210990192799</v>
      </c>
      <c r="I163">
        <v>145.78196635117399</v>
      </c>
      <c r="J163">
        <v>159.53663630588301</v>
      </c>
      <c r="K163">
        <v>171.17540916303599</v>
      </c>
      <c r="N163">
        <v>189.801332695432</v>
      </c>
      <c r="O163">
        <v>196.52929701646599</v>
      </c>
      <c r="P163">
        <v>169.90363734958501</v>
      </c>
      <c r="Q163">
        <v>194.47206562693401</v>
      </c>
      <c r="R163">
        <v>225.11598806635999</v>
      </c>
      <c r="T163">
        <v>181.47604266046801</v>
      </c>
      <c r="U163">
        <v>209.51557935497701</v>
      </c>
      <c r="V163">
        <v>234.11065495178099</v>
      </c>
      <c r="Y163">
        <v>236.789923622217</v>
      </c>
      <c r="Z163">
        <v>246.717980625096</v>
      </c>
      <c r="AB163">
        <f t="shared" si="17"/>
        <v>200.03457838342172</v>
      </c>
      <c r="AC163">
        <f t="shared" si="16"/>
        <v>72.11869141017651</v>
      </c>
      <c r="AD163">
        <v>90.935766586637499</v>
      </c>
    </row>
    <row r="164" spans="1:30" x14ac:dyDescent="0.35">
      <c r="A164">
        <v>162</v>
      </c>
      <c r="B164" s="1">
        <v>41867</v>
      </c>
      <c r="C164" t="s">
        <v>177</v>
      </c>
      <c r="D164">
        <v>187.08614942731199</v>
      </c>
      <c r="E164">
        <v>236.225215260011</v>
      </c>
      <c r="K164">
        <v>173.539040061229</v>
      </c>
      <c r="AB164">
        <f t="shared" si="17"/>
        <v>204.88212766062</v>
      </c>
      <c r="AC164">
        <f t="shared" si="16"/>
        <v>76.966240687374793</v>
      </c>
      <c r="AD164">
        <v>91.473557866218499</v>
      </c>
    </row>
    <row r="165" spans="1:30" x14ac:dyDescent="0.35">
      <c r="A165">
        <v>163</v>
      </c>
      <c r="B165" s="1">
        <v>41875</v>
      </c>
      <c r="C165" t="s">
        <v>178</v>
      </c>
      <c r="F165">
        <v>219.80018303684301</v>
      </c>
      <c r="G165">
        <v>220.54645969292301</v>
      </c>
      <c r="H165">
        <v>173.11985159556201</v>
      </c>
      <c r="I165">
        <v>158.95335549891499</v>
      </c>
      <c r="L165">
        <v>179.450884362094</v>
      </c>
      <c r="M165">
        <v>154.97142617057199</v>
      </c>
      <c r="N165">
        <v>216.72675061575001</v>
      </c>
      <c r="O165">
        <v>225.905911818231</v>
      </c>
      <c r="Q165">
        <v>195.381262335603</v>
      </c>
      <c r="R165">
        <v>218.763602280442</v>
      </c>
      <c r="S165">
        <v>203.204180639507</v>
      </c>
      <c r="T165">
        <v>185.201963103477</v>
      </c>
      <c r="V165">
        <v>252.25035291487399</v>
      </c>
      <c r="W165">
        <v>199.52974248032299</v>
      </c>
      <c r="X165">
        <v>219.679188696094</v>
      </c>
      <c r="Y165">
        <v>231.70086310300999</v>
      </c>
      <c r="Z165">
        <v>251.78373878750401</v>
      </c>
      <c r="AA165">
        <v>272.24843125123903</v>
      </c>
      <c r="AB165">
        <f t="shared" si="17"/>
        <v>209.95656379905347</v>
      </c>
      <c r="AC165">
        <f t="shared" si="16"/>
        <v>82.040676825808262</v>
      </c>
      <c r="AD165">
        <v>91.411061614682794</v>
      </c>
    </row>
    <row r="166" spans="1:30" x14ac:dyDescent="0.35">
      <c r="A166">
        <v>164</v>
      </c>
      <c r="B166" s="1">
        <v>41899</v>
      </c>
      <c r="C166" t="s">
        <v>179</v>
      </c>
      <c r="D166">
        <v>209.85374577990399</v>
      </c>
      <c r="E166">
        <v>242.30528684094401</v>
      </c>
      <c r="F166">
        <v>219.71634148094401</v>
      </c>
      <c r="G166">
        <v>229.63627513976701</v>
      </c>
      <c r="H166">
        <v>201.67320438604099</v>
      </c>
      <c r="I166">
        <v>181.31387886614701</v>
      </c>
      <c r="J166">
        <v>182.67994920977699</v>
      </c>
      <c r="K166">
        <v>178.801185017889</v>
      </c>
      <c r="L166">
        <v>177.212027674393</v>
      </c>
      <c r="M166">
        <v>176.12653495785301</v>
      </c>
      <c r="N166">
        <v>221.61321168131701</v>
      </c>
      <c r="O166">
        <v>226.923867756883</v>
      </c>
      <c r="P166">
        <v>180.63945573054701</v>
      </c>
      <c r="Q166">
        <v>216.33882774107099</v>
      </c>
      <c r="R166">
        <v>226.15192950443901</v>
      </c>
      <c r="S166">
        <v>233.04017558722501</v>
      </c>
      <c r="T166">
        <v>196.610743032573</v>
      </c>
      <c r="U166">
        <v>253.61493497009201</v>
      </c>
      <c r="V166">
        <v>271.383223349368</v>
      </c>
      <c r="W166">
        <v>229.357867435201</v>
      </c>
      <c r="X166">
        <v>230.535325391058</v>
      </c>
      <c r="Y166">
        <v>231.509445198176</v>
      </c>
      <c r="Z166">
        <v>246.38452763753401</v>
      </c>
      <c r="AA166">
        <v>294.64615820420698</v>
      </c>
      <c r="AB166">
        <f t="shared" si="17"/>
        <v>219.48758159971504</v>
      </c>
      <c r="AC166">
        <f t="shared" si="16"/>
        <v>91.571694626469835</v>
      </c>
      <c r="AD166">
        <v>91.297803414654595</v>
      </c>
    </row>
    <row r="167" spans="1:30" x14ac:dyDescent="0.35">
      <c r="A167">
        <v>165</v>
      </c>
      <c r="B167" s="1">
        <v>41915</v>
      </c>
      <c r="C167" t="s">
        <v>180</v>
      </c>
      <c r="D167">
        <v>190.749414019315</v>
      </c>
      <c r="E167">
        <v>222.89142002513199</v>
      </c>
      <c r="F167">
        <v>214.41439373970701</v>
      </c>
      <c r="G167">
        <v>219.57593637417401</v>
      </c>
      <c r="H167">
        <v>173.331139094496</v>
      </c>
      <c r="I167">
        <v>158.06357773104199</v>
      </c>
      <c r="J167">
        <v>170.18153969341299</v>
      </c>
      <c r="K167">
        <v>167.28349084655599</v>
      </c>
      <c r="L167">
        <v>172.52437726336001</v>
      </c>
      <c r="M167">
        <v>152.406531628279</v>
      </c>
      <c r="N167">
        <v>210.06650785163501</v>
      </c>
      <c r="O167">
        <v>218.13372643723801</v>
      </c>
      <c r="P167">
        <v>173.17511090741601</v>
      </c>
      <c r="Q167">
        <v>191.39170494208</v>
      </c>
      <c r="R167">
        <v>205.72821001731401</v>
      </c>
      <c r="S167">
        <v>202.71014797581699</v>
      </c>
      <c r="T167">
        <v>189.713239232365</v>
      </c>
      <c r="U167">
        <v>243.16247400188601</v>
      </c>
      <c r="V167">
        <v>265.239185153655</v>
      </c>
      <c r="W167">
        <v>226.87214237732999</v>
      </c>
      <c r="X167">
        <v>236.949545612843</v>
      </c>
      <c r="Y167">
        <v>225.081043922513</v>
      </c>
      <c r="Z167">
        <v>237.42014627122401</v>
      </c>
      <c r="AA167">
        <v>269.19606722930899</v>
      </c>
      <c r="AB167">
        <f t="shared" si="17"/>
        <v>206.32659384038195</v>
      </c>
      <c r="AC167">
        <f t="shared" si="16"/>
        <v>78.410706867136739</v>
      </c>
      <c r="AD167">
        <v>92.3515763120771</v>
      </c>
    </row>
    <row r="168" spans="1:30" x14ac:dyDescent="0.35">
      <c r="A168">
        <v>166</v>
      </c>
      <c r="B168" s="1">
        <v>41930</v>
      </c>
      <c r="C168" t="s">
        <v>181</v>
      </c>
      <c r="F168">
        <v>214.720773720957</v>
      </c>
      <c r="G168">
        <v>223.00774698583399</v>
      </c>
      <c r="H168">
        <v>184.55102577818499</v>
      </c>
      <c r="K168">
        <v>178.70233086633601</v>
      </c>
      <c r="L168">
        <v>178.130751370208</v>
      </c>
      <c r="M168">
        <v>165.442810089483</v>
      </c>
      <c r="Q168">
        <v>193.85526130168799</v>
      </c>
      <c r="R168">
        <v>212.32985285652799</v>
      </c>
      <c r="S168">
        <v>220.77914216903201</v>
      </c>
      <c r="V168">
        <v>260.49275064946698</v>
      </c>
      <c r="W168">
        <v>229.76340403429199</v>
      </c>
      <c r="X168">
        <v>237.02458987710099</v>
      </c>
      <c r="Y168">
        <v>222.36567846680799</v>
      </c>
      <c r="Z168">
        <v>237.07050738075799</v>
      </c>
      <c r="AA168">
        <v>292.480235407132</v>
      </c>
      <c r="AB168">
        <f t="shared" si="17"/>
        <v>216.71445739692061</v>
      </c>
      <c r="AC168">
        <f t="shared" si="16"/>
        <v>88.7985704236754</v>
      </c>
      <c r="AD168">
        <v>92.131701364351102</v>
      </c>
    </row>
    <row r="169" spans="1:30" x14ac:dyDescent="0.35">
      <c r="A169">
        <v>167</v>
      </c>
      <c r="B169" s="1">
        <v>41938</v>
      </c>
      <c r="C169" t="s">
        <v>182</v>
      </c>
      <c r="D169">
        <v>218.74146527660699</v>
      </c>
      <c r="E169">
        <v>247.49581665850101</v>
      </c>
      <c r="F169">
        <v>223.14124669072001</v>
      </c>
      <c r="G169">
        <v>230.56660109098399</v>
      </c>
      <c r="H169">
        <v>188.944102227912</v>
      </c>
      <c r="I169">
        <v>190.374887308854</v>
      </c>
      <c r="J169">
        <v>186.19351136972199</v>
      </c>
      <c r="K169">
        <v>191.81028802597399</v>
      </c>
      <c r="L169">
        <v>186.74087457337001</v>
      </c>
      <c r="M169">
        <v>186.39948882947201</v>
      </c>
      <c r="N169">
        <v>229.00524021865101</v>
      </c>
      <c r="O169">
        <v>239.907167788225</v>
      </c>
      <c r="P169">
        <v>184.79923646813299</v>
      </c>
      <c r="Q169">
        <v>217.95922782026801</v>
      </c>
      <c r="R169">
        <v>234.72342511806599</v>
      </c>
      <c r="S169">
        <v>235.44634790995801</v>
      </c>
      <c r="T169">
        <v>218.94004184253399</v>
      </c>
      <c r="U169">
        <v>251.79862262880999</v>
      </c>
      <c r="V169">
        <v>269.01869334315597</v>
      </c>
      <c r="W169">
        <v>230.27333927663901</v>
      </c>
      <c r="X169">
        <v>226.714524764857</v>
      </c>
      <c r="Y169">
        <v>231.39608838880699</v>
      </c>
      <c r="Z169">
        <v>245.97690775856799</v>
      </c>
      <c r="AA169">
        <v>288.06413460311597</v>
      </c>
      <c r="AB169">
        <f t="shared" si="17"/>
        <v>223.29086150892593</v>
      </c>
      <c r="AC169">
        <f t="shared" si="16"/>
        <v>95.374974535680721</v>
      </c>
      <c r="AD169">
        <v>92.765079490733001</v>
      </c>
    </row>
    <row r="170" spans="1:30" x14ac:dyDescent="0.35">
      <c r="A170">
        <v>168</v>
      </c>
      <c r="B170" s="1">
        <v>41939</v>
      </c>
      <c r="C170" t="s">
        <v>183</v>
      </c>
      <c r="D170">
        <v>220.083711856825</v>
      </c>
      <c r="E170">
        <v>246.176027347407</v>
      </c>
      <c r="F170">
        <v>238.70376803563599</v>
      </c>
      <c r="I170">
        <v>189.87233044734299</v>
      </c>
      <c r="J170">
        <v>198.924789548674</v>
      </c>
      <c r="K170">
        <v>199.362554705918</v>
      </c>
      <c r="L170">
        <v>186.67611325727501</v>
      </c>
      <c r="N170">
        <v>239.36353407252599</v>
      </c>
      <c r="O170">
        <v>240.29134783343599</v>
      </c>
      <c r="P170">
        <v>200.568143834913</v>
      </c>
      <c r="Q170">
        <v>215.266233776955</v>
      </c>
      <c r="R170">
        <v>236.491468262843</v>
      </c>
      <c r="T170">
        <v>217.91636277387599</v>
      </c>
      <c r="U170">
        <v>256.94410757817798</v>
      </c>
      <c r="V170">
        <v>268.58581676622299</v>
      </c>
      <c r="W170">
        <v>235.899082231758</v>
      </c>
      <c r="Y170">
        <v>236.77887900647701</v>
      </c>
      <c r="Z170">
        <v>251.17148147543401</v>
      </c>
      <c r="AB170">
        <f t="shared" si="17"/>
        <v>226.99953182087481</v>
      </c>
      <c r="AC170">
        <f t="shared" si="16"/>
        <v>99.0836448476296</v>
      </c>
      <c r="AD170">
        <v>92.601511465969196</v>
      </c>
    </row>
    <row r="171" spans="1:30" x14ac:dyDescent="0.35">
      <c r="A171">
        <v>169</v>
      </c>
      <c r="B171" s="1">
        <v>41946</v>
      </c>
      <c r="C171" t="s">
        <v>184</v>
      </c>
      <c r="D171">
        <v>203.87132855290599</v>
      </c>
      <c r="E171">
        <v>241.39378523494599</v>
      </c>
      <c r="F171">
        <v>232.71311072608199</v>
      </c>
      <c r="I171">
        <v>166.46923566772099</v>
      </c>
      <c r="J171">
        <v>177.85540279402699</v>
      </c>
      <c r="K171">
        <v>208.19375067932199</v>
      </c>
      <c r="L171">
        <v>197.20686911084599</v>
      </c>
      <c r="O171">
        <v>239.05868746333999</v>
      </c>
      <c r="P171">
        <v>188.32918882166399</v>
      </c>
      <c r="Q171">
        <v>213.947991809272</v>
      </c>
      <c r="R171">
        <v>242.18980737912199</v>
      </c>
      <c r="U171">
        <v>250.55827254242399</v>
      </c>
      <c r="V171">
        <v>272.62645657657998</v>
      </c>
      <c r="W171">
        <v>247.620174415588</v>
      </c>
      <c r="Y171">
        <v>248.40968637981001</v>
      </c>
      <c r="Z171">
        <v>259.09785981637498</v>
      </c>
      <c r="AB171">
        <f t="shared" si="17"/>
        <v>225.71135196114128</v>
      </c>
      <c r="AC171">
        <f t="shared" si="16"/>
        <v>97.795464987896068</v>
      </c>
      <c r="AD171">
        <v>92.840772668172605</v>
      </c>
    </row>
    <row r="172" spans="1:30" x14ac:dyDescent="0.35">
      <c r="A172">
        <v>170</v>
      </c>
      <c r="B172" s="1">
        <v>41962</v>
      </c>
      <c r="C172" t="s">
        <v>185</v>
      </c>
      <c r="D172">
        <v>217.46513684650799</v>
      </c>
      <c r="E172">
        <v>253.19390055213401</v>
      </c>
      <c r="F172">
        <v>248.715894521889</v>
      </c>
      <c r="I172">
        <v>189.50795356720701</v>
      </c>
      <c r="J172">
        <v>185.36017414491701</v>
      </c>
      <c r="K172">
        <v>208.01937044021</v>
      </c>
      <c r="N172">
        <v>234.94478747065901</v>
      </c>
      <c r="O172">
        <v>241.18952063076199</v>
      </c>
      <c r="P172">
        <v>202.978730780261</v>
      </c>
      <c r="Q172">
        <v>224.34961017289501</v>
      </c>
      <c r="R172">
        <v>253.85054038371399</v>
      </c>
      <c r="T172">
        <v>220.191437065055</v>
      </c>
      <c r="U172">
        <v>274.60994912138898</v>
      </c>
      <c r="V172">
        <v>293.59943032282098</v>
      </c>
      <c r="Y172">
        <v>270.08052164793298</v>
      </c>
      <c r="Z172">
        <v>256.41222635526799</v>
      </c>
      <c r="AB172">
        <f t="shared" si="17"/>
        <v>237.13360314514094</v>
      </c>
      <c r="AC172">
        <f t="shared" si="16"/>
        <v>109.21771617189573</v>
      </c>
      <c r="AD172">
        <v>92.647607116428205</v>
      </c>
    </row>
    <row r="173" spans="1:30" x14ac:dyDescent="0.35">
      <c r="A173">
        <v>171</v>
      </c>
      <c r="B173" s="1">
        <v>41986</v>
      </c>
      <c r="C173" t="s">
        <v>186</v>
      </c>
      <c r="D173">
        <v>200.719343279844</v>
      </c>
      <c r="E173">
        <v>241.30633513963701</v>
      </c>
      <c r="F173">
        <v>215.17947264234101</v>
      </c>
      <c r="G173">
        <v>223.64408565402101</v>
      </c>
      <c r="H173">
        <v>180.025721795587</v>
      </c>
      <c r="I173">
        <v>159.981269322575</v>
      </c>
      <c r="J173">
        <v>182.165322366796</v>
      </c>
      <c r="K173">
        <v>180.715842313141</v>
      </c>
      <c r="L173">
        <v>185.774084369859</v>
      </c>
      <c r="M173">
        <v>187.37662648259601</v>
      </c>
      <c r="N173">
        <v>228.59927764852901</v>
      </c>
      <c r="O173">
        <v>239.92289118230701</v>
      </c>
      <c r="P173">
        <v>199.50698908108899</v>
      </c>
      <c r="Q173">
        <v>214.95407442305299</v>
      </c>
      <c r="R173">
        <v>223.27078838133801</v>
      </c>
      <c r="S173">
        <v>229.17110693569799</v>
      </c>
      <c r="T173">
        <v>216.41461360212799</v>
      </c>
      <c r="U173">
        <v>245.10165541464099</v>
      </c>
      <c r="V173">
        <v>271.20759362340198</v>
      </c>
      <c r="W173">
        <v>235.59364518746901</v>
      </c>
      <c r="X173">
        <v>245.31031467051801</v>
      </c>
      <c r="Y173">
        <v>225.22655830369999</v>
      </c>
      <c r="Z173">
        <v>245.16473322799101</v>
      </c>
      <c r="AA173">
        <v>287.67831963029897</v>
      </c>
      <c r="AB173">
        <f t="shared" si="17"/>
        <v>220.14310093037892</v>
      </c>
      <c r="AC173">
        <f t="shared" si="16"/>
        <v>92.227213957133714</v>
      </c>
      <c r="AD173">
        <v>93.239535851301795</v>
      </c>
    </row>
    <row r="174" spans="1:30" x14ac:dyDescent="0.35">
      <c r="A174">
        <v>172</v>
      </c>
      <c r="B174" s="1">
        <v>42027</v>
      </c>
      <c r="C174" t="s">
        <v>114</v>
      </c>
      <c r="D174">
        <v>188.468502588771</v>
      </c>
      <c r="E174">
        <v>220.28213056353499</v>
      </c>
      <c r="F174">
        <v>196.41250605706099</v>
      </c>
      <c r="G174">
        <v>206.23630694699099</v>
      </c>
      <c r="H174">
        <v>160.618670554858</v>
      </c>
      <c r="I174">
        <v>148.02792977344001</v>
      </c>
      <c r="J174">
        <v>166.00772984830601</v>
      </c>
      <c r="K174">
        <v>153.22443764156</v>
      </c>
      <c r="L174">
        <v>163.143665823281</v>
      </c>
      <c r="M174">
        <v>149.83612522378201</v>
      </c>
      <c r="N174">
        <v>200.046054346701</v>
      </c>
      <c r="O174">
        <v>208.84118872770699</v>
      </c>
      <c r="P174">
        <v>166.47506630848099</v>
      </c>
      <c r="Q174">
        <v>182.657313869001</v>
      </c>
      <c r="R174">
        <v>201.048896083795</v>
      </c>
      <c r="S174">
        <v>204.023104624979</v>
      </c>
      <c r="T174">
        <v>184.92738458608201</v>
      </c>
      <c r="U174">
        <v>238.74205255258599</v>
      </c>
      <c r="V174">
        <v>262.51629478840402</v>
      </c>
      <c r="W174">
        <v>221.814278607582</v>
      </c>
      <c r="X174">
        <v>226.22073664135601</v>
      </c>
      <c r="Y174">
        <v>217.639652172072</v>
      </c>
      <c r="Z174">
        <v>232.47507412597699</v>
      </c>
      <c r="AA174">
        <v>255.75111346651701</v>
      </c>
      <c r="AB174">
        <f t="shared" si="17"/>
        <v>198.56381362321977</v>
      </c>
      <c r="AC174">
        <f t="shared" si="16"/>
        <v>70.647926649974565</v>
      </c>
      <c r="AD174">
        <v>93.424920490061794</v>
      </c>
    </row>
    <row r="175" spans="1:30" x14ac:dyDescent="0.35">
      <c r="A175">
        <v>173</v>
      </c>
      <c r="B175" s="1">
        <v>42074</v>
      </c>
      <c r="C175" t="s">
        <v>187</v>
      </c>
      <c r="E175">
        <v>222.94054429919899</v>
      </c>
      <c r="F175">
        <v>214.35154360960601</v>
      </c>
      <c r="G175">
        <v>218.12133360474101</v>
      </c>
      <c r="H175">
        <v>187.75042297005101</v>
      </c>
      <c r="K175">
        <v>172.112452939615</v>
      </c>
      <c r="L175">
        <v>179.03965635780401</v>
      </c>
      <c r="M175">
        <v>170.710510767573</v>
      </c>
      <c r="Q175">
        <v>191.45818609787699</v>
      </c>
      <c r="R175">
        <v>244.218921192914</v>
      </c>
      <c r="S175">
        <v>235.126838041615</v>
      </c>
      <c r="W175">
        <v>274.74049798903297</v>
      </c>
      <c r="Y175">
        <v>228.06372506372099</v>
      </c>
      <c r="AB175">
        <f t="shared" si="17"/>
        <v>211.55288607781242</v>
      </c>
      <c r="AC175">
        <f t="shared" si="16"/>
        <v>83.636999104567209</v>
      </c>
      <c r="AD175">
        <v>94.598789015332699</v>
      </c>
    </row>
    <row r="176" spans="1:30" x14ac:dyDescent="0.35">
      <c r="A176">
        <v>174</v>
      </c>
      <c r="B176" s="1">
        <v>42075</v>
      </c>
      <c r="C176" t="s">
        <v>188</v>
      </c>
      <c r="D176">
        <v>217.08500137815699</v>
      </c>
      <c r="E176">
        <v>242.11840156615199</v>
      </c>
      <c r="F176">
        <v>220.401942530204</v>
      </c>
      <c r="G176">
        <v>224.53407439405899</v>
      </c>
      <c r="H176">
        <v>203.540730358205</v>
      </c>
      <c r="I176">
        <v>171.36031099917301</v>
      </c>
      <c r="J176">
        <v>184.889556527308</v>
      </c>
      <c r="K176">
        <v>181.85005057172299</v>
      </c>
      <c r="L176">
        <v>194.30198276761999</v>
      </c>
      <c r="M176">
        <v>187.30032101137999</v>
      </c>
      <c r="N176">
        <v>234.55287829876801</v>
      </c>
      <c r="O176">
        <v>241.10286274543901</v>
      </c>
      <c r="P176">
        <v>201.716295825499</v>
      </c>
      <c r="Q176">
        <v>219.726842769098</v>
      </c>
      <c r="R176">
        <v>236.07801134895701</v>
      </c>
      <c r="S176">
        <v>239.549633592551</v>
      </c>
      <c r="T176">
        <v>226.396745657292</v>
      </c>
      <c r="U176">
        <v>280.67587156525099</v>
      </c>
      <c r="V176">
        <v>299.37524333757699</v>
      </c>
      <c r="W176">
        <v>273.514316278195</v>
      </c>
      <c r="X176">
        <v>285.56470661384498</v>
      </c>
      <c r="Y176">
        <v>236.64423127711399</v>
      </c>
      <c r="Z176">
        <v>251.034889944448</v>
      </c>
      <c r="AA176">
        <v>288.87531287154201</v>
      </c>
      <c r="AB176">
        <f t="shared" si="17"/>
        <v>231.52631360223475</v>
      </c>
      <c r="AC176">
        <f t="shared" si="16"/>
        <v>103.61042662898954</v>
      </c>
      <c r="AD176">
        <v>94.710374256414994</v>
      </c>
    </row>
    <row r="177" spans="1:30" x14ac:dyDescent="0.35">
      <c r="A177">
        <v>175</v>
      </c>
      <c r="B177" s="1">
        <v>42082</v>
      </c>
      <c r="C177" t="s">
        <v>189</v>
      </c>
      <c r="W177">
        <v>268.919768328484</v>
      </c>
      <c r="X177">
        <v>278.27159263607001</v>
      </c>
      <c r="Y177">
        <v>224.19793692576599</v>
      </c>
      <c r="Z177">
        <v>237.46008635952401</v>
      </c>
      <c r="AA177">
        <v>270.093631072118</v>
      </c>
      <c r="AB177">
        <f t="shared" si="17"/>
        <v>255.78860306439236</v>
      </c>
      <c r="AC177">
        <f t="shared" si="16"/>
        <v>127.87271609114715</v>
      </c>
      <c r="AD177">
        <v>95.3380924459358</v>
      </c>
    </row>
    <row r="178" spans="1:30" x14ac:dyDescent="0.35">
      <c r="A178">
        <v>176</v>
      </c>
      <c r="B178" s="1">
        <v>42098</v>
      </c>
      <c r="C178" t="s">
        <v>190</v>
      </c>
      <c r="D178">
        <v>195.887789015019</v>
      </c>
      <c r="E178">
        <v>232.478110058205</v>
      </c>
      <c r="F178">
        <v>214.976262617674</v>
      </c>
      <c r="G178">
        <v>219.32388936234599</v>
      </c>
      <c r="H178">
        <v>173.265290088591</v>
      </c>
      <c r="I178">
        <v>160.408446810116</v>
      </c>
      <c r="J178">
        <v>173.67078620740199</v>
      </c>
      <c r="K178">
        <v>179.04303185208599</v>
      </c>
      <c r="L178">
        <v>181.23708028625401</v>
      </c>
      <c r="M178">
        <v>181.34870542299899</v>
      </c>
      <c r="N178">
        <v>223.444354221304</v>
      </c>
      <c r="O178">
        <v>236.347662717209</v>
      </c>
      <c r="P178">
        <v>190.00724697001101</v>
      </c>
      <c r="Q178">
        <v>217.521502365998</v>
      </c>
      <c r="R178">
        <v>234.93277710642101</v>
      </c>
      <c r="S178">
        <v>234.804069463562</v>
      </c>
      <c r="T178">
        <v>220.183919360971</v>
      </c>
      <c r="U178">
        <v>262.91234913442702</v>
      </c>
      <c r="V178">
        <v>289.50992006032402</v>
      </c>
      <c r="W178">
        <v>269.35550597463401</v>
      </c>
      <c r="X178">
        <v>275.93844612267497</v>
      </c>
      <c r="Y178">
        <v>233.997912790453</v>
      </c>
      <c r="Z178">
        <v>247.82652930845401</v>
      </c>
      <c r="AA178">
        <v>265.34595607294102</v>
      </c>
      <c r="AB178">
        <f t="shared" si="17"/>
        <v>222.51651105978505</v>
      </c>
      <c r="AC178">
        <f t="shared" si="16"/>
        <v>94.600624086539838</v>
      </c>
      <c r="AD178">
        <v>95.864073777266398</v>
      </c>
    </row>
    <row r="179" spans="1:30" x14ac:dyDescent="0.35">
      <c r="A179">
        <v>177</v>
      </c>
      <c r="B179" s="1">
        <v>42099</v>
      </c>
      <c r="C179" t="s">
        <v>191</v>
      </c>
      <c r="D179">
        <v>217.262041624842</v>
      </c>
      <c r="E179">
        <v>246.21892517358401</v>
      </c>
      <c r="F179">
        <v>221.413279417387</v>
      </c>
      <c r="G179">
        <v>223.513089600282</v>
      </c>
      <c r="I179">
        <v>188.54242038138901</v>
      </c>
      <c r="J179">
        <v>191.78875466142199</v>
      </c>
      <c r="K179">
        <v>184.13071701565201</v>
      </c>
      <c r="L179">
        <v>188.99115016410801</v>
      </c>
      <c r="O179">
        <v>251.34451318457599</v>
      </c>
      <c r="P179">
        <v>207.73828285459601</v>
      </c>
      <c r="Q179">
        <v>216.28288071347899</v>
      </c>
      <c r="R179">
        <v>235.96228702028299</v>
      </c>
      <c r="T179">
        <v>222.29373111741199</v>
      </c>
      <c r="U179">
        <v>279.64917762342498</v>
      </c>
      <c r="V179">
        <v>295.44607210578403</v>
      </c>
      <c r="W179">
        <v>269.439374623373</v>
      </c>
      <c r="Y179">
        <v>228.351283696384</v>
      </c>
      <c r="Z179">
        <v>241.66795270898601</v>
      </c>
      <c r="AB179">
        <f t="shared" si="17"/>
        <v>228.986699533066</v>
      </c>
      <c r="AC179">
        <f t="shared" si="16"/>
        <v>101.07081255982079</v>
      </c>
      <c r="AD179">
        <v>97.075735838537398</v>
      </c>
    </row>
    <row r="180" spans="1:30" x14ac:dyDescent="0.35">
      <c r="A180">
        <v>178</v>
      </c>
      <c r="B180" s="1">
        <v>42106</v>
      </c>
      <c r="C180" t="s">
        <v>192</v>
      </c>
      <c r="D180">
        <v>192.699414919947</v>
      </c>
      <c r="E180">
        <v>219.69224497795301</v>
      </c>
      <c r="H180">
        <v>162.26396761356801</v>
      </c>
      <c r="I180">
        <v>159.038494581717</v>
      </c>
      <c r="J180">
        <v>173.205637917014</v>
      </c>
      <c r="K180">
        <v>178.351090162714</v>
      </c>
      <c r="N180">
        <v>229.11240924251501</v>
      </c>
      <c r="O180">
        <v>234.71907188175101</v>
      </c>
      <c r="P180">
        <v>176.50601551127201</v>
      </c>
      <c r="Q180">
        <v>212.11237133575099</v>
      </c>
      <c r="T180">
        <v>214.49861029679701</v>
      </c>
      <c r="U180">
        <v>260.969459587107</v>
      </c>
      <c r="V180">
        <v>290.37102307571803</v>
      </c>
      <c r="X180">
        <v>279.67736534128898</v>
      </c>
      <c r="AA180">
        <v>260.748398892838</v>
      </c>
      <c r="AB180">
        <f t="shared" si="17"/>
        <v>217.94758288700027</v>
      </c>
      <c r="AC180">
        <f t="shared" si="16"/>
        <v>90.031695913755058</v>
      </c>
      <c r="AD180">
        <v>95.909171652496099</v>
      </c>
    </row>
    <row r="181" spans="1:30" x14ac:dyDescent="0.35">
      <c r="A181">
        <v>179</v>
      </c>
      <c r="B181" s="1">
        <v>42115</v>
      </c>
      <c r="C181" t="s">
        <v>193</v>
      </c>
      <c r="F181">
        <v>182.59384571156201</v>
      </c>
      <c r="K181">
        <v>135.81806082110401</v>
      </c>
      <c r="L181">
        <v>136.93357289749801</v>
      </c>
      <c r="N181">
        <v>184.221684467675</v>
      </c>
      <c r="O181">
        <v>194.74208327879299</v>
      </c>
      <c r="P181">
        <v>134.88012790951299</v>
      </c>
      <c r="Q181">
        <v>149.88743779577501</v>
      </c>
      <c r="R181">
        <v>188.68136290545399</v>
      </c>
      <c r="T181">
        <v>183.194971832558</v>
      </c>
      <c r="U181">
        <v>214.764805267377</v>
      </c>
      <c r="V181">
        <v>241.96381560247099</v>
      </c>
      <c r="AA181">
        <v>234.97794032375799</v>
      </c>
      <c r="AB181">
        <f t="shared" si="17"/>
        <v>181.88830906779481</v>
      </c>
      <c r="AC181">
        <f t="shared" si="16"/>
        <v>53.9724220945496</v>
      </c>
      <c r="AD181">
        <v>96.194328665702301</v>
      </c>
    </row>
    <row r="182" spans="1:30" x14ac:dyDescent="0.35">
      <c r="A182">
        <v>180</v>
      </c>
      <c r="B182" s="1">
        <v>42122</v>
      </c>
      <c r="C182" t="s">
        <v>194</v>
      </c>
      <c r="G182">
        <v>221.94132784325001</v>
      </c>
      <c r="H182">
        <v>195.20267889250201</v>
      </c>
      <c r="I182">
        <v>171.55590413387301</v>
      </c>
      <c r="L182">
        <v>191.857803011344</v>
      </c>
      <c r="M182">
        <v>189.63866164884499</v>
      </c>
      <c r="N182">
        <v>252.46867210902599</v>
      </c>
      <c r="O182">
        <v>245.47092949994499</v>
      </c>
      <c r="R182">
        <v>237.30829135454701</v>
      </c>
      <c r="S182">
        <v>242.80231294587099</v>
      </c>
      <c r="T182">
        <v>230.21534001111701</v>
      </c>
      <c r="W182">
        <v>277.99566527375202</v>
      </c>
      <c r="X182">
        <v>310.34746078772002</v>
      </c>
      <c r="Z182">
        <v>240.949379707259</v>
      </c>
      <c r="AA182">
        <v>286.79971893885198</v>
      </c>
      <c r="AB182">
        <f t="shared" si="17"/>
        <v>235.32529615413594</v>
      </c>
      <c r="AC182">
        <f t="shared" si="16"/>
        <v>107.40940918089073</v>
      </c>
      <c r="AD182">
        <v>96.097694292815305</v>
      </c>
    </row>
    <row r="183" spans="1:30" x14ac:dyDescent="0.35">
      <c r="A183">
        <v>181</v>
      </c>
      <c r="B183" s="1">
        <v>42123</v>
      </c>
      <c r="C183" t="s">
        <v>195</v>
      </c>
      <c r="D183">
        <v>219.61498940220599</v>
      </c>
      <c r="E183">
        <v>245.45753715002101</v>
      </c>
      <c r="F183">
        <v>229.64883040334101</v>
      </c>
      <c r="G183">
        <v>243.583193209374</v>
      </c>
      <c r="H183">
        <v>206.45556517149899</v>
      </c>
      <c r="I183">
        <v>189.43745322037901</v>
      </c>
      <c r="J183">
        <v>206.43901305760801</v>
      </c>
      <c r="K183">
        <v>203.95034767196501</v>
      </c>
      <c r="L183">
        <v>214.338949869445</v>
      </c>
      <c r="M183">
        <v>193.168174915397</v>
      </c>
      <c r="N183">
        <v>258.03603659240002</v>
      </c>
      <c r="O183">
        <v>252.784753632953</v>
      </c>
      <c r="P183">
        <v>209.02850337738701</v>
      </c>
      <c r="Q183">
        <v>233.275923474292</v>
      </c>
      <c r="R183">
        <v>263.553547773839</v>
      </c>
      <c r="S183">
        <v>247.344710900086</v>
      </c>
      <c r="T183">
        <v>237.12452163098899</v>
      </c>
      <c r="U183">
        <v>282.825787735022</v>
      </c>
      <c r="V183">
        <v>306.38566192604202</v>
      </c>
      <c r="W183">
        <v>282.56228265466598</v>
      </c>
      <c r="X183">
        <v>315.62831805272401</v>
      </c>
      <c r="Y183">
        <v>240.25030557687899</v>
      </c>
      <c r="Z183">
        <v>251.71577468032001</v>
      </c>
      <c r="AA183">
        <v>285.08722440844099</v>
      </c>
      <c r="AB183">
        <f t="shared" si="17"/>
        <v>243.3948876993509</v>
      </c>
      <c r="AC183">
        <f t="shared" si="16"/>
        <v>115.4790007261057</v>
      </c>
      <c r="AD183">
        <v>96.821267995366</v>
      </c>
    </row>
    <row r="184" spans="1:30" x14ac:dyDescent="0.35">
      <c r="A184">
        <v>182</v>
      </c>
      <c r="B184" s="1">
        <v>42131</v>
      </c>
      <c r="C184" t="s">
        <v>196</v>
      </c>
      <c r="D184">
        <v>188.76685791769299</v>
      </c>
      <c r="E184">
        <v>221.46621012263799</v>
      </c>
      <c r="F184">
        <v>214.0516210863</v>
      </c>
      <c r="G184">
        <v>218.52336507884601</v>
      </c>
      <c r="I184">
        <v>163.89300748516001</v>
      </c>
      <c r="J184">
        <v>176.336099217737</v>
      </c>
      <c r="K184">
        <v>177.14047297090499</v>
      </c>
      <c r="L184">
        <v>181.15935495685</v>
      </c>
      <c r="O184">
        <v>236.816323176536</v>
      </c>
      <c r="P184">
        <v>192.665709849444</v>
      </c>
      <c r="Q184">
        <v>201.85126088626001</v>
      </c>
      <c r="R184">
        <v>232.552522960136</v>
      </c>
      <c r="U184">
        <v>257.70072882719899</v>
      </c>
      <c r="V184">
        <v>285.44498473513897</v>
      </c>
      <c r="W184">
        <v>271.455962001361</v>
      </c>
      <c r="Y184">
        <v>225.12947397661301</v>
      </c>
      <c r="Z184">
        <v>241.28385426550599</v>
      </c>
      <c r="AB184">
        <f t="shared" si="17"/>
        <v>218.59193447478938</v>
      </c>
      <c r="AC184">
        <f t="shared" si="16"/>
        <v>90.676047501544176</v>
      </c>
      <c r="AD184">
        <v>97.023570526459594</v>
      </c>
    </row>
    <row r="185" spans="1:30" x14ac:dyDescent="0.35">
      <c r="A185">
        <v>183</v>
      </c>
      <c r="B185" s="1">
        <v>42138</v>
      </c>
      <c r="C185" t="s">
        <v>197</v>
      </c>
      <c r="D185">
        <v>214.91454998006299</v>
      </c>
      <c r="E185">
        <v>245.353840105372</v>
      </c>
      <c r="F185">
        <v>231.61271936155001</v>
      </c>
      <c r="I185">
        <v>168.24411489335799</v>
      </c>
      <c r="J185">
        <v>194.62616288169099</v>
      </c>
      <c r="K185">
        <v>189.853958373891</v>
      </c>
      <c r="N185">
        <v>241.86487781265799</v>
      </c>
      <c r="O185">
        <v>243.178911554998</v>
      </c>
      <c r="P185">
        <v>207.83070816537301</v>
      </c>
      <c r="Q185">
        <v>227.73593094528499</v>
      </c>
      <c r="T185">
        <v>226.14333032475</v>
      </c>
      <c r="U185">
        <v>283.567672694539</v>
      </c>
      <c r="V185">
        <v>304.76247250344102</v>
      </c>
      <c r="Y185">
        <v>263.55573565341803</v>
      </c>
      <c r="AB185">
        <f t="shared" si="17"/>
        <v>232.94849502079418</v>
      </c>
      <c r="AC185">
        <f t="shared" si="16"/>
        <v>105.03260804754898</v>
      </c>
      <c r="AD185">
        <v>96.948755776195298</v>
      </c>
    </row>
    <row r="186" spans="1:30" x14ac:dyDescent="0.35">
      <c r="A186">
        <v>184</v>
      </c>
      <c r="B186" s="1">
        <v>42146</v>
      </c>
      <c r="C186" t="s">
        <v>198</v>
      </c>
      <c r="D186">
        <v>190.6330502687</v>
      </c>
      <c r="E186">
        <v>221.54197875156299</v>
      </c>
      <c r="F186">
        <v>214.13445769830599</v>
      </c>
      <c r="G186">
        <v>211.77114793805899</v>
      </c>
      <c r="H186">
        <v>170.157920860774</v>
      </c>
      <c r="I186">
        <v>155.93565812874601</v>
      </c>
      <c r="J186">
        <v>172.166743585311</v>
      </c>
      <c r="K186">
        <v>176.23582698493101</v>
      </c>
      <c r="L186">
        <v>176.72394140043301</v>
      </c>
      <c r="M186">
        <v>177.39799494885099</v>
      </c>
      <c r="N186">
        <v>218.49045148307999</v>
      </c>
      <c r="O186">
        <v>234.88057539741399</v>
      </c>
      <c r="P186">
        <v>174.410187875898</v>
      </c>
      <c r="Q186">
        <v>198.64818145620399</v>
      </c>
      <c r="R186">
        <v>224.22605748013501</v>
      </c>
      <c r="S186">
        <v>219.19484971629601</v>
      </c>
      <c r="T186">
        <v>219.99538519251499</v>
      </c>
      <c r="U186">
        <v>276.22545873751199</v>
      </c>
      <c r="V186">
        <v>289.86953097389301</v>
      </c>
      <c r="W186">
        <v>270.11095946292301</v>
      </c>
      <c r="X186">
        <v>284.10707538150899</v>
      </c>
      <c r="Y186">
        <v>225.04825681097799</v>
      </c>
      <c r="Z186">
        <v>240.19948755166601</v>
      </c>
      <c r="AA186">
        <v>262.00897059014198</v>
      </c>
      <c r="AB186">
        <f t="shared" si="17"/>
        <v>217.97743906117992</v>
      </c>
      <c r="AC186">
        <f t="shared" si="16"/>
        <v>90.061552087934714</v>
      </c>
      <c r="AD186">
        <v>97.178870586991593</v>
      </c>
    </row>
    <row r="187" spans="1:30" x14ac:dyDescent="0.35">
      <c r="A187">
        <v>185</v>
      </c>
      <c r="B187" s="1">
        <v>42147</v>
      </c>
      <c r="C187" t="s">
        <v>199</v>
      </c>
      <c r="D187">
        <v>191.362466052906</v>
      </c>
      <c r="E187">
        <v>241.31546380823801</v>
      </c>
      <c r="F187">
        <v>219.28946474372</v>
      </c>
      <c r="G187">
        <v>222.53274551046201</v>
      </c>
      <c r="J187">
        <v>176.22187930325799</v>
      </c>
      <c r="K187">
        <v>181.431081391323</v>
      </c>
      <c r="L187">
        <v>186.01975384444</v>
      </c>
      <c r="M187">
        <v>181.730261439743</v>
      </c>
      <c r="O187">
        <v>236.78143611439299</v>
      </c>
      <c r="P187">
        <v>196.90678072349999</v>
      </c>
      <c r="Q187">
        <v>216.48113598053899</v>
      </c>
      <c r="R187">
        <v>230.99779196301699</v>
      </c>
      <c r="U187">
        <v>276.06010717389699</v>
      </c>
      <c r="V187">
        <v>297.409221984135</v>
      </c>
      <c r="W187">
        <v>274.055781897168</v>
      </c>
      <c r="Y187">
        <v>226.40604306537699</v>
      </c>
      <c r="Z187">
        <v>240.14029329995</v>
      </c>
      <c r="AB187">
        <f t="shared" si="17"/>
        <v>225.23620264019749</v>
      </c>
      <c r="AC187">
        <f t="shared" si="16"/>
        <v>97.320315666952283</v>
      </c>
      <c r="AD187">
        <v>97.246272130172798</v>
      </c>
    </row>
    <row r="188" spans="1:30" x14ac:dyDescent="0.35">
      <c r="A188">
        <v>186</v>
      </c>
      <c r="B188" s="1">
        <v>42179</v>
      </c>
      <c r="C188" t="s">
        <v>188</v>
      </c>
      <c r="D188">
        <v>218.04849545606001</v>
      </c>
      <c r="E188">
        <v>245.41413390601599</v>
      </c>
      <c r="F188">
        <v>221.64702805728501</v>
      </c>
      <c r="G188">
        <v>226.45164385092301</v>
      </c>
      <c r="I188">
        <v>179.11837139402601</v>
      </c>
      <c r="J188">
        <v>193.40699439403201</v>
      </c>
      <c r="K188">
        <v>190.04923836192299</v>
      </c>
      <c r="L188">
        <v>195.758394450021</v>
      </c>
      <c r="O188">
        <v>242.790802966341</v>
      </c>
      <c r="P188">
        <v>207.20221727511</v>
      </c>
      <c r="Q188">
        <v>223.891176850568</v>
      </c>
      <c r="R188">
        <v>259.499578028288</v>
      </c>
      <c r="U188">
        <v>277.91193963676199</v>
      </c>
      <c r="V188">
        <v>301.19679881556601</v>
      </c>
      <c r="W188">
        <v>278.994174691887</v>
      </c>
      <c r="Y188">
        <v>243.776750685217</v>
      </c>
      <c r="Z188">
        <v>240.455706462173</v>
      </c>
      <c r="AB188">
        <f t="shared" si="17"/>
        <v>232.97280936413367</v>
      </c>
      <c r="AC188">
        <f t="shared" si="16"/>
        <v>105.05692239088846</v>
      </c>
      <c r="AD188">
        <v>97.248155345796306</v>
      </c>
    </row>
    <row r="189" spans="1:30" x14ac:dyDescent="0.35">
      <c r="A189">
        <v>187</v>
      </c>
      <c r="B189" s="1">
        <v>42195</v>
      </c>
      <c r="C189" t="s">
        <v>110</v>
      </c>
      <c r="D189">
        <v>211.55784921171201</v>
      </c>
      <c r="G189">
        <v>224.980227451709</v>
      </c>
      <c r="H189">
        <v>188.11527127351101</v>
      </c>
      <c r="I189">
        <v>161.38108508945601</v>
      </c>
      <c r="J189">
        <v>189.663993274673</v>
      </c>
      <c r="L189">
        <v>199.81152933976</v>
      </c>
      <c r="M189">
        <v>187.65383868479501</v>
      </c>
      <c r="N189">
        <v>229.806352745297</v>
      </c>
      <c r="O189">
        <v>242.119919594154</v>
      </c>
      <c r="R189">
        <v>237.71265938502901</v>
      </c>
      <c r="S189">
        <v>239.35533636992301</v>
      </c>
      <c r="T189">
        <v>217.93287992082401</v>
      </c>
      <c r="U189">
        <v>280.04836342937898</v>
      </c>
      <c r="W189">
        <v>284.23198484325098</v>
      </c>
      <c r="X189">
        <v>308.90666111693901</v>
      </c>
      <c r="Z189">
        <v>242.84119905923299</v>
      </c>
      <c r="AA189">
        <v>255.10088237964001</v>
      </c>
      <c r="AB189">
        <f t="shared" si="17"/>
        <v>230.60388649734836</v>
      </c>
      <c r="AC189">
        <f t="shared" si="16"/>
        <v>102.68799952410315</v>
      </c>
      <c r="AD189">
        <v>98.235067238074606</v>
      </c>
    </row>
    <row r="190" spans="1:30" x14ac:dyDescent="0.35">
      <c r="A190">
        <v>188</v>
      </c>
      <c r="B190" s="1">
        <v>42210</v>
      </c>
      <c r="C190" t="s">
        <v>200</v>
      </c>
      <c r="D190">
        <v>187.84742150986199</v>
      </c>
      <c r="E190">
        <v>232.494526467642</v>
      </c>
      <c r="F190">
        <v>217.173091683134</v>
      </c>
      <c r="G190">
        <v>218.32330482491699</v>
      </c>
      <c r="H190">
        <v>173.99282167990199</v>
      </c>
      <c r="I190">
        <v>161.221979047167</v>
      </c>
      <c r="J190">
        <v>176.172297033783</v>
      </c>
      <c r="K190">
        <v>173.66783898854601</v>
      </c>
      <c r="L190">
        <v>183.62838704044299</v>
      </c>
      <c r="M190">
        <v>184.65528202514099</v>
      </c>
      <c r="N190">
        <v>224.66426685951501</v>
      </c>
      <c r="O190">
        <v>239.030755380242</v>
      </c>
      <c r="P190">
        <v>184.76767221771101</v>
      </c>
      <c r="Q190">
        <v>220.40075706001099</v>
      </c>
      <c r="R190">
        <v>233.580995237476</v>
      </c>
      <c r="S190">
        <v>235.88617363540601</v>
      </c>
      <c r="T190">
        <v>220.441285210129</v>
      </c>
      <c r="U190">
        <v>254.874788406791</v>
      </c>
      <c r="V190">
        <v>293.968738015459</v>
      </c>
      <c r="W190">
        <v>274.80536770387801</v>
      </c>
      <c r="X190">
        <v>281.58258222208298</v>
      </c>
      <c r="Y190">
        <v>227.63126615488801</v>
      </c>
      <c r="Z190">
        <v>241.135435085491</v>
      </c>
      <c r="AA190">
        <v>251.20064839638201</v>
      </c>
      <c r="AB190">
        <f t="shared" si="17"/>
        <v>221.96957653809298</v>
      </c>
      <c r="AC190">
        <f t="shared" si="16"/>
        <v>94.053689564847772</v>
      </c>
      <c r="AD190">
        <v>98.861471931843795</v>
      </c>
    </row>
    <row r="191" spans="1:30" x14ac:dyDescent="0.35">
      <c r="A191">
        <v>189</v>
      </c>
      <c r="B191" s="1">
        <v>42211</v>
      </c>
      <c r="C191" t="s">
        <v>168</v>
      </c>
      <c r="D191">
        <v>196.27539859180899</v>
      </c>
      <c r="E191">
        <v>240.83036586755199</v>
      </c>
      <c r="F191">
        <v>221.229100637474</v>
      </c>
      <c r="K191">
        <v>188.29598936741499</v>
      </c>
      <c r="N191">
        <v>235.38755545051299</v>
      </c>
      <c r="O191">
        <v>242.92792722874501</v>
      </c>
      <c r="P191">
        <v>196.896052009616</v>
      </c>
      <c r="Q191">
        <v>221.921445167933</v>
      </c>
      <c r="T191">
        <v>220.717785258579</v>
      </c>
      <c r="U191">
        <v>275.43234762768702</v>
      </c>
      <c r="V191">
        <v>295.06649207585798</v>
      </c>
      <c r="AA191">
        <v>258.61367960086</v>
      </c>
      <c r="AB191">
        <f t="shared" si="17"/>
        <v>236.11988548111196</v>
      </c>
      <c r="AC191">
        <f t="shared" si="16"/>
        <v>108.20399850786676</v>
      </c>
      <c r="AD191">
        <v>98.8473968693758</v>
      </c>
    </row>
    <row r="192" spans="1:30" x14ac:dyDescent="0.35">
      <c r="A192">
        <v>190</v>
      </c>
      <c r="B192" s="1">
        <v>42218</v>
      </c>
      <c r="C192" t="s">
        <v>201</v>
      </c>
      <c r="D192">
        <v>189.330857228057</v>
      </c>
      <c r="E192">
        <v>231.177636306648</v>
      </c>
      <c r="H192">
        <v>149.44768055005099</v>
      </c>
      <c r="I192">
        <v>161.10466811611099</v>
      </c>
      <c r="J192">
        <v>176.37360444708301</v>
      </c>
      <c r="K192">
        <v>182.52882729667499</v>
      </c>
      <c r="M192">
        <v>163.967043112017</v>
      </c>
      <c r="N192">
        <v>218.758852223514</v>
      </c>
      <c r="O192">
        <v>241.51605621471199</v>
      </c>
      <c r="P192">
        <v>202.960575705331</v>
      </c>
      <c r="S192">
        <v>230.279549782727</v>
      </c>
      <c r="T192">
        <v>219.19020531710299</v>
      </c>
      <c r="U192">
        <v>276.47888498073002</v>
      </c>
      <c r="X192">
        <v>284.88683702203099</v>
      </c>
      <c r="AA192">
        <v>236.215507831275</v>
      </c>
      <c r="AB192">
        <f t="shared" si="17"/>
        <v>212.49185206471483</v>
      </c>
      <c r="AC192">
        <f t="shared" si="16"/>
        <v>84.575965091469627</v>
      </c>
      <c r="AD192">
        <v>99.735219067999793</v>
      </c>
    </row>
    <row r="193" spans="1:30" x14ac:dyDescent="0.35">
      <c r="A193">
        <v>191</v>
      </c>
      <c r="B193" s="1">
        <v>42218</v>
      </c>
      <c r="C193" t="s">
        <v>202</v>
      </c>
      <c r="D193">
        <v>228.754759383872</v>
      </c>
      <c r="E193">
        <v>266.667250480988</v>
      </c>
      <c r="F193">
        <v>250.56051070589899</v>
      </c>
      <c r="G193">
        <v>253.30715191868899</v>
      </c>
      <c r="H193">
        <v>200.69916658061601</v>
      </c>
      <c r="I193">
        <v>206.61298334967799</v>
      </c>
      <c r="J193">
        <v>220.70957630125</v>
      </c>
      <c r="K193">
        <v>222.96782299439801</v>
      </c>
      <c r="L193">
        <v>227.31693466847</v>
      </c>
      <c r="M193">
        <v>213.632370220208</v>
      </c>
      <c r="N193">
        <v>267.06132666912498</v>
      </c>
      <c r="O193">
        <v>277.10101032315299</v>
      </c>
      <c r="P193">
        <v>226.36016251540701</v>
      </c>
      <c r="Q193">
        <v>252.752430672277</v>
      </c>
      <c r="R193">
        <v>272.44635885250199</v>
      </c>
      <c r="S193">
        <v>272.40948345244999</v>
      </c>
      <c r="T193">
        <v>257.875210960934</v>
      </c>
      <c r="U193">
        <v>279.280267134035</v>
      </c>
      <c r="V193">
        <v>329.29971965453598</v>
      </c>
      <c r="W193">
        <v>311.21095698740498</v>
      </c>
      <c r="X193">
        <v>331.21282568464198</v>
      </c>
      <c r="Y193">
        <v>253.29021438188701</v>
      </c>
      <c r="Z193">
        <v>267.744964643971</v>
      </c>
      <c r="AA193">
        <v>280.680840173018</v>
      </c>
      <c r="AB193">
        <f t="shared" si="17"/>
        <v>258.31302344893635</v>
      </c>
      <c r="AC193">
        <f t="shared" si="16"/>
        <v>130.39713647569113</v>
      </c>
      <c r="AD193">
        <v>100.879759166832</v>
      </c>
    </row>
    <row r="194" spans="1:30" x14ac:dyDescent="0.35">
      <c r="A194">
        <v>192</v>
      </c>
      <c r="B194" s="1">
        <v>42219</v>
      </c>
      <c r="C194" t="s">
        <v>87</v>
      </c>
      <c r="D194">
        <v>186.40894444645801</v>
      </c>
      <c r="E194">
        <v>220.56997454928299</v>
      </c>
      <c r="F194">
        <v>216.298746320763</v>
      </c>
      <c r="I194">
        <v>163.442144459188</v>
      </c>
      <c r="J194">
        <v>177.39459413908801</v>
      </c>
      <c r="K194">
        <v>177.41150479964099</v>
      </c>
      <c r="L194">
        <v>184.53290729562599</v>
      </c>
      <c r="M194">
        <v>185.61220638910399</v>
      </c>
      <c r="N194">
        <v>228.842217317045</v>
      </c>
      <c r="O194">
        <v>238.410798259264</v>
      </c>
      <c r="P194">
        <v>183.981344286016</v>
      </c>
      <c r="Q194">
        <v>219.25397620218499</v>
      </c>
      <c r="R194">
        <v>237.30785557672399</v>
      </c>
      <c r="S194">
        <v>236.811144048789</v>
      </c>
      <c r="T194">
        <v>216.63777917805601</v>
      </c>
      <c r="U194">
        <v>258.65635318633502</v>
      </c>
      <c r="X194">
        <v>278.02410533661902</v>
      </c>
      <c r="Y194">
        <v>223.30749129221201</v>
      </c>
      <c r="Z194">
        <v>236.74115339283301</v>
      </c>
      <c r="AA194">
        <v>251.318031682769</v>
      </c>
      <c r="AB194">
        <f t="shared" si="17"/>
        <v>217.6081225111337</v>
      </c>
      <c r="AC194">
        <f t="shared" ref="AC194:AC257" si="18">AB194-($AB$505-$AK$505)</f>
        <v>89.692235537888493</v>
      </c>
      <c r="AD194">
        <v>100.977690409793</v>
      </c>
    </row>
    <row r="195" spans="1:30" x14ac:dyDescent="0.35">
      <c r="A195">
        <v>193</v>
      </c>
      <c r="B195" s="1">
        <v>42226</v>
      </c>
      <c r="C195" t="s">
        <v>203</v>
      </c>
      <c r="D195">
        <v>184.95747295015499</v>
      </c>
      <c r="E195">
        <v>220.13173154474401</v>
      </c>
      <c r="F195">
        <v>206.576032527021</v>
      </c>
      <c r="G195">
        <v>212.559388801132</v>
      </c>
      <c r="H195">
        <v>170.62882558156599</v>
      </c>
      <c r="I195">
        <v>155.04685797892799</v>
      </c>
      <c r="J195">
        <v>173.262688801038</v>
      </c>
      <c r="K195">
        <v>173.20112596163901</v>
      </c>
      <c r="L195">
        <v>181.88701540126601</v>
      </c>
      <c r="M195">
        <v>165.42331854880899</v>
      </c>
      <c r="N195">
        <v>219.67053218805299</v>
      </c>
      <c r="O195">
        <v>226.81606663988001</v>
      </c>
      <c r="P195">
        <v>185.121443302909</v>
      </c>
      <c r="Q195">
        <v>204.03374231470701</v>
      </c>
      <c r="R195">
        <v>229.170005640466</v>
      </c>
      <c r="S195">
        <v>221.033927056762</v>
      </c>
      <c r="T195">
        <v>211.48861840835499</v>
      </c>
      <c r="U195">
        <v>256.56949559832299</v>
      </c>
      <c r="V195">
        <v>285.45090909505399</v>
      </c>
      <c r="W195">
        <v>265.57619965586599</v>
      </c>
      <c r="X195">
        <v>279.71574676107002</v>
      </c>
      <c r="Y195">
        <v>277.82890536707299</v>
      </c>
      <c r="Z195">
        <v>241.53380539426001</v>
      </c>
      <c r="AA195">
        <v>256.92552650949398</v>
      </c>
      <c r="AB195">
        <f t="shared" ref="AB195:AB258" si="19">AVERAGE(E195:AA195)</f>
        <v>218.24573517732239</v>
      </c>
      <c r="AC195">
        <f t="shared" si="18"/>
        <v>90.32984820407718</v>
      </c>
      <c r="AD195">
        <v>101.073891114918</v>
      </c>
    </row>
    <row r="196" spans="1:30" x14ac:dyDescent="0.35">
      <c r="A196">
        <v>194</v>
      </c>
      <c r="B196" s="1">
        <v>42234</v>
      </c>
      <c r="C196" t="s">
        <v>204</v>
      </c>
      <c r="G196">
        <v>212.98525408236401</v>
      </c>
      <c r="H196">
        <v>172.62056555571399</v>
      </c>
      <c r="I196">
        <v>159.01457003946001</v>
      </c>
      <c r="L196">
        <v>180.75369974711799</v>
      </c>
      <c r="M196">
        <v>176.08248391999899</v>
      </c>
      <c r="N196">
        <v>225.07100469779601</v>
      </c>
      <c r="O196">
        <v>241.06524517506699</v>
      </c>
      <c r="R196">
        <v>227.40605592157999</v>
      </c>
      <c r="S196">
        <v>231.441955259759</v>
      </c>
      <c r="T196">
        <v>218.1476845617</v>
      </c>
      <c r="W196">
        <v>270.18296932505899</v>
      </c>
      <c r="X196">
        <v>292.79550333824699</v>
      </c>
      <c r="Z196">
        <v>226.65267178344601</v>
      </c>
      <c r="AA196">
        <v>246.256903211729</v>
      </c>
      <c r="AB196">
        <f t="shared" si="19"/>
        <v>220.0340404727884</v>
      </c>
      <c r="AC196">
        <f t="shared" si="18"/>
        <v>92.118153499543197</v>
      </c>
      <c r="AD196">
        <v>101.618949680751</v>
      </c>
    </row>
    <row r="197" spans="1:30" x14ac:dyDescent="0.35">
      <c r="A197">
        <v>195</v>
      </c>
      <c r="B197" s="1">
        <v>42238</v>
      </c>
      <c r="C197" t="s">
        <v>205</v>
      </c>
      <c r="D197">
        <v>223.93908289757499</v>
      </c>
      <c r="E197">
        <v>252.19567099350601</v>
      </c>
      <c r="F197">
        <v>245.70167320613501</v>
      </c>
      <c r="G197">
        <v>245.78383023938801</v>
      </c>
      <c r="H197">
        <v>202.51326599990301</v>
      </c>
      <c r="I197">
        <v>187.67639417180399</v>
      </c>
      <c r="J197">
        <v>212.839158325022</v>
      </c>
      <c r="K197">
        <v>198.81301056101401</v>
      </c>
      <c r="L197">
        <v>213.64684008412499</v>
      </c>
      <c r="M197">
        <v>208.76976752616599</v>
      </c>
      <c r="N197">
        <v>259.96837023200499</v>
      </c>
      <c r="O197">
        <v>261.68463809810203</v>
      </c>
      <c r="P197">
        <v>221.63491911936501</v>
      </c>
      <c r="Q197">
        <v>246.069742131163</v>
      </c>
      <c r="R197">
        <v>263.74551241124902</v>
      </c>
      <c r="S197">
        <v>250.19468061770399</v>
      </c>
      <c r="T197">
        <v>238.33867455714099</v>
      </c>
      <c r="U197">
        <v>294.83213229450399</v>
      </c>
      <c r="V197">
        <v>321.22972862932198</v>
      </c>
      <c r="W197">
        <v>307.34157229277997</v>
      </c>
      <c r="X197">
        <v>325.84594808375999</v>
      </c>
      <c r="Y197">
        <v>321.5003279142</v>
      </c>
      <c r="Z197">
        <v>267.51050119830302</v>
      </c>
      <c r="AA197">
        <v>280.48383303208198</v>
      </c>
      <c r="AB197">
        <f t="shared" si="19"/>
        <v>253.40522572690188</v>
      </c>
      <c r="AC197">
        <f t="shared" si="18"/>
        <v>125.48933875365667</v>
      </c>
      <c r="AD197">
        <v>101.119354935229</v>
      </c>
    </row>
    <row r="198" spans="1:30" x14ac:dyDescent="0.35">
      <c r="A198">
        <v>196</v>
      </c>
      <c r="B198" s="1">
        <v>42242</v>
      </c>
      <c r="C198" t="s">
        <v>201</v>
      </c>
      <c r="D198">
        <v>217.30406488375101</v>
      </c>
      <c r="E198">
        <v>243.73414389403399</v>
      </c>
      <c r="F198">
        <v>220.14411209257599</v>
      </c>
      <c r="G198">
        <v>226.17466891041599</v>
      </c>
      <c r="H198">
        <v>180.52446080670299</v>
      </c>
      <c r="I198">
        <v>171.298764092553</v>
      </c>
      <c r="J198">
        <v>201.76896884521901</v>
      </c>
      <c r="K198">
        <v>186.702770666475</v>
      </c>
      <c r="L198">
        <v>188.119583744127</v>
      </c>
      <c r="M198">
        <v>185.296715232201</v>
      </c>
      <c r="N198">
        <v>251.57136669478101</v>
      </c>
      <c r="O198">
        <v>239.62419061584299</v>
      </c>
      <c r="P198">
        <v>205.894998048031</v>
      </c>
      <c r="Q198">
        <v>222.302388617997</v>
      </c>
      <c r="R198">
        <v>261.16325171355498</v>
      </c>
      <c r="S198">
        <v>238.72943724179601</v>
      </c>
      <c r="T198">
        <v>227.18220008331201</v>
      </c>
      <c r="U198">
        <v>277.47801644040698</v>
      </c>
      <c r="V198">
        <v>306.01057748605098</v>
      </c>
      <c r="W198">
        <v>279.62924734860201</v>
      </c>
      <c r="X198">
        <v>313.87100781123098</v>
      </c>
      <c r="Y198">
        <v>300.68544621107202</v>
      </c>
      <c r="Z198">
        <v>301.90966274586901</v>
      </c>
      <c r="AA198">
        <v>269.75304058749998</v>
      </c>
      <c r="AB198">
        <f t="shared" si="19"/>
        <v>239.11169651871094</v>
      </c>
      <c r="AC198">
        <f t="shared" si="18"/>
        <v>111.19580954546574</v>
      </c>
      <c r="AD198">
        <v>100.18604351966199</v>
      </c>
    </row>
    <row r="199" spans="1:30" x14ac:dyDescent="0.35">
      <c r="A199">
        <v>197</v>
      </c>
      <c r="B199" s="1">
        <v>42248</v>
      </c>
      <c r="C199" t="s">
        <v>205</v>
      </c>
      <c r="D199">
        <v>223.83051335574501</v>
      </c>
      <c r="E199">
        <v>255.70661758426999</v>
      </c>
      <c r="F199">
        <v>244.10943684329899</v>
      </c>
      <c r="G199">
        <v>247.38828051319899</v>
      </c>
      <c r="H199">
        <v>201.892494883295</v>
      </c>
      <c r="I199">
        <v>195.22230259732001</v>
      </c>
      <c r="J199">
        <v>214.55009763990199</v>
      </c>
      <c r="K199">
        <v>210.933527424891</v>
      </c>
      <c r="L199">
        <v>220.320317654674</v>
      </c>
      <c r="M199">
        <v>211.00721003223899</v>
      </c>
      <c r="N199">
        <v>261.10654937417399</v>
      </c>
      <c r="O199">
        <v>270.87987323316497</v>
      </c>
      <c r="P199">
        <v>222.93308334391401</v>
      </c>
      <c r="Q199">
        <v>246.713025392768</v>
      </c>
      <c r="R199">
        <v>268.99791729477897</v>
      </c>
      <c r="S199">
        <v>259.75922191675897</v>
      </c>
      <c r="T199">
        <v>250.45720215461799</v>
      </c>
      <c r="U199">
        <v>295.56653104375499</v>
      </c>
      <c r="V199">
        <v>324.20776517725602</v>
      </c>
      <c r="W199">
        <v>307.06142507354099</v>
      </c>
      <c r="X199">
        <v>327.41366277534303</v>
      </c>
      <c r="Y199">
        <v>323.48935278762201</v>
      </c>
      <c r="Z199">
        <v>322.22939096818499</v>
      </c>
      <c r="AA199">
        <v>279.94599019130402</v>
      </c>
      <c r="AB199">
        <f t="shared" si="19"/>
        <v>259.21266416957707</v>
      </c>
      <c r="AC199">
        <f t="shared" si="18"/>
        <v>131.29677719633185</v>
      </c>
      <c r="AD199">
        <v>100.611380956814</v>
      </c>
    </row>
    <row r="200" spans="1:30" x14ac:dyDescent="0.35">
      <c r="A200">
        <v>198</v>
      </c>
      <c r="B200" s="1">
        <v>42250</v>
      </c>
      <c r="C200" t="s">
        <v>204</v>
      </c>
      <c r="H200">
        <v>170.75607056385101</v>
      </c>
      <c r="L200">
        <v>174.95290077719201</v>
      </c>
      <c r="M200">
        <v>169.27585203819399</v>
      </c>
      <c r="N200">
        <v>223.15409865670401</v>
      </c>
      <c r="R200">
        <v>224.606500496791</v>
      </c>
      <c r="S200">
        <v>229.322652316659</v>
      </c>
      <c r="T200">
        <v>217.41904883004199</v>
      </c>
      <c r="W200">
        <v>266.77314690945502</v>
      </c>
      <c r="X200">
        <v>290.712094284957</v>
      </c>
      <c r="Y200">
        <v>279.341484966454</v>
      </c>
      <c r="Z200">
        <v>274.57150427934999</v>
      </c>
      <c r="AA200">
        <v>232.96773105209499</v>
      </c>
      <c r="AB200">
        <f t="shared" si="19"/>
        <v>229.48775709764536</v>
      </c>
      <c r="AC200">
        <f t="shared" si="18"/>
        <v>101.57187012440015</v>
      </c>
      <c r="AD200">
        <v>100.891731182482</v>
      </c>
    </row>
    <row r="201" spans="1:30" x14ac:dyDescent="0.35">
      <c r="A201">
        <v>199</v>
      </c>
      <c r="B201" s="1">
        <v>42261</v>
      </c>
      <c r="C201" t="s">
        <v>206</v>
      </c>
      <c r="D201">
        <v>226.67231140647601</v>
      </c>
      <c r="E201">
        <v>253.76232074044199</v>
      </c>
      <c r="F201">
        <v>243.80530565951901</v>
      </c>
      <c r="G201">
        <v>246.68932009623299</v>
      </c>
      <c r="H201">
        <v>201.12354508333399</v>
      </c>
      <c r="I201">
        <v>190.922299647019</v>
      </c>
      <c r="J201">
        <v>206.47543390552701</v>
      </c>
      <c r="K201">
        <v>208.25428441120101</v>
      </c>
      <c r="L201">
        <v>213.04371259824001</v>
      </c>
      <c r="M201">
        <v>205.942447497849</v>
      </c>
      <c r="N201">
        <v>258.76618235214602</v>
      </c>
      <c r="O201">
        <v>262.44541617974198</v>
      </c>
      <c r="P201">
        <v>222.459192479346</v>
      </c>
      <c r="Q201">
        <v>245.51838924917399</v>
      </c>
      <c r="R201">
        <v>269.520904119541</v>
      </c>
      <c r="S201">
        <v>261.60482447043501</v>
      </c>
      <c r="T201">
        <v>247.61004092953999</v>
      </c>
      <c r="U201">
        <v>296.01151157359902</v>
      </c>
      <c r="V201">
        <v>321.98738462832199</v>
      </c>
      <c r="W201">
        <v>304.12133768684998</v>
      </c>
      <c r="X201">
        <v>322.91746680403799</v>
      </c>
      <c r="Y201">
        <v>329.61579326503698</v>
      </c>
      <c r="Z201">
        <v>333.895284683885</v>
      </c>
      <c r="AA201">
        <v>274.94854461882102</v>
      </c>
      <c r="AB201">
        <f t="shared" si="19"/>
        <v>257.45395402955825</v>
      </c>
      <c r="AC201">
        <f t="shared" si="18"/>
        <v>129.53806705631303</v>
      </c>
      <c r="AD201">
        <v>100.975552907939</v>
      </c>
    </row>
    <row r="202" spans="1:30" x14ac:dyDescent="0.35">
      <c r="A202">
        <v>200</v>
      </c>
      <c r="B202" s="1">
        <v>42266</v>
      </c>
      <c r="C202" t="s">
        <v>207</v>
      </c>
      <c r="D202">
        <v>191.033166050262</v>
      </c>
      <c r="E202">
        <v>219.06266066585499</v>
      </c>
      <c r="H202">
        <v>169.803353086724</v>
      </c>
      <c r="I202">
        <v>157.15844756878101</v>
      </c>
      <c r="J202">
        <v>176.48284041964601</v>
      </c>
      <c r="K202">
        <v>181.44510532428799</v>
      </c>
      <c r="N202">
        <v>218.58611040914101</v>
      </c>
      <c r="O202">
        <v>230.13287070719599</v>
      </c>
      <c r="P202">
        <v>182.64952183332301</v>
      </c>
      <c r="T202">
        <v>215.39344841592799</v>
      </c>
      <c r="U202">
        <v>260.31011332630402</v>
      </c>
      <c r="V202">
        <v>294.92237507010702</v>
      </c>
      <c r="X202">
        <v>283.55600239489303</v>
      </c>
      <c r="AA202">
        <v>233.53870939882901</v>
      </c>
      <c r="AB202">
        <f t="shared" si="19"/>
        <v>217.15704297084727</v>
      </c>
      <c r="AC202">
        <f t="shared" si="18"/>
        <v>89.241155997602064</v>
      </c>
      <c r="AD202">
        <v>100.88478351181401</v>
      </c>
    </row>
    <row r="203" spans="1:30" x14ac:dyDescent="0.35">
      <c r="A203">
        <v>201</v>
      </c>
      <c r="B203" s="1">
        <v>42271</v>
      </c>
      <c r="C203" t="s">
        <v>208</v>
      </c>
      <c r="D203">
        <v>218.00464413513399</v>
      </c>
      <c r="E203">
        <v>259.63984829457399</v>
      </c>
      <c r="F203">
        <v>245.31182517301701</v>
      </c>
      <c r="G203">
        <v>246.600578264636</v>
      </c>
      <c r="H203">
        <v>204.65710992284099</v>
      </c>
      <c r="I203">
        <v>194.029828544862</v>
      </c>
      <c r="J203">
        <v>207.01981539432199</v>
      </c>
      <c r="K203">
        <v>205.80223116713401</v>
      </c>
      <c r="L203">
        <v>213.35951062226701</v>
      </c>
      <c r="M203">
        <v>205.30254754049801</v>
      </c>
      <c r="N203">
        <v>257.27240284152703</v>
      </c>
      <c r="O203">
        <v>265.07629266268401</v>
      </c>
      <c r="P203">
        <v>221.610857012612</v>
      </c>
      <c r="Q203">
        <v>240.31839470489101</v>
      </c>
      <c r="R203">
        <v>267.335408734331</v>
      </c>
      <c r="S203">
        <v>262.545994393412</v>
      </c>
      <c r="T203">
        <v>242.63120159570701</v>
      </c>
      <c r="U203">
        <v>294.841840270212</v>
      </c>
      <c r="V203">
        <v>322.06117939459602</v>
      </c>
      <c r="W203">
        <v>304.69161115055499</v>
      </c>
      <c r="X203">
        <v>319.22171634904402</v>
      </c>
      <c r="Y203">
        <v>326.091786406381</v>
      </c>
      <c r="Z203">
        <v>334.832918496601</v>
      </c>
      <c r="AA203">
        <v>291.933339638615</v>
      </c>
      <c r="AB203">
        <f t="shared" si="19"/>
        <v>257.92122776414431</v>
      </c>
      <c r="AC203">
        <f t="shared" si="18"/>
        <v>130.00534079089908</v>
      </c>
      <c r="AD203">
        <v>100.214417424155</v>
      </c>
    </row>
    <row r="204" spans="1:30" x14ac:dyDescent="0.35">
      <c r="A204">
        <v>202</v>
      </c>
      <c r="B204" s="1">
        <v>42282</v>
      </c>
      <c r="C204" t="s">
        <v>209</v>
      </c>
      <c r="K204">
        <v>129.23880951337301</v>
      </c>
      <c r="L204">
        <v>122.328210364965</v>
      </c>
      <c r="N204">
        <v>137.17714218057901</v>
      </c>
      <c r="O204">
        <v>146.90308689928801</v>
      </c>
      <c r="P204">
        <v>128.56730333137099</v>
      </c>
      <c r="Q204">
        <v>144.629080890739</v>
      </c>
      <c r="R204">
        <v>166.64159001733901</v>
      </c>
      <c r="T204">
        <v>156.166851648148</v>
      </c>
      <c r="U204">
        <v>201.25558530530799</v>
      </c>
      <c r="V204">
        <v>229.12795065447301</v>
      </c>
      <c r="Y204">
        <v>229.727662845677</v>
      </c>
      <c r="Z204">
        <v>235.89257872846699</v>
      </c>
      <c r="AB204">
        <f t="shared" si="19"/>
        <v>168.97132103164392</v>
      </c>
      <c r="AC204">
        <f t="shared" si="18"/>
        <v>41.055434058398717</v>
      </c>
      <c r="AD204">
        <v>100.40949504255001</v>
      </c>
    </row>
    <row r="205" spans="1:30" x14ac:dyDescent="0.35">
      <c r="A205">
        <v>203</v>
      </c>
      <c r="B205" s="1">
        <v>42291</v>
      </c>
      <c r="C205" t="s">
        <v>180</v>
      </c>
      <c r="D205">
        <v>181.13236111945201</v>
      </c>
      <c r="E205">
        <v>208.24212551928599</v>
      </c>
      <c r="F205">
        <v>190.661471789503</v>
      </c>
      <c r="H205">
        <v>168.20255422230301</v>
      </c>
      <c r="I205">
        <v>155.55069943977901</v>
      </c>
      <c r="J205">
        <v>168.866081631117</v>
      </c>
      <c r="K205">
        <v>173.96375819836999</v>
      </c>
      <c r="N205">
        <v>227.98469355182101</v>
      </c>
      <c r="O205">
        <v>239.37329188989801</v>
      </c>
      <c r="P205">
        <v>164.60969238026399</v>
      </c>
      <c r="Q205">
        <v>213.19037190275299</v>
      </c>
      <c r="T205">
        <v>233.73752157638501</v>
      </c>
      <c r="U205">
        <v>276.65256669899401</v>
      </c>
      <c r="V205">
        <v>292.97871317198297</v>
      </c>
      <c r="X205">
        <v>301.49342006607202</v>
      </c>
      <c r="Y205">
        <v>297.98390190327501</v>
      </c>
      <c r="AA205">
        <v>259.31808679466099</v>
      </c>
      <c r="AB205">
        <f t="shared" si="19"/>
        <v>223.30055942102899</v>
      </c>
      <c r="AC205">
        <f t="shared" si="18"/>
        <v>95.384672447783785</v>
      </c>
      <c r="AD205">
        <v>100.052612795901</v>
      </c>
    </row>
    <row r="206" spans="1:30" x14ac:dyDescent="0.35">
      <c r="A206">
        <v>204</v>
      </c>
      <c r="B206" s="1">
        <v>42298</v>
      </c>
      <c r="C206" t="s">
        <v>210</v>
      </c>
      <c r="D206">
        <v>197.68137496986901</v>
      </c>
      <c r="E206">
        <v>239.726147767291</v>
      </c>
      <c r="H206">
        <v>170.42493475255199</v>
      </c>
      <c r="I206">
        <v>155.98142671175</v>
      </c>
      <c r="J206">
        <v>171.76599717526599</v>
      </c>
      <c r="K206">
        <v>176.66071798806701</v>
      </c>
      <c r="N206">
        <v>221.88663651532099</v>
      </c>
      <c r="O206">
        <v>239.73077941355601</v>
      </c>
      <c r="P206">
        <v>193.54536575724899</v>
      </c>
      <c r="T206">
        <v>220.96968238298399</v>
      </c>
      <c r="U206">
        <v>276.98309235320801</v>
      </c>
      <c r="X206">
        <v>284.23926323303101</v>
      </c>
      <c r="AA206">
        <v>251.26897287478499</v>
      </c>
      <c r="AB206">
        <f t="shared" si="19"/>
        <v>216.93191807708834</v>
      </c>
      <c r="AC206">
        <f t="shared" si="18"/>
        <v>89.016031103843133</v>
      </c>
      <c r="AD206">
        <v>100.578168114666</v>
      </c>
    </row>
    <row r="207" spans="1:30" x14ac:dyDescent="0.35">
      <c r="A207">
        <v>205</v>
      </c>
      <c r="B207" s="1">
        <v>42298</v>
      </c>
      <c r="C207" t="s">
        <v>211</v>
      </c>
      <c r="D207">
        <v>227.416314973829</v>
      </c>
      <c r="E207">
        <v>266.26174962851201</v>
      </c>
      <c r="F207">
        <v>245.665338862704</v>
      </c>
      <c r="G207">
        <v>242.65680636790799</v>
      </c>
      <c r="H207">
        <v>201.209943257302</v>
      </c>
      <c r="I207">
        <v>187.86053230956099</v>
      </c>
      <c r="J207">
        <v>199.499915323187</v>
      </c>
      <c r="K207">
        <v>202.194554852881</v>
      </c>
      <c r="L207">
        <v>212.150575437866</v>
      </c>
      <c r="M207">
        <v>210.51341099612699</v>
      </c>
      <c r="N207">
        <v>263.69276057797498</v>
      </c>
      <c r="O207">
        <v>274.06652765286202</v>
      </c>
      <c r="P207">
        <v>224.54460391057501</v>
      </c>
      <c r="Q207">
        <v>246.70233140228299</v>
      </c>
      <c r="R207">
        <v>269.35883564905703</v>
      </c>
      <c r="S207">
        <v>269.00449028832799</v>
      </c>
      <c r="T207">
        <v>259.25405966845102</v>
      </c>
      <c r="U207">
        <v>301.34605711112403</v>
      </c>
      <c r="V207">
        <v>329.11090866140199</v>
      </c>
      <c r="W207">
        <v>308.44886995574001</v>
      </c>
      <c r="X207">
        <v>328.21237798959902</v>
      </c>
      <c r="Y207">
        <v>331.89407628372697</v>
      </c>
      <c r="Z207">
        <v>323.50401981880998</v>
      </c>
      <c r="AA207">
        <v>308.78953917947899</v>
      </c>
      <c r="AB207">
        <f t="shared" si="19"/>
        <v>261.12792544284611</v>
      </c>
      <c r="AC207">
        <f t="shared" si="18"/>
        <v>133.21203846960088</v>
      </c>
      <c r="AD207">
        <v>101.559338033749</v>
      </c>
    </row>
    <row r="208" spans="1:30" x14ac:dyDescent="0.35">
      <c r="A208">
        <v>206</v>
      </c>
      <c r="B208" s="1">
        <v>42299</v>
      </c>
      <c r="C208" t="s">
        <v>177</v>
      </c>
      <c r="D208">
        <v>192.474051039372</v>
      </c>
      <c r="E208">
        <v>238.724949679611</v>
      </c>
      <c r="F208">
        <v>219.59712619779401</v>
      </c>
      <c r="G208">
        <v>219.26776777402301</v>
      </c>
      <c r="H208">
        <v>171.37729184250301</v>
      </c>
      <c r="I208">
        <v>158.11559577652</v>
      </c>
      <c r="J208">
        <v>173.326305695369</v>
      </c>
      <c r="K208">
        <v>172.39023555209201</v>
      </c>
      <c r="L208">
        <v>182.50654113009301</v>
      </c>
      <c r="M208">
        <v>183.20609936497701</v>
      </c>
      <c r="N208">
        <v>229.499531488428</v>
      </c>
      <c r="O208">
        <v>240.306299842779</v>
      </c>
      <c r="P208">
        <v>205.730056887807</v>
      </c>
      <c r="Q208">
        <v>217.501584244741</v>
      </c>
      <c r="R208">
        <v>235.581039506568</v>
      </c>
      <c r="S208">
        <v>234.70154389163201</v>
      </c>
      <c r="T208">
        <v>224.348401020528</v>
      </c>
      <c r="U208">
        <v>276.79353551033199</v>
      </c>
      <c r="V208">
        <v>299.75487034047399</v>
      </c>
      <c r="W208">
        <v>274.782922089436</v>
      </c>
      <c r="X208">
        <v>296.146821610411</v>
      </c>
      <c r="Y208">
        <v>296.609648053934</v>
      </c>
      <c r="Z208">
        <v>303.58258214648299</v>
      </c>
      <c r="AA208">
        <v>270.10695499149898</v>
      </c>
      <c r="AB208">
        <f t="shared" si="19"/>
        <v>231.47642194078412</v>
      </c>
      <c r="AC208">
        <f t="shared" si="18"/>
        <v>103.56053496753891</v>
      </c>
      <c r="AD208">
        <v>101.090124266628</v>
      </c>
    </row>
    <row r="209" spans="1:30" x14ac:dyDescent="0.35">
      <c r="A209">
        <v>207</v>
      </c>
      <c r="B209" s="1">
        <v>42307</v>
      </c>
      <c r="C209" t="s">
        <v>212</v>
      </c>
      <c r="G209">
        <v>185.67206588269701</v>
      </c>
      <c r="H209">
        <v>139.01385274322499</v>
      </c>
      <c r="I209">
        <v>132.92864759438399</v>
      </c>
      <c r="L209">
        <v>150.86035893218701</v>
      </c>
      <c r="M209">
        <v>144.56062626952601</v>
      </c>
      <c r="N209">
        <v>188.28431529237801</v>
      </c>
      <c r="O209">
        <v>202.28876647377399</v>
      </c>
      <c r="R209">
        <v>203.420771273708</v>
      </c>
      <c r="S209">
        <v>200.73764656941501</v>
      </c>
      <c r="T209">
        <v>194.206066168973</v>
      </c>
      <c r="W209">
        <v>241.34147264200701</v>
      </c>
      <c r="X209">
        <v>263.34268549230501</v>
      </c>
      <c r="Z209">
        <v>279.74269465187899</v>
      </c>
      <c r="AA209">
        <v>250.612636678049</v>
      </c>
      <c r="AB209">
        <f t="shared" si="19"/>
        <v>198.35804333317904</v>
      </c>
      <c r="AC209">
        <f t="shared" si="18"/>
        <v>70.442156359933833</v>
      </c>
      <c r="AD209">
        <v>100.354144927687</v>
      </c>
    </row>
    <row r="210" spans="1:30" x14ac:dyDescent="0.35">
      <c r="A210">
        <v>208</v>
      </c>
      <c r="B210" s="1">
        <v>42321</v>
      </c>
      <c r="C210" t="s">
        <v>213</v>
      </c>
      <c r="D210">
        <v>197.842260906083</v>
      </c>
      <c r="E210">
        <v>229.96635112573199</v>
      </c>
      <c r="F210">
        <v>218.31669560339</v>
      </c>
      <c r="G210">
        <v>212.798470898799</v>
      </c>
      <c r="H210">
        <v>173.71473306786501</v>
      </c>
      <c r="I210">
        <v>160.31370975618401</v>
      </c>
      <c r="J210">
        <v>170.780732952205</v>
      </c>
      <c r="K210">
        <v>176.56826930876099</v>
      </c>
      <c r="L210">
        <v>179.71652377727801</v>
      </c>
      <c r="M210">
        <v>165.741975158125</v>
      </c>
      <c r="N210">
        <v>218.43373906482901</v>
      </c>
      <c r="O210">
        <v>235.28152983570499</v>
      </c>
      <c r="P210">
        <v>193.855066230559</v>
      </c>
      <c r="Q210">
        <v>208.333333402454</v>
      </c>
      <c r="R210">
        <v>227.069013993488</v>
      </c>
      <c r="S210">
        <v>230.56817739996501</v>
      </c>
      <c r="T210">
        <v>219.279152014917</v>
      </c>
      <c r="U210">
        <v>265.85196550743501</v>
      </c>
      <c r="V210">
        <v>288.59013883954998</v>
      </c>
      <c r="W210">
        <v>279.14111895611097</v>
      </c>
      <c r="X210">
        <v>298.07285590091499</v>
      </c>
      <c r="Y210">
        <v>303.20326331952202</v>
      </c>
      <c r="Z210">
        <v>311.65858913460499</v>
      </c>
      <c r="AA210">
        <v>285.02377310208698</v>
      </c>
      <c r="AB210">
        <f t="shared" si="19"/>
        <v>228.35996427610789</v>
      </c>
      <c r="AC210">
        <f t="shared" si="18"/>
        <v>100.44407730286268</v>
      </c>
      <c r="AD210">
        <v>100.405687433783</v>
      </c>
    </row>
    <row r="211" spans="1:30" x14ac:dyDescent="0.35">
      <c r="A211">
        <v>209</v>
      </c>
      <c r="B211" s="1">
        <v>42328</v>
      </c>
      <c r="C211" t="s">
        <v>214</v>
      </c>
      <c r="D211">
        <v>196.30337246431799</v>
      </c>
      <c r="E211">
        <v>231.540076807666</v>
      </c>
      <c r="F211">
        <v>209.71890718787401</v>
      </c>
      <c r="G211">
        <v>211.881370365446</v>
      </c>
      <c r="H211">
        <v>173.25905815936699</v>
      </c>
      <c r="I211">
        <v>160.54321178375801</v>
      </c>
      <c r="J211">
        <v>173.09588268732699</v>
      </c>
      <c r="K211">
        <v>174.46653049834501</v>
      </c>
      <c r="L211">
        <v>176.26125432524501</v>
      </c>
      <c r="M211">
        <v>164.02641773642799</v>
      </c>
      <c r="N211">
        <v>219.07880941763901</v>
      </c>
      <c r="O211">
        <v>229.56260596635599</v>
      </c>
      <c r="P211">
        <v>185.51716400564101</v>
      </c>
      <c r="Q211">
        <v>204.60488711370601</v>
      </c>
      <c r="R211">
        <v>229.09426133062101</v>
      </c>
      <c r="S211">
        <v>223.468147775706</v>
      </c>
      <c r="T211">
        <v>211.80312041903801</v>
      </c>
      <c r="U211">
        <v>258.75488095590902</v>
      </c>
      <c r="V211">
        <v>289.25963686472801</v>
      </c>
      <c r="W211">
        <v>268.943789063981</v>
      </c>
      <c r="X211">
        <v>292.573811629072</v>
      </c>
      <c r="Y211">
        <v>307.30189133254498</v>
      </c>
      <c r="Z211">
        <v>316.88069103809499</v>
      </c>
      <c r="AA211">
        <v>290.21739454460601</v>
      </c>
      <c r="AB211">
        <f t="shared" si="19"/>
        <v>226.16755656561298</v>
      </c>
      <c r="AC211">
        <f t="shared" si="18"/>
        <v>98.251669592367776</v>
      </c>
      <c r="AD211">
        <v>100.80905988459099</v>
      </c>
    </row>
    <row r="212" spans="1:30" x14ac:dyDescent="0.35">
      <c r="A212">
        <v>210</v>
      </c>
      <c r="B212" s="1">
        <v>42331</v>
      </c>
      <c r="C212" t="s">
        <v>215</v>
      </c>
      <c r="D212">
        <v>189.70369846230801</v>
      </c>
      <c r="E212">
        <v>224.416778635166</v>
      </c>
      <c r="F212">
        <v>215.07573579778099</v>
      </c>
      <c r="G212">
        <v>212.796614313144</v>
      </c>
      <c r="H212">
        <v>173.02950148226901</v>
      </c>
      <c r="I212">
        <v>159.73753128168701</v>
      </c>
      <c r="J212">
        <v>171.79562247085201</v>
      </c>
      <c r="K212">
        <v>176.97204767931899</v>
      </c>
      <c r="L212">
        <v>177.01637229292601</v>
      </c>
      <c r="M212">
        <v>170.710609612545</v>
      </c>
      <c r="N212">
        <v>222.34255569131699</v>
      </c>
      <c r="O212">
        <v>234.688477930874</v>
      </c>
      <c r="P212">
        <v>187.74394387373701</v>
      </c>
      <c r="Q212">
        <v>214.227268408821</v>
      </c>
      <c r="R212">
        <v>233.99388017368801</v>
      </c>
      <c r="S212">
        <v>231.65869882166299</v>
      </c>
      <c r="T212">
        <v>217.799259362924</v>
      </c>
      <c r="U212">
        <v>269.38184389365699</v>
      </c>
      <c r="V212">
        <v>296.94723804472301</v>
      </c>
      <c r="W212">
        <v>275.58834905048701</v>
      </c>
      <c r="X212">
        <v>298.28498152071899</v>
      </c>
      <c r="Y212">
        <v>296.73013467074702</v>
      </c>
      <c r="Z212">
        <v>307.35063516863602</v>
      </c>
      <c r="AA212">
        <v>286.62726024760201</v>
      </c>
      <c r="AB212">
        <f t="shared" si="19"/>
        <v>228.47458001849063</v>
      </c>
      <c r="AC212">
        <f t="shared" si="18"/>
        <v>100.55869304524542</v>
      </c>
      <c r="AD212">
        <v>100.69404146383999</v>
      </c>
    </row>
    <row r="213" spans="1:30" x14ac:dyDescent="0.35">
      <c r="A213">
        <v>211</v>
      </c>
      <c r="B213" s="1">
        <v>42331</v>
      </c>
      <c r="C213" t="s">
        <v>216</v>
      </c>
      <c r="D213">
        <v>212.97221758223799</v>
      </c>
      <c r="E213">
        <v>246.19453489600599</v>
      </c>
      <c r="F213">
        <v>232.36029094362701</v>
      </c>
      <c r="G213">
        <v>230.66958342440901</v>
      </c>
      <c r="H213">
        <v>194.78008235763801</v>
      </c>
      <c r="I213">
        <v>180.95215099601899</v>
      </c>
      <c r="J213">
        <v>189.738241651289</v>
      </c>
      <c r="K213">
        <v>195.565102112034</v>
      </c>
      <c r="L213">
        <v>197.459725292863</v>
      </c>
      <c r="M213">
        <v>192.37511487315001</v>
      </c>
      <c r="N213">
        <v>249.32846770340399</v>
      </c>
      <c r="O213">
        <v>257.07803681199601</v>
      </c>
      <c r="P213">
        <v>213.39301105154101</v>
      </c>
      <c r="Q213">
        <v>236.643076123632</v>
      </c>
      <c r="R213">
        <v>257.779123235957</v>
      </c>
      <c r="S213">
        <v>249.81121971177399</v>
      </c>
      <c r="T213">
        <v>237.64546260528999</v>
      </c>
      <c r="U213">
        <v>289.38297076138201</v>
      </c>
      <c r="V213">
        <v>316.419762053022</v>
      </c>
      <c r="W213">
        <v>294.75614468008598</v>
      </c>
      <c r="X213">
        <v>321.96072254749998</v>
      </c>
      <c r="Y213">
        <v>315.27249459466401</v>
      </c>
      <c r="Z213">
        <v>321.57386520773798</v>
      </c>
      <c r="AA213">
        <v>314.604795303635</v>
      </c>
      <c r="AB213">
        <f t="shared" si="19"/>
        <v>249.38017299733289</v>
      </c>
      <c r="AC213">
        <f t="shared" si="18"/>
        <v>121.46428602408768</v>
      </c>
      <c r="AD213">
        <v>100.978834328852</v>
      </c>
    </row>
    <row r="214" spans="1:30" x14ac:dyDescent="0.35">
      <c r="A214">
        <v>212</v>
      </c>
      <c r="B214" s="1">
        <v>42348</v>
      </c>
      <c r="C214" t="s">
        <v>202</v>
      </c>
      <c r="D214">
        <v>203.20079066129799</v>
      </c>
      <c r="E214">
        <v>242.89989216622999</v>
      </c>
      <c r="F214">
        <v>222.290962737244</v>
      </c>
      <c r="G214">
        <v>222.35824333758299</v>
      </c>
      <c r="H214">
        <v>179.868091793167</v>
      </c>
      <c r="I214">
        <v>168.729973749409</v>
      </c>
      <c r="J214">
        <v>176.194750528925</v>
      </c>
      <c r="K214">
        <v>181.318862074907</v>
      </c>
      <c r="L214">
        <v>185.04097675312201</v>
      </c>
      <c r="M214">
        <v>177.524054237353</v>
      </c>
      <c r="N214">
        <v>233.71750673911501</v>
      </c>
      <c r="O214">
        <v>240.59324613966601</v>
      </c>
      <c r="P214">
        <v>195.259969325242</v>
      </c>
      <c r="Q214">
        <v>218.95196741871499</v>
      </c>
      <c r="R214">
        <v>240.19367906002699</v>
      </c>
      <c r="S214">
        <v>236.745849877909</v>
      </c>
      <c r="T214">
        <v>226.55356024298899</v>
      </c>
      <c r="U214">
        <v>275.78837698613597</v>
      </c>
      <c r="V214">
        <v>304.82251204517701</v>
      </c>
      <c r="W214">
        <v>284.47942673705398</v>
      </c>
      <c r="X214">
        <v>305.98957729050198</v>
      </c>
      <c r="Y214">
        <v>301.06182985170898</v>
      </c>
      <c r="Z214">
        <v>309.48284890508501</v>
      </c>
      <c r="AA214">
        <v>302.78817603159899</v>
      </c>
      <c r="AB214">
        <f t="shared" si="19"/>
        <v>236.20236234908106</v>
      </c>
      <c r="AC214">
        <f t="shared" si="18"/>
        <v>108.28647537583585</v>
      </c>
      <c r="AD214">
        <v>100.38051461415699</v>
      </c>
    </row>
    <row r="215" spans="1:30" x14ac:dyDescent="0.35">
      <c r="A215">
        <v>213</v>
      </c>
      <c r="B215" s="1">
        <v>42354</v>
      </c>
      <c r="C215" t="s">
        <v>217</v>
      </c>
      <c r="D215">
        <v>175.650663183413</v>
      </c>
      <c r="E215">
        <v>210.06432097503901</v>
      </c>
      <c r="F215">
        <v>186.29266033241601</v>
      </c>
      <c r="G215">
        <v>189.586146040648</v>
      </c>
      <c r="H215">
        <v>141.85995283611501</v>
      </c>
      <c r="I215">
        <v>130.19099223552399</v>
      </c>
      <c r="J215">
        <v>143.51194456930099</v>
      </c>
      <c r="K215">
        <v>152.89214678840699</v>
      </c>
      <c r="L215">
        <v>151.01095123088101</v>
      </c>
      <c r="M215">
        <v>149.51589465241</v>
      </c>
      <c r="N215">
        <v>197.759876473991</v>
      </c>
      <c r="O215">
        <v>209.67831272479401</v>
      </c>
      <c r="P215">
        <v>171.677296460034</v>
      </c>
      <c r="Q215">
        <v>186.568450497144</v>
      </c>
      <c r="R215">
        <v>223.820919725626</v>
      </c>
      <c r="S215">
        <v>224.52190906413799</v>
      </c>
      <c r="T215">
        <v>217.60311443383401</v>
      </c>
      <c r="U215">
        <v>250.919439753928</v>
      </c>
      <c r="V215">
        <v>265.77648981161201</v>
      </c>
      <c r="W215">
        <v>268.549421985474</v>
      </c>
      <c r="X215">
        <v>283.71445992522598</v>
      </c>
      <c r="Y215">
        <v>292.69346323452498</v>
      </c>
      <c r="Z215">
        <v>287.21089848659898</v>
      </c>
      <c r="AA215">
        <v>277.39558330236201</v>
      </c>
      <c r="AB215">
        <f t="shared" si="19"/>
        <v>209.25281067565339</v>
      </c>
      <c r="AC215">
        <f t="shared" si="18"/>
        <v>81.336923702408185</v>
      </c>
      <c r="AD215">
        <v>99.896381723146405</v>
      </c>
    </row>
    <row r="216" spans="1:30" x14ac:dyDescent="0.35">
      <c r="A216">
        <v>214</v>
      </c>
      <c r="B216" s="1">
        <v>42358</v>
      </c>
      <c r="C216" t="s">
        <v>218</v>
      </c>
      <c r="D216">
        <v>232.167496630344</v>
      </c>
      <c r="E216">
        <v>270.32903711881301</v>
      </c>
      <c r="F216">
        <v>249.75755732188199</v>
      </c>
      <c r="G216">
        <v>249.839148451678</v>
      </c>
      <c r="H216">
        <v>208.26767698515499</v>
      </c>
      <c r="I216">
        <v>190.98689605720401</v>
      </c>
      <c r="J216">
        <v>206.62118098259</v>
      </c>
      <c r="K216">
        <v>206.65023199957099</v>
      </c>
      <c r="L216">
        <v>215.49743142164499</v>
      </c>
      <c r="M216">
        <v>210.67281837025899</v>
      </c>
      <c r="N216">
        <v>260.966404952831</v>
      </c>
      <c r="O216">
        <v>272.86930476794998</v>
      </c>
      <c r="P216">
        <v>226.06680075608301</v>
      </c>
      <c r="Q216">
        <v>248.203257317283</v>
      </c>
      <c r="R216">
        <v>270.19729071129501</v>
      </c>
      <c r="S216">
        <v>269.40035306188901</v>
      </c>
      <c r="T216">
        <v>259.28238981043501</v>
      </c>
      <c r="U216">
        <v>308.733723486369</v>
      </c>
      <c r="V216">
        <v>341.020384731185</v>
      </c>
      <c r="W216">
        <v>313.190184409317</v>
      </c>
      <c r="X216">
        <v>333.02890020297798</v>
      </c>
      <c r="Y216">
        <v>319.07670252842098</v>
      </c>
      <c r="Z216">
        <v>322.926425263738</v>
      </c>
      <c r="AA216">
        <v>315.62580450254097</v>
      </c>
      <c r="AB216">
        <f t="shared" si="19"/>
        <v>263.87869153091788</v>
      </c>
      <c r="AC216">
        <f t="shared" si="18"/>
        <v>135.96280455767265</v>
      </c>
      <c r="AD216">
        <v>99.915384242302295</v>
      </c>
    </row>
    <row r="217" spans="1:30" x14ac:dyDescent="0.35">
      <c r="A217">
        <v>215</v>
      </c>
      <c r="B217" s="1">
        <v>42388</v>
      </c>
      <c r="C217" t="s">
        <v>219</v>
      </c>
      <c r="D217">
        <v>228.638125499891</v>
      </c>
      <c r="E217">
        <v>260.58355154737399</v>
      </c>
      <c r="F217">
        <v>245.97910176384099</v>
      </c>
      <c r="G217">
        <v>244.248744733103</v>
      </c>
      <c r="H217">
        <v>210.16253884227601</v>
      </c>
      <c r="I217">
        <v>195.41987303957799</v>
      </c>
      <c r="J217">
        <v>208.046974918801</v>
      </c>
      <c r="K217">
        <v>209.78283602598401</v>
      </c>
      <c r="L217">
        <v>213.786404382341</v>
      </c>
      <c r="M217">
        <v>209.58025082640799</v>
      </c>
      <c r="N217">
        <v>258.73346902530898</v>
      </c>
      <c r="O217">
        <v>272.23280342317503</v>
      </c>
      <c r="P217">
        <v>223.01416115789601</v>
      </c>
      <c r="Q217">
        <v>245.32783896276601</v>
      </c>
      <c r="R217">
        <v>266.67443175701601</v>
      </c>
      <c r="S217">
        <v>260.993363632333</v>
      </c>
      <c r="T217">
        <v>251.27451396070001</v>
      </c>
      <c r="U217">
        <v>300.84275588919502</v>
      </c>
      <c r="V217">
        <v>325.93810146378399</v>
      </c>
      <c r="W217">
        <v>311.90360363613797</v>
      </c>
      <c r="X217">
        <v>332.63985050900402</v>
      </c>
      <c r="Y217">
        <v>336.343930314386</v>
      </c>
      <c r="Z217">
        <v>332.43252187099699</v>
      </c>
      <c r="AA217">
        <v>345.79115030361299</v>
      </c>
      <c r="AB217">
        <f t="shared" si="19"/>
        <v>263.55359878200079</v>
      </c>
      <c r="AC217">
        <f t="shared" si="18"/>
        <v>135.63771180875557</v>
      </c>
      <c r="AD217">
        <v>99.972385699524906</v>
      </c>
    </row>
    <row r="218" spans="1:30" x14ac:dyDescent="0.35">
      <c r="A218">
        <v>216</v>
      </c>
      <c r="B218" s="1">
        <v>42402</v>
      </c>
      <c r="C218" t="s">
        <v>220</v>
      </c>
      <c r="D218">
        <v>195.175306312049</v>
      </c>
      <c r="E218">
        <v>234.12317058626499</v>
      </c>
      <c r="F218">
        <v>206.66003678938799</v>
      </c>
      <c r="G218">
        <v>212.710842799066</v>
      </c>
      <c r="H218">
        <v>168.506823918734</v>
      </c>
      <c r="I218">
        <v>154.11389312642501</v>
      </c>
      <c r="J218">
        <v>165.07161682571299</v>
      </c>
      <c r="K218">
        <v>162.83387902283599</v>
      </c>
      <c r="L218">
        <v>180.12373441392299</v>
      </c>
      <c r="M218">
        <v>166.12406790985199</v>
      </c>
      <c r="N218">
        <v>215.08327478043299</v>
      </c>
      <c r="O218">
        <v>215.71143757770801</v>
      </c>
      <c r="P218">
        <v>178.36896837227599</v>
      </c>
      <c r="Q218">
        <v>214.274935194074</v>
      </c>
      <c r="R218">
        <v>223.475228985652</v>
      </c>
      <c r="S218">
        <v>226.984513453364</v>
      </c>
      <c r="T218">
        <v>219.18404949671799</v>
      </c>
      <c r="U218">
        <v>273.57473360843198</v>
      </c>
      <c r="V218">
        <v>292.642482836326</v>
      </c>
      <c r="W218">
        <v>271.38412788010402</v>
      </c>
      <c r="X218">
        <v>311.86943467879701</v>
      </c>
      <c r="Y218">
        <v>268.36586914359799</v>
      </c>
      <c r="Z218">
        <v>273.39953747832197</v>
      </c>
      <c r="AA218">
        <v>262.46679065654803</v>
      </c>
      <c r="AB218">
        <f t="shared" si="19"/>
        <v>221.61101954498056</v>
      </c>
      <c r="AC218">
        <f t="shared" si="18"/>
        <v>93.695132571735357</v>
      </c>
      <c r="AD218">
        <v>100.263268342337</v>
      </c>
    </row>
    <row r="219" spans="1:30" x14ac:dyDescent="0.35">
      <c r="A219">
        <v>217</v>
      </c>
      <c r="B219" s="1">
        <v>42418</v>
      </c>
      <c r="C219" t="s">
        <v>221</v>
      </c>
      <c r="D219">
        <v>199.42098087364599</v>
      </c>
      <c r="E219">
        <v>229.596855420189</v>
      </c>
      <c r="F219">
        <v>216.25429879639401</v>
      </c>
      <c r="G219">
        <v>215.13678798436499</v>
      </c>
      <c r="H219">
        <v>170.06966921245399</v>
      </c>
      <c r="I219">
        <v>160.252885928035</v>
      </c>
      <c r="J219">
        <v>175.31192281874701</v>
      </c>
      <c r="K219">
        <v>175.638621837047</v>
      </c>
      <c r="L219">
        <v>182.74274167189199</v>
      </c>
      <c r="M219">
        <v>174.06800951226299</v>
      </c>
      <c r="N219">
        <v>233.74127239807501</v>
      </c>
      <c r="O219">
        <v>237.459430237757</v>
      </c>
      <c r="P219">
        <v>186.98627160422299</v>
      </c>
      <c r="Q219">
        <v>216.17667067917799</v>
      </c>
      <c r="R219">
        <v>226.06939932431101</v>
      </c>
      <c r="S219">
        <v>223.39173920172399</v>
      </c>
      <c r="T219">
        <v>217.34448937848501</v>
      </c>
      <c r="U219">
        <v>278.57619065893101</v>
      </c>
      <c r="V219">
        <v>294.52086304475802</v>
      </c>
      <c r="W219">
        <v>282.35427623352399</v>
      </c>
      <c r="X219">
        <v>304.98810061848502</v>
      </c>
      <c r="Y219">
        <v>299.47818758955702</v>
      </c>
      <c r="Z219">
        <v>273.64022187427099</v>
      </c>
      <c r="AA219">
        <v>272.52171957379602</v>
      </c>
      <c r="AB219">
        <f t="shared" si="19"/>
        <v>228.10089676515042</v>
      </c>
      <c r="AC219">
        <f t="shared" si="18"/>
        <v>100.18500979190522</v>
      </c>
      <c r="AD219">
        <v>100.002010423222</v>
      </c>
    </row>
    <row r="220" spans="1:30" x14ac:dyDescent="0.35">
      <c r="A220">
        <v>218</v>
      </c>
      <c r="B220" s="1">
        <v>42418</v>
      </c>
      <c r="C220" t="s">
        <v>222</v>
      </c>
      <c r="D220">
        <v>229.134791220436</v>
      </c>
      <c r="E220">
        <v>255.785739543245</v>
      </c>
      <c r="F220">
        <v>241.12820176154301</v>
      </c>
      <c r="G220">
        <v>238.00478618263799</v>
      </c>
      <c r="H220">
        <v>197.26137409560101</v>
      </c>
      <c r="I220">
        <v>187.40914253294901</v>
      </c>
      <c r="J220">
        <v>202.32238095984701</v>
      </c>
      <c r="K220">
        <v>196.87990178441501</v>
      </c>
      <c r="L220">
        <v>206.85644309272999</v>
      </c>
      <c r="M220">
        <v>203.56854089648601</v>
      </c>
      <c r="N220">
        <v>259.91419778407197</v>
      </c>
      <c r="O220">
        <v>260.11648784885</v>
      </c>
      <c r="P220">
        <v>211.886772603982</v>
      </c>
      <c r="Q220">
        <v>241.05263615018399</v>
      </c>
      <c r="R220">
        <v>253.107316312243</v>
      </c>
      <c r="S220">
        <v>247.89030212404401</v>
      </c>
      <c r="T220">
        <v>234.196365252421</v>
      </c>
      <c r="U220">
        <v>300.38781036382198</v>
      </c>
      <c r="V220">
        <v>329.52923308378797</v>
      </c>
      <c r="W220">
        <v>306.59838194631902</v>
      </c>
      <c r="X220">
        <v>328.29571043797603</v>
      </c>
      <c r="Y220">
        <v>327.270877840796</v>
      </c>
      <c r="Z220">
        <v>316.06526753295202</v>
      </c>
      <c r="AA220">
        <v>302.27871245780102</v>
      </c>
      <c r="AB220">
        <f t="shared" si="19"/>
        <v>254.25246011255231</v>
      </c>
      <c r="AC220">
        <f t="shared" si="18"/>
        <v>126.33657313930711</v>
      </c>
      <c r="AD220">
        <v>99.954601962868693</v>
      </c>
    </row>
    <row r="221" spans="1:30" x14ac:dyDescent="0.35">
      <c r="A221">
        <v>219</v>
      </c>
      <c r="B221" s="1">
        <v>42426</v>
      </c>
      <c r="C221" t="s">
        <v>223</v>
      </c>
      <c r="D221">
        <v>163.863947425102</v>
      </c>
      <c r="E221">
        <v>211.15582258017801</v>
      </c>
      <c r="F221">
        <v>184.51460954422899</v>
      </c>
      <c r="G221">
        <v>198.44405755550801</v>
      </c>
      <c r="J221">
        <v>142.44883801273201</v>
      </c>
      <c r="K221">
        <v>141.65550931724999</v>
      </c>
      <c r="L221">
        <v>143.737492789843</v>
      </c>
      <c r="P221">
        <v>137.916393181393</v>
      </c>
      <c r="Q221">
        <v>177.02647687543299</v>
      </c>
      <c r="R221">
        <v>201.64953109681699</v>
      </c>
      <c r="U221">
        <v>235.78810391280399</v>
      </c>
      <c r="V221">
        <v>268.21574071280298</v>
      </c>
      <c r="W221">
        <v>247.65700415712899</v>
      </c>
      <c r="Y221">
        <v>270.808186288233</v>
      </c>
      <c r="Z221">
        <v>249.22483956582599</v>
      </c>
      <c r="AB221">
        <f t="shared" si="19"/>
        <v>200.73161468501274</v>
      </c>
      <c r="AC221">
        <f t="shared" si="18"/>
        <v>72.815727711767536</v>
      </c>
      <c r="AD221">
        <v>101.022208800013</v>
      </c>
    </row>
    <row r="222" spans="1:30" x14ac:dyDescent="0.35">
      <c r="A222">
        <v>220</v>
      </c>
      <c r="B222" s="1">
        <v>42434</v>
      </c>
      <c r="C222" t="s">
        <v>221</v>
      </c>
      <c r="D222">
        <v>153.44609866117599</v>
      </c>
      <c r="E222">
        <v>206.14362044875</v>
      </c>
      <c r="F222">
        <v>180.19827311035201</v>
      </c>
      <c r="G222">
        <v>174.277179541859</v>
      </c>
      <c r="H222">
        <v>135.83951214094199</v>
      </c>
      <c r="I222">
        <v>120.728870627744</v>
      </c>
      <c r="J222">
        <v>131.981166623696</v>
      </c>
      <c r="K222">
        <v>138.843982689916</v>
      </c>
      <c r="L222">
        <v>143.02832408692501</v>
      </c>
      <c r="M222">
        <v>135.31036134785001</v>
      </c>
      <c r="N222">
        <v>186.91842535739201</v>
      </c>
      <c r="O222">
        <v>192.02315143975801</v>
      </c>
      <c r="P222">
        <v>142.70789040775099</v>
      </c>
      <c r="Q222">
        <v>168.04277119903301</v>
      </c>
      <c r="R222">
        <v>189.448244017641</v>
      </c>
      <c r="S222">
        <v>181.59478415594899</v>
      </c>
      <c r="T222">
        <v>183.669395109795</v>
      </c>
      <c r="U222">
        <v>238.94556273086599</v>
      </c>
      <c r="V222">
        <v>255.949754481106</v>
      </c>
      <c r="W222">
        <v>244.81394177839499</v>
      </c>
      <c r="X222">
        <v>272.68727463767999</v>
      </c>
      <c r="Y222">
        <v>258.92208612421899</v>
      </c>
      <c r="Z222">
        <v>243.73402833796399</v>
      </c>
      <c r="AA222">
        <v>254.956144040916</v>
      </c>
      <c r="AB222">
        <f t="shared" si="19"/>
        <v>190.46803236680432</v>
      </c>
      <c r="AC222">
        <f t="shared" si="18"/>
        <v>62.552145393559115</v>
      </c>
      <c r="AD222">
        <v>100.82216789162101</v>
      </c>
    </row>
    <row r="223" spans="1:30" x14ac:dyDescent="0.35">
      <c r="A223">
        <v>221</v>
      </c>
      <c r="B223" s="1">
        <v>42438</v>
      </c>
      <c r="C223" t="s">
        <v>224</v>
      </c>
      <c r="D223">
        <v>216.19126644665701</v>
      </c>
      <c r="E223">
        <v>246.88879574850901</v>
      </c>
      <c r="F223">
        <v>229.26562459650401</v>
      </c>
      <c r="G223">
        <v>223.823216025699</v>
      </c>
      <c r="H223">
        <v>188.12502546944501</v>
      </c>
      <c r="I223">
        <v>181.092075348827</v>
      </c>
      <c r="J223">
        <v>184.8978790772</v>
      </c>
      <c r="K223">
        <v>197.54126184507601</v>
      </c>
      <c r="L223">
        <v>191.103456118189</v>
      </c>
      <c r="M223">
        <v>186.38068611732299</v>
      </c>
      <c r="N223">
        <v>236.13233390289801</v>
      </c>
      <c r="O223">
        <v>244.820948335266</v>
      </c>
      <c r="P223">
        <v>203.56608891635801</v>
      </c>
      <c r="Q223">
        <v>220.16106492665301</v>
      </c>
      <c r="R223">
        <v>241.08760768624501</v>
      </c>
      <c r="S223">
        <v>229.98858552279799</v>
      </c>
      <c r="T223">
        <v>233.375533582598</v>
      </c>
      <c r="U223">
        <v>284.345907978507</v>
      </c>
      <c r="V223">
        <v>317.316081337453</v>
      </c>
      <c r="W223">
        <v>294.70029773043399</v>
      </c>
      <c r="X223">
        <v>315.964165347331</v>
      </c>
      <c r="Y223">
        <v>303.19425394818802</v>
      </c>
      <c r="Z223">
        <v>298.14132590268503</v>
      </c>
      <c r="AA223">
        <v>300.51715865937501</v>
      </c>
      <c r="AB223">
        <f t="shared" si="19"/>
        <v>241.40997278798093</v>
      </c>
      <c r="AC223">
        <f t="shared" si="18"/>
        <v>113.49408581473573</v>
      </c>
      <c r="AD223">
        <v>100.902270262689</v>
      </c>
    </row>
    <row r="224" spans="1:30" x14ac:dyDescent="0.35">
      <c r="A224">
        <v>222</v>
      </c>
      <c r="B224" s="1">
        <v>42441</v>
      </c>
      <c r="C224" t="s">
        <v>225</v>
      </c>
      <c r="D224">
        <v>192.02204834447801</v>
      </c>
      <c r="E224">
        <v>220.15341605482601</v>
      </c>
      <c r="F224">
        <v>201.69905418990601</v>
      </c>
      <c r="G224">
        <v>199.782027204722</v>
      </c>
      <c r="H224">
        <v>157.30904160562801</v>
      </c>
      <c r="I224">
        <v>147.993530234117</v>
      </c>
      <c r="J224">
        <v>154.88589583093599</v>
      </c>
      <c r="K224">
        <v>162.97859936786099</v>
      </c>
      <c r="L224">
        <v>162.222527863349</v>
      </c>
      <c r="M224">
        <v>155.29763406351501</v>
      </c>
      <c r="N224">
        <v>211.92946739175301</v>
      </c>
      <c r="O224">
        <v>214.91694264547601</v>
      </c>
      <c r="P224">
        <v>170.39013693279</v>
      </c>
      <c r="Q224">
        <v>193.315642450729</v>
      </c>
      <c r="R224">
        <v>211.37908513593899</v>
      </c>
      <c r="S224">
        <v>205.05969955907</v>
      </c>
      <c r="T224">
        <v>209.02869635572401</v>
      </c>
      <c r="U224">
        <v>259.12908618559197</v>
      </c>
      <c r="V224">
        <v>280.16199204151599</v>
      </c>
      <c r="W224">
        <v>267.15927540484802</v>
      </c>
      <c r="X224">
        <v>285.161693016588</v>
      </c>
      <c r="Y224">
        <v>277.98424732583601</v>
      </c>
      <c r="Z224">
        <v>271.46568197882601</v>
      </c>
      <c r="AA224">
        <v>269.96710001210198</v>
      </c>
      <c r="AB224">
        <f t="shared" si="19"/>
        <v>212.58132490659341</v>
      </c>
      <c r="AC224">
        <f t="shared" si="18"/>
        <v>84.665437933348201</v>
      </c>
      <c r="AD224">
        <v>100.70308729640099</v>
      </c>
    </row>
    <row r="225" spans="1:30" x14ac:dyDescent="0.35">
      <c r="A225">
        <v>223</v>
      </c>
      <c r="B225" s="1">
        <v>42451</v>
      </c>
      <c r="C225" t="s">
        <v>226</v>
      </c>
      <c r="E225">
        <v>233.07361081825701</v>
      </c>
      <c r="F225">
        <v>213.760465862236</v>
      </c>
      <c r="G225">
        <v>197.027106085241</v>
      </c>
      <c r="H225">
        <v>169.670507224212</v>
      </c>
      <c r="K225">
        <v>163.18282960304501</v>
      </c>
      <c r="L225">
        <v>177.80392892228099</v>
      </c>
      <c r="M225">
        <v>160.780054775146</v>
      </c>
      <c r="N225">
        <v>218.93026879608999</v>
      </c>
      <c r="Y225">
        <v>292.05276994182401</v>
      </c>
      <c r="Z225">
        <v>277.28275805509298</v>
      </c>
      <c r="AA225">
        <v>269.619395774206</v>
      </c>
      <c r="AB225">
        <f t="shared" si="19"/>
        <v>215.74397235069372</v>
      </c>
      <c r="AC225">
        <f t="shared" si="18"/>
        <v>87.828085377448517</v>
      </c>
      <c r="AD225">
        <v>100.694834273026</v>
      </c>
    </row>
    <row r="226" spans="1:30" x14ac:dyDescent="0.35">
      <c r="A226">
        <v>224</v>
      </c>
      <c r="B226" s="1">
        <v>42458</v>
      </c>
      <c r="C226" t="s">
        <v>227</v>
      </c>
      <c r="F226">
        <v>190.87910533910801</v>
      </c>
      <c r="G226">
        <v>195.386741696641</v>
      </c>
      <c r="H226">
        <v>167.76518578392199</v>
      </c>
      <c r="L226">
        <v>155.91881314823399</v>
      </c>
      <c r="M226">
        <v>176.36177893919699</v>
      </c>
      <c r="N226">
        <v>218.616676873486</v>
      </c>
      <c r="Q226">
        <v>186.98874856404601</v>
      </c>
      <c r="R226">
        <v>227.55942727565099</v>
      </c>
      <c r="S226">
        <v>221.296831958929</v>
      </c>
      <c r="T226">
        <v>209.183276356134</v>
      </c>
      <c r="V226">
        <v>271.23770343756701</v>
      </c>
      <c r="W226">
        <v>267.58453242059301</v>
      </c>
      <c r="X226">
        <v>310.81801973763697</v>
      </c>
      <c r="Y226">
        <v>290.09307904836101</v>
      </c>
      <c r="Z226">
        <v>275.879503855861</v>
      </c>
      <c r="AA226">
        <v>266.23607630003698</v>
      </c>
      <c r="AB226">
        <f t="shared" si="19"/>
        <v>226.98784379596276</v>
      </c>
      <c r="AC226">
        <f t="shared" si="18"/>
        <v>99.071956822717553</v>
      </c>
      <c r="AD226">
        <v>101.155251173389</v>
      </c>
    </row>
    <row r="227" spans="1:30" x14ac:dyDescent="0.35">
      <c r="A227">
        <v>225</v>
      </c>
      <c r="B227" s="1">
        <v>42459</v>
      </c>
      <c r="C227" t="s">
        <v>228</v>
      </c>
      <c r="D227">
        <v>194.11315468094199</v>
      </c>
      <c r="E227">
        <v>218.19407638949801</v>
      </c>
      <c r="F227">
        <v>206.95405993019099</v>
      </c>
      <c r="G227">
        <v>190.22867380119101</v>
      </c>
      <c r="H227">
        <v>158.19265778013801</v>
      </c>
      <c r="I227">
        <v>156.65905441603701</v>
      </c>
      <c r="J227">
        <v>170.05712062971699</v>
      </c>
      <c r="K227">
        <v>175.74687215642399</v>
      </c>
      <c r="L227">
        <v>179.31225295582701</v>
      </c>
      <c r="M227">
        <v>174.54679956295399</v>
      </c>
      <c r="N227">
        <v>220.158608362189</v>
      </c>
      <c r="O227">
        <v>236.55169274426299</v>
      </c>
      <c r="P227">
        <v>185.66327725138899</v>
      </c>
      <c r="Q227">
        <v>214.713320119629</v>
      </c>
      <c r="R227">
        <v>227.98373934949399</v>
      </c>
      <c r="S227">
        <v>217.56644828780301</v>
      </c>
      <c r="T227">
        <v>216.97886568444201</v>
      </c>
      <c r="U227">
        <v>254.01564643819799</v>
      </c>
      <c r="V227">
        <v>293.91876939799602</v>
      </c>
      <c r="W227">
        <v>274.39791197491098</v>
      </c>
      <c r="X227">
        <v>302.89380756083</v>
      </c>
      <c r="Y227">
        <v>297.515511205633</v>
      </c>
      <c r="Z227">
        <v>271.87997258617099</v>
      </c>
      <c r="AA227">
        <v>268.08773108813699</v>
      </c>
      <c r="AB227">
        <f t="shared" si="19"/>
        <v>222.27029868143745</v>
      </c>
      <c r="AC227">
        <f t="shared" si="18"/>
        <v>94.354411708192245</v>
      </c>
      <c r="AD227">
        <v>100.897478313883</v>
      </c>
    </row>
    <row r="228" spans="1:30" x14ac:dyDescent="0.35">
      <c r="A228">
        <v>226</v>
      </c>
      <c r="B228" s="1">
        <v>42474</v>
      </c>
      <c r="C228" t="s">
        <v>229</v>
      </c>
      <c r="E228">
        <v>212.55456063478999</v>
      </c>
      <c r="F228">
        <v>188.88005474868999</v>
      </c>
      <c r="G228">
        <v>199.958591627255</v>
      </c>
      <c r="H228">
        <v>150.83118800606499</v>
      </c>
      <c r="S228">
        <v>203.882117257837</v>
      </c>
      <c r="V228">
        <v>270.01389864497497</v>
      </c>
      <c r="W228">
        <v>259.53213740483199</v>
      </c>
      <c r="X228">
        <v>286.83204196122199</v>
      </c>
      <c r="Y228">
        <v>270.51654499303902</v>
      </c>
      <c r="Z228">
        <v>279.70278451681702</v>
      </c>
      <c r="AB228">
        <f t="shared" si="19"/>
        <v>232.27039197955219</v>
      </c>
      <c r="AC228">
        <f t="shared" si="18"/>
        <v>104.35450500630698</v>
      </c>
      <c r="AD228">
        <v>100.388685786457</v>
      </c>
    </row>
    <row r="229" spans="1:30" x14ac:dyDescent="0.35">
      <c r="A229">
        <v>227</v>
      </c>
      <c r="B229" s="1">
        <v>42475</v>
      </c>
      <c r="C229" t="s">
        <v>164</v>
      </c>
      <c r="D229">
        <v>185.114767654997</v>
      </c>
      <c r="E229">
        <v>214.457212341945</v>
      </c>
      <c r="F229">
        <v>192.40393180525399</v>
      </c>
      <c r="G229">
        <v>197.916380006205</v>
      </c>
      <c r="H229">
        <v>151.71361589803701</v>
      </c>
      <c r="I229">
        <v>142.817196106832</v>
      </c>
      <c r="J229">
        <v>151.103187341948</v>
      </c>
      <c r="K229">
        <v>155.61691102907301</v>
      </c>
      <c r="L229">
        <v>158.45188225304301</v>
      </c>
      <c r="M229">
        <v>153.255131547058</v>
      </c>
      <c r="N229">
        <v>219.855102254299</v>
      </c>
      <c r="O229">
        <v>216.236865614588</v>
      </c>
      <c r="P229">
        <v>173.56777081250601</v>
      </c>
      <c r="Q229">
        <v>190.31892185714401</v>
      </c>
      <c r="R229">
        <v>214.689274683934</v>
      </c>
      <c r="S229">
        <v>202.87771312951801</v>
      </c>
      <c r="T229">
        <v>203.28840194355999</v>
      </c>
      <c r="U229">
        <v>250.04366579432201</v>
      </c>
      <c r="V229">
        <v>286.27837145119202</v>
      </c>
      <c r="W229">
        <v>268.87876740733202</v>
      </c>
      <c r="X229">
        <v>289.84998207016298</v>
      </c>
      <c r="Y229">
        <v>285.527767879409</v>
      </c>
      <c r="Z229">
        <v>282.24571690104398</v>
      </c>
      <c r="AA229">
        <v>254.885735485472</v>
      </c>
      <c r="AB229">
        <f t="shared" si="19"/>
        <v>211.14258720060337</v>
      </c>
      <c r="AC229">
        <f t="shared" si="18"/>
        <v>83.226700227358165</v>
      </c>
      <c r="AD229">
        <v>99.454389246283696</v>
      </c>
    </row>
    <row r="230" spans="1:30" x14ac:dyDescent="0.35">
      <c r="A230">
        <v>228</v>
      </c>
      <c r="B230" s="1">
        <v>42478</v>
      </c>
      <c r="C230" t="s">
        <v>230</v>
      </c>
      <c r="D230">
        <v>219.77723875934601</v>
      </c>
      <c r="E230">
        <v>245.30040800559499</v>
      </c>
      <c r="F230">
        <v>229.49017252197501</v>
      </c>
      <c r="G230">
        <v>226.48170447382401</v>
      </c>
      <c r="H230">
        <v>178.03149866272199</v>
      </c>
      <c r="I230">
        <v>170.63783754893799</v>
      </c>
      <c r="J230">
        <v>187.41605630162999</v>
      </c>
      <c r="K230">
        <v>195.23473874394699</v>
      </c>
      <c r="L230">
        <v>190.42562876046799</v>
      </c>
      <c r="M230">
        <v>189.736994430061</v>
      </c>
      <c r="N230">
        <v>244.71626849249401</v>
      </c>
      <c r="O230">
        <v>253.171102503443</v>
      </c>
      <c r="P230">
        <v>205.345661143619</v>
      </c>
      <c r="Q230">
        <v>224.50618773573501</v>
      </c>
      <c r="R230">
        <v>246.37494691229699</v>
      </c>
      <c r="S230">
        <v>242.00158867133601</v>
      </c>
      <c r="T230">
        <v>238.164926741795</v>
      </c>
      <c r="U230">
        <v>282.32650285520799</v>
      </c>
      <c r="V230">
        <v>317.54440213305799</v>
      </c>
      <c r="W230">
        <v>300.354089734083</v>
      </c>
      <c r="X230">
        <v>319.181330144794</v>
      </c>
      <c r="Y230">
        <v>318.96328371528102</v>
      </c>
      <c r="Z230">
        <v>312.79558540286098</v>
      </c>
      <c r="AA230">
        <v>298.98210734624399</v>
      </c>
      <c r="AB230">
        <f t="shared" si="19"/>
        <v>244.22534882527867</v>
      </c>
      <c r="AC230">
        <f t="shared" si="18"/>
        <v>116.30946185203346</v>
      </c>
      <c r="AD230">
        <v>101.008092204747</v>
      </c>
    </row>
    <row r="231" spans="1:30" x14ac:dyDescent="0.35">
      <c r="A231">
        <v>229</v>
      </c>
      <c r="B231" s="1">
        <v>42481</v>
      </c>
      <c r="C231" t="s">
        <v>231</v>
      </c>
      <c r="D231">
        <v>206.925085234276</v>
      </c>
      <c r="E231">
        <v>238.958479175565</v>
      </c>
      <c r="F231">
        <v>224.13536523913601</v>
      </c>
      <c r="G231">
        <v>220.814632824179</v>
      </c>
      <c r="H231">
        <v>175.02826656174</v>
      </c>
      <c r="I231">
        <v>164.77552601501301</v>
      </c>
      <c r="J231">
        <v>175.01490627922399</v>
      </c>
      <c r="K231">
        <v>181.06621117987001</v>
      </c>
      <c r="L231">
        <v>182.723142676827</v>
      </c>
      <c r="M231">
        <v>173.61282950868701</v>
      </c>
      <c r="N231">
        <v>234.42682866083501</v>
      </c>
      <c r="O231">
        <v>240.106713386108</v>
      </c>
      <c r="P231">
        <v>195.78400791761399</v>
      </c>
      <c r="Q231">
        <v>218.46496855459901</v>
      </c>
      <c r="R231">
        <v>236.71912097485099</v>
      </c>
      <c r="S231">
        <v>227.625575550848</v>
      </c>
      <c r="T231">
        <v>230.250359398222</v>
      </c>
      <c r="U231">
        <v>272.53821563756401</v>
      </c>
      <c r="V231">
        <v>303.09003513043001</v>
      </c>
      <c r="W231">
        <v>279.91354562810602</v>
      </c>
      <c r="X231">
        <v>305.12678150424898</v>
      </c>
      <c r="Y231">
        <v>303.17117644935399</v>
      </c>
      <c r="Z231">
        <v>297.483022229428</v>
      </c>
      <c r="AB231">
        <f t="shared" si="19"/>
        <v>230.94680502192952</v>
      </c>
      <c r="AC231">
        <f t="shared" si="18"/>
        <v>103.03091804868431</v>
      </c>
      <c r="AD231">
        <v>101.14019661498401</v>
      </c>
    </row>
    <row r="232" spans="1:30" x14ac:dyDescent="0.35">
      <c r="A232">
        <v>230</v>
      </c>
      <c r="B232" s="1">
        <v>42482</v>
      </c>
      <c r="C232" t="s">
        <v>165</v>
      </c>
      <c r="D232">
        <v>181.634127988686</v>
      </c>
      <c r="E232">
        <v>212.21088760224799</v>
      </c>
      <c r="F232">
        <v>189.97024499933099</v>
      </c>
      <c r="J232">
        <v>144.24066771095599</v>
      </c>
      <c r="K232">
        <v>152.42233501640999</v>
      </c>
      <c r="L232">
        <v>150.79913056134001</v>
      </c>
      <c r="M232">
        <v>148.976118461688</v>
      </c>
      <c r="N232">
        <v>208.69401712585901</v>
      </c>
      <c r="O232">
        <v>205.66398045373401</v>
      </c>
      <c r="P232">
        <v>167.741958477579</v>
      </c>
      <c r="Q232">
        <v>185.44440259004801</v>
      </c>
      <c r="T232">
        <v>197.38535009714599</v>
      </c>
      <c r="U232">
        <v>246.720747059621</v>
      </c>
      <c r="V232">
        <v>271.91707440069899</v>
      </c>
      <c r="W232">
        <v>253.40104663084301</v>
      </c>
      <c r="X232">
        <v>279.29236447682501</v>
      </c>
      <c r="Y232">
        <v>270.05245084495999</v>
      </c>
      <c r="Z232">
        <v>277.37019209269801</v>
      </c>
      <c r="AA232">
        <v>251.259971763799</v>
      </c>
      <c r="AB232">
        <f t="shared" si="19"/>
        <v>211.86460779809909</v>
      </c>
      <c r="AC232">
        <f t="shared" si="18"/>
        <v>83.948720824853879</v>
      </c>
      <c r="AD232">
        <v>101.55925263858801</v>
      </c>
    </row>
    <row r="233" spans="1:30" x14ac:dyDescent="0.35">
      <c r="A233">
        <v>231</v>
      </c>
      <c r="B233" s="1">
        <v>42499</v>
      </c>
      <c r="C233" t="s">
        <v>232</v>
      </c>
      <c r="D233">
        <v>177.56851390671901</v>
      </c>
      <c r="E233">
        <v>210.792837236433</v>
      </c>
      <c r="F233">
        <v>191.26115794137499</v>
      </c>
      <c r="H233">
        <v>153.49163465075901</v>
      </c>
      <c r="I233">
        <v>144.766467483535</v>
      </c>
      <c r="J233">
        <v>140.38579915914801</v>
      </c>
      <c r="K233">
        <v>151.97218082799401</v>
      </c>
      <c r="N233">
        <v>209.16877426647301</v>
      </c>
      <c r="O233">
        <v>216.27283889539501</v>
      </c>
      <c r="P233">
        <v>170.94219345085099</v>
      </c>
      <c r="Q233">
        <v>194.72159650956999</v>
      </c>
      <c r="T233">
        <v>217.35429609973201</v>
      </c>
      <c r="U233">
        <v>252.00716848501199</v>
      </c>
      <c r="V233">
        <v>277.740560601114</v>
      </c>
      <c r="X233">
        <v>282.20431358806002</v>
      </c>
      <c r="Y233">
        <v>285.85699208895102</v>
      </c>
      <c r="AB233">
        <f t="shared" si="19"/>
        <v>206.59592075229344</v>
      </c>
      <c r="AC233">
        <f t="shared" si="18"/>
        <v>78.68003377904823</v>
      </c>
      <c r="AD233">
        <v>101.46296528037</v>
      </c>
    </row>
    <row r="234" spans="1:30" x14ac:dyDescent="0.35">
      <c r="A234">
        <v>232</v>
      </c>
      <c r="B234" s="1">
        <v>42506</v>
      </c>
      <c r="C234" t="s">
        <v>233</v>
      </c>
      <c r="H234">
        <v>181.079152475412</v>
      </c>
      <c r="I234">
        <v>171.30864685257501</v>
      </c>
      <c r="J234">
        <v>192.98779216846</v>
      </c>
      <c r="M234">
        <v>177.653924295889</v>
      </c>
      <c r="N234">
        <v>226.37395244277999</v>
      </c>
      <c r="O234">
        <v>234.74689583405601</v>
      </c>
      <c r="P234">
        <v>192.64225229936699</v>
      </c>
      <c r="S234">
        <v>231.82843223665401</v>
      </c>
      <c r="T234">
        <v>218.01135227238501</v>
      </c>
      <c r="U234">
        <v>268.34920165641302</v>
      </c>
      <c r="X234">
        <v>292.569622887626</v>
      </c>
      <c r="AA234">
        <v>266.477491933404</v>
      </c>
      <c r="AB234">
        <f t="shared" si="19"/>
        <v>221.16905977958513</v>
      </c>
      <c r="AC234">
        <f t="shared" si="18"/>
        <v>93.253172806339919</v>
      </c>
      <c r="AD234">
        <v>101.142618949099</v>
      </c>
    </row>
    <row r="235" spans="1:30" x14ac:dyDescent="0.35">
      <c r="A235">
        <v>233</v>
      </c>
      <c r="B235" s="1">
        <v>42508</v>
      </c>
      <c r="C235" t="s">
        <v>234</v>
      </c>
      <c r="D235">
        <v>239.21739635827899</v>
      </c>
      <c r="E235">
        <v>273.77741717414602</v>
      </c>
      <c r="F235">
        <v>249.14212174900001</v>
      </c>
      <c r="G235">
        <v>248.842415021096</v>
      </c>
      <c r="H235">
        <v>206.93539560329199</v>
      </c>
      <c r="I235">
        <v>186.952058196156</v>
      </c>
      <c r="J235">
        <v>198.866415719456</v>
      </c>
      <c r="K235">
        <v>204.40837211302599</v>
      </c>
      <c r="L235">
        <v>204.80906884259801</v>
      </c>
      <c r="M235">
        <v>195.22167340333499</v>
      </c>
      <c r="N235">
        <v>239.89349766593199</v>
      </c>
      <c r="O235">
        <v>246.43146802338501</v>
      </c>
      <c r="P235">
        <v>203.26474719044299</v>
      </c>
      <c r="Q235">
        <v>228.85062841507801</v>
      </c>
      <c r="R235">
        <v>260.106325093804</v>
      </c>
      <c r="S235">
        <v>250.16047574601899</v>
      </c>
      <c r="T235">
        <v>237.48782033822499</v>
      </c>
      <c r="U235">
        <v>291.05108833546302</v>
      </c>
      <c r="V235">
        <v>316.84598195268302</v>
      </c>
      <c r="W235">
        <v>298.66797489103601</v>
      </c>
      <c r="X235">
        <v>317.72602069087998</v>
      </c>
      <c r="Y235">
        <v>320.061222101601</v>
      </c>
      <c r="Z235">
        <v>315.367037311562</v>
      </c>
      <c r="AA235">
        <v>326.82447832863397</v>
      </c>
      <c r="AB235">
        <f t="shared" si="19"/>
        <v>253.11711756116739</v>
      </c>
      <c r="AC235">
        <f t="shared" si="18"/>
        <v>125.20123058792218</v>
      </c>
      <c r="AD235">
        <v>101.803436271987</v>
      </c>
    </row>
    <row r="236" spans="1:30" x14ac:dyDescent="0.35">
      <c r="A236">
        <v>234</v>
      </c>
      <c r="B236" s="1">
        <v>42515</v>
      </c>
      <c r="C236" t="s">
        <v>235</v>
      </c>
      <c r="D236">
        <v>181.71282875394101</v>
      </c>
      <c r="G236">
        <v>215.905165787057</v>
      </c>
      <c r="H236">
        <v>157.53631983475</v>
      </c>
      <c r="I236">
        <v>150.54247293738001</v>
      </c>
      <c r="L236">
        <v>162.53571619907501</v>
      </c>
      <c r="M236">
        <v>148.147450650997</v>
      </c>
      <c r="N236">
        <v>196.86742539727899</v>
      </c>
      <c r="O236">
        <v>207.51170539562901</v>
      </c>
      <c r="R236">
        <v>205.45501145662101</v>
      </c>
      <c r="W236">
        <v>263.080940851175</v>
      </c>
      <c r="X236">
        <v>278.23200589375199</v>
      </c>
      <c r="Z236">
        <v>283.09873182792802</v>
      </c>
      <c r="AA236">
        <v>277.80527005212502</v>
      </c>
      <c r="AB236">
        <f t="shared" si="19"/>
        <v>212.22651802364734</v>
      </c>
      <c r="AC236">
        <f t="shared" si="18"/>
        <v>84.310631050402137</v>
      </c>
      <c r="AD236">
        <v>101.886294056122</v>
      </c>
    </row>
    <row r="237" spans="1:30" x14ac:dyDescent="0.35">
      <c r="A237">
        <v>235</v>
      </c>
      <c r="B237" s="1">
        <v>42518</v>
      </c>
      <c r="C237" t="s">
        <v>236</v>
      </c>
      <c r="D237">
        <v>215.52881317373701</v>
      </c>
      <c r="E237">
        <v>244.62320168876801</v>
      </c>
      <c r="F237">
        <v>223.99844716250499</v>
      </c>
      <c r="G237">
        <v>224.294441204138</v>
      </c>
      <c r="H237">
        <v>178.860599976793</v>
      </c>
      <c r="I237">
        <v>162.90069795558301</v>
      </c>
      <c r="J237">
        <v>182.51210064275301</v>
      </c>
      <c r="K237">
        <v>194.98440027636201</v>
      </c>
      <c r="L237">
        <v>189.21559649735701</v>
      </c>
      <c r="M237">
        <v>184.403110431079</v>
      </c>
      <c r="N237">
        <v>231.96523445989001</v>
      </c>
      <c r="O237">
        <v>234.64591453828299</v>
      </c>
      <c r="P237">
        <v>197.597297737784</v>
      </c>
      <c r="Q237">
        <v>220.84131016647299</v>
      </c>
      <c r="R237">
        <v>245.77931042938999</v>
      </c>
      <c r="S237">
        <v>245.282127946125</v>
      </c>
      <c r="T237">
        <v>231.58341051812201</v>
      </c>
      <c r="U237">
        <v>272.18142691979102</v>
      </c>
      <c r="V237">
        <v>300.70395752280803</v>
      </c>
      <c r="W237">
        <v>286.79904922052998</v>
      </c>
      <c r="X237">
        <v>307.09730321340498</v>
      </c>
      <c r="Y237">
        <v>312.54757927554198</v>
      </c>
      <c r="Z237">
        <v>313.88913154109002</v>
      </c>
      <c r="AA237">
        <v>321.23880616371798</v>
      </c>
      <c r="AB237">
        <f t="shared" si="19"/>
        <v>239.47584589079523</v>
      </c>
      <c r="AC237">
        <f t="shared" si="18"/>
        <v>111.55995891755002</v>
      </c>
      <c r="AD237">
        <v>102.452698603249</v>
      </c>
    </row>
    <row r="238" spans="1:30" x14ac:dyDescent="0.35">
      <c r="A238">
        <v>236</v>
      </c>
      <c r="B238" s="1">
        <v>42522</v>
      </c>
      <c r="C238" t="s">
        <v>237</v>
      </c>
      <c r="G238">
        <v>206.68272017613799</v>
      </c>
      <c r="H238">
        <v>160.01885529199299</v>
      </c>
      <c r="I238">
        <v>147.71419431275501</v>
      </c>
      <c r="L238">
        <v>159.32086860422001</v>
      </c>
      <c r="M238">
        <v>152.897504585115</v>
      </c>
      <c r="N238">
        <v>206.90656701871899</v>
      </c>
      <c r="O238">
        <v>215.11331687875301</v>
      </c>
      <c r="R238">
        <v>208.695919325929</v>
      </c>
      <c r="S238">
        <v>225.95254270608501</v>
      </c>
      <c r="T238">
        <v>204.297071720112</v>
      </c>
      <c r="W238">
        <v>266.69063574110299</v>
      </c>
      <c r="X238">
        <v>282.391687191541</v>
      </c>
      <c r="AB238">
        <f t="shared" si="19"/>
        <v>203.05682362937191</v>
      </c>
      <c r="AC238">
        <f t="shared" si="18"/>
        <v>75.140936656126698</v>
      </c>
      <c r="AD238">
        <v>102.494335784341</v>
      </c>
    </row>
    <row r="239" spans="1:30" x14ac:dyDescent="0.35">
      <c r="A239">
        <v>237</v>
      </c>
      <c r="B239" s="1">
        <v>42530</v>
      </c>
      <c r="C239" t="s">
        <v>162</v>
      </c>
      <c r="D239">
        <v>185.87731559061299</v>
      </c>
      <c r="E239">
        <v>212.58919338866801</v>
      </c>
      <c r="F239">
        <v>192.050102659614</v>
      </c>
      <c r="G239">
        <v>192.16979401371799</v>
      </c>
      <c r="H239">
        <v>146.67227527156999</v>
      </c>
      <c r="I239">
        <v>127.92610756247301</v>
      </c>
      <c r="J239">
        <v>144.85461352928201</v>
      </c>
      <c r="K239">
        <v>150.18614516313701</v>
      </c>
      <c r="L239">
        <v>150.238520157452</v>
      </c>
      <c r="M239">
        <v>148.59667877314899</v>
      </c>
      <c r="N239">
        <v>194.29323553385899</v>
      </c>
      <c r="O239">
        <v>206.663072085159</v>
      </c>
      <c r="P239">
        <v>166.43431165665601</v>
      </c>
      <c r="Q239">
        <v>184.46698823450001</v>
      </c>
      <c r="R239">
        <v>215.23024881633299</v>
      </c>
      <c r="S239">
        <v>207.30464972685601</v>
      </c>
      <c r="T239">
        <v>192.20262284063301</v>
      </c>
      <c r="U239">
        <v>250.54564475400599</v>
      </c>
      <c r="V239">
        <v>271.79481732499897</v>
      </c>
      <c r="W239">
        <v>262.00956918470001</v>
      </c>
      <c r="X239">
        <v>281.817076644461</v>
      </c>
      <c r="Y239">
        <v>279.13492482436101</v>
      </c>
      <c r="Z239">
        <v>283.89123578896402</v>
      </c>
      <c r="AA239">
        <v>286.06473684267797</v>
      </c>
      <c r="AB239">
        <f t="shared" si="19"/>
        <v>206.397241946836</v>
      </c>
      <c r="AC239">
        <f t="shared" si="18"/>
        <v>78.481354973590797</v>
      </c>
      <c r="AD239">
        <v>102.014257376925</v>
      </c>
    </row>
    <row r="240" spans="1:30" x14ac:dyDescent="0.35">
      <c r="A240">
        <v>238</v>
      </c>
      <c r="B240" s="1">
        <v>42531</v>
      </c>
      <c r="C240" t="s">
        <v>238</v>
      </c>
      <c r="D240">
        <v>193.418584368322</v>
      </c>
      <c r="E240">
        <v>239.35875517494901</v>
      </c>
      <c r="F240">
        <v>215.227184517479</v>
      </c>
      <c r="I240">
        <v>157.90719751217699</v>
      </c>
      <c r="J240">
        <v>167.86170937545899</v>
      </c>
      <c r="K240">
        <v>171.96023235910499</v>
      </c>
      <c r="N240">
        <v>199.90798944764001</v>
      </c>
      <c r="O240">
        <v>215.73777912980501</v>
      </c>
      <c r="P240">
        <v>166.43724493510399</v>
      </c>
      <c r="Q240">
        <v>186.68532847269299</v>
      </c>
      <c r="R240">
        <v>227.161368722715</v>
      </c>
      <c r="T240">
        <v>208.296771433743</v>
      </c>
      <c r="U240">
        <v>252.344855388083</v>
      </c>
      <c r="V240">
        <v>286.11336790060102</v>
      </c>
      <c r="X240">
        <v>285.95467447905997</v>
      </c>
      <c r="Y240">
        <v>288.09833099533103</v>
      </c>
      <c r="AA240">
        <v>297.66245009027699</v>
      </c>
      <c r="AB240">
        <f t="shared" si="19"/>
        <v>222.91970249588883</v>
      </c>
      <c r="AC240">
        <f t="shared" si="18"/>
        <v>95.00381552264362</v>
      </c>
      <c r="AD240">
        <v>101.90138561319</v>
      </c>
    </row>
    <row r="241" spans="1:30" x14ac:dyDescent="0.35">
      <c r="A241">
        <v>239</v>
      </c>
      <c r="B241" s="1">
        <v>42531</v>
      </c>
      <c r="C241" t="s">
        <v>239</v>
      </c>
      <c r="D241">
        <v>221.14961317809599</v>
      </c>
      <c r="E241">
        <v>252.86008242961</v>
      </c>
      <c r="F241">
        <v>234.87400245750001</v>
      </c>
      <c r="G241">
        <v>242.62567411474399</v>
      </c>
      <c r="H241">
        <v>190.24811251758601</v>
      </c>
      <c r="I241">
        <v>172.35421475744499</v>
      </c>
      <c r="J241">
        <v>184.151573126746</v>
      </c>
      <c r="K241">
        <v>183.16446974719301</v>
      </c>
      <c r="L241">
        <v>185.86483906074699</v>
      </c>
      <c r="M241">
        <v>174.13498542340901</v>
      </c>
      <c r="N241">
        <v>220.841610156408</v>
      </c>
      <c r="O241">
        <v>232.969766216083</v>
      </c>
      <c r="P241">
        <v>186.55432842763301</v>
      </c>
      <c r="Q241">
        <v>218.151199951477</v>
      </c>
      <c r="R241">
        <v>241.86686952184701</v>
      </c>
      <c r="S241">
        <v>232.326318460518</v>
      </c>
      <c r="T241">
        <v>230.11112721125301</v>
      </c>
      <c r="U241">
        <v>276.62705914030101</v>
      </c>
      <c r="V241">
        <v>304.59891729069398</v>
      </c>
      <c r="W241">
        <v>284.98978249686297</v>
      </c>
      <c r="X241">
        <v>306.18607452427301</v>
      </c>
      <c r="Y241">
        <v>303.97239954859998</v>
      </c>
      <c r="Z241">
        <v>312.12656876444902</v>
      </c>
      <c r="AA241">
        <v>324.70906652613297</v>
      </c>
      <c r="AB241">
        <f t="shared" si="19"/>
        <v>238.96995834223969</v>
      </c>
      <c r="AC241">
        <f t="shared" si="18"/>
        <v>111.05407136899449</v>
      </c>
      <c r="AD241">
        <v>101.93354449717</v>
      </c>
    </row>
    <row r="242" spans="1:30" x14ac:dyDescent="0.35">
      <c r="A242">
        <v>240</v>
      </c>
      <c r="B242" s="1">
        <v>42539</v>
      </c>
      <c r="C242" t="s">
        <v>110</v>
      </c>
      <c r="I242">
        <v>157.153602260128</v>
      </c>
      <c r="J242">
        <v>172.66283645305799</v>
      </c>
      <c r="K242">
        <v>173.642290385054</v>
      </c>
      <c r="L242">
        <v>178.95298615627701</v>
      </c>
      <c r="P242">
        <v>170.363163582738</v>
      </c>
      <c r="Q242">
        <v>193.52633908643401</v>
      </c>
      <c r="R242">
        <v>226.275816785845</v>
      </c>
      <c r="W242">
        <v>270.74750106235098</v>
      </c>
      <c r="X242">
        <v>284.03597393345001</v>
      </c>
      <c r="Y242">
        <v>295.53328607200098</v>
      </c>
      <c r="Z242">
        <v>295.300073972885</v>
      </c>
      <c r="AA242">
        <v>306.23794071333299</v>
      </c>
      <c r="AB242">
        <f t="shared" si="19"/>
        <v>227.03598420529616</v>
      </c>
      <c r="AC242">
        <f t="shared" si="18"/>
        <v>99.120097232050952</v>
      </c>
      <c r="AD242">
        <v>101.553294612296</v>
      </c>
    </row>
    <row r="243" spans="1:30" x14ac:dyDescent="0.35">
      <c r="A243">
        <v>241</v>
      </c>
      <c r="B243" s="1">
        <v>42555</v>
      </c>
      <c r="C243" t="s">
        <v>113</v>
      </c>
      <c r="H243">
        <v>181.78388990182401</v>
      </c>
      <c r="J243">
        <v>181.55255960550801</v>
      </c>
      <c r="O243">
        <v>215.28964063422401</v>
      </c>
      <c r="P243">
        <v>173.25207274359599</v>
      </c>
      <c r="Q243">
        <v>195.07168937661399</v>
      </c>
      <c r="R243">
        <v>226.36363434736401</v>
      </c>
      <c r="S243">
        <v>221.84133459592701</v>
      </c>
      <c r="U243">
        <v>270.68122034619199</v>
      </c>
      <c r="V243">
        <v>293.71470621984901</v>
      </c>
      <c r="W243">
        <v>274.88964086728998</v>
      </c>
      <c r="X243">
        <v>290.55682085081003</v>
      </c>
      <c r="Y243">
        <v>296.89126495927098</v>
      </c>
      <c r="Z243">
        <v>301.96304672780599</v>
      </c>
      <c r="AA243">
        <v>309.650263728619</v>
      </c>
      <c r="AB243">
        <f t="shared" si="19"/>
        <v>245.25012749320675</v>
      </c>
      <c r="AC243">
        <f t="shared" si="18"/>
        <v>117.33424051996154</v>
      </c>
      <c r="AD243">
        <v>99.918602160858597</v>
      </c>
    </row>
    <row r="244" spans="1:30" x14ac:dyDescent="0.35">
      <c r="A244">
        <v>242</v>
      </c>
      <c r="B244" s="1">
        <v>42563</v>
      </c>
      <c r="C244" t="s">
        <v>240</v>
      </c>
      <c r="D244">
        <v>192.31172016528299</v>
      </c>
      <c r="E244">
        <v>236.941639620594</v>
      </c>
      <c r="H244">
        <v>174.18957456946401</v>
      </c>
      <c r="I244">
        <v>156.495750355062</v>
      </c>
      <c r="J244">
        <v>175.53038438258301</v>
      </c>
      <c r="K244">
        <v>179.78094067377901</v>
      </c>
      <c r="M244">
        <v>181.79314118613101</v>
      </c>
      <c r="N244">
        <v>221.087270508686</v>
      </c>
      <c r="O244">
        <v>216.60532001682199</v>
      </c>
      <c r="P244">
        <v>170.76464756396399</v>
      </c>
      <c r="Q244">
        <v>198.39308725343801</v>
      </c>
      <c r="S244">
        <v>221.85811648434299</v>
      </c>
      <c r="T244">
        <v>218.177247414188</v>
      </c>
      <c r="U244">
        <v>258.32213331002401</v>
      </c>
      <c r="X244">
        <v>299.26011021106501</v>
      </c>
      <c r="AA244">
        <v>319.36612885194199</v>
      </c>
      <c r="AB244">
        <f t="shared" si="19"/>
        <v>215.23769949347235</v>
      </c>
      <c r="AC244">
        <f t="shared" si="18"/>
        <v>87.321812520227141</v>
      </c>
      <c r="AD244">
        <v>99.798553931507797</v>
      </c>
    </row>
    <row r="245" spans="1:30" x14ac:dyDescent="0.35">
      <c r="A245">
        <v>243</v>
      </c>
      <c r="B245" s="1">
        <v>42568</v>
      </c>
      <c r="C245" t="s">
        <v>241</v>
      </c>
      <c r="D245">
        <v>250.014110029861</v>
      </c>
      <c r="E245">
        <v>277.78986963646202</v>
      </c>
      <c r="F245">
        <v>269.33252321570899</v>
      </c>
      <c r="G245">
        <v>269.649400346861</v>
      </c>
      <c r="H245">
        <v>226.97548145458401</v>
      </c>
      <c r="I245">
        <v>211.76109150788201</v>
      </c>
      <c r="J245">
        <v>228.41156417523999</v>
      </c>
      <c r="K245">
        <v>227.93314849680601</v>
      </c>
      <c r="L245">
        <v>228.36449016840601</v>
      </c>
      <c r="M245">
        <v>220.50548279527999</v>
      </c>
      <c r="N245">
        <v>279.24065539127298</v>
      </c>
      <c r="O245">
        <v>279.78442433408497</v>
      </c>
      <c r="P245">
        <v>221.94244356597</v>
      </c>
      <c r="Q245">
        <v>245.87909246844799</v>
      </c>
      <c r="R245">
        <v>268.77707071599599</v>
      </c>
      <c r="S245">
        <v>253.453642023339</v>
      </c>
      <c r="T245">
        <v>248.55028977766901</v>
      </c>
      <c r="U245">
        <v>297.37940856117598</v>
      </c>
      <c r="V245">
        <v>327.35348733533903</v>
      </c>
      <c r="W245">
        <v>313.23227813927701</v>
      </c>
      <c r="X245">
        <v>330.70032360946499</v>
      </c>
      <c r="Y245">
        <v>334.69267342886599</v>
      </c>
      <c r="Z245">
        <v>339.23093431000802</v>
      </c>
      <c r="AA245">
        <v>346.45999633579498</v>
      </c>
      <c r="AB245">
        <f t="shared" si="19"/>
        <v>271.62607703451897</v>
      </c>
      <c r="AC245">
        <f t="shared" si="18"/>
        <v>143.71019006127375</v>
      </c>
      <c r="AD245">
        <v>100.144410482525</v>
      </c>
    </row>
    <row r="246" spans="1:30" x14ac:dyDescent="0.35">
      <c r="A246">
        <v>244</v>
      </c>
      <c r="B246" s="1">
        <v>42570</v>
      </c>
      <c r="C246" t="s">
        <v>242</v>
      </c>
      <c r="D246">
        <v>191.14379625469601</v>
      </c>
      <c r="E246">
        <v>236.20303377109701</v>
      </c>
      <c r="H246">
        <v>172.594534399715</v>
      </c>
      <c r="I246">
        <v>159.464439241854</v>
      </c>
      <c r="J246">
        <v>177.144867533857</v>
      </c>
      <c r="K246">
        <v>181.46538525865401</v>
      </c>
      <c r="M246">
        <v>160.45713862826699</v>
      </c>
      <c r="N246">
        <v>223.30899044098101</v>
      </c>
      <c r="O246">
        <v>236.181223386917</v>
      </c>
      <c r="P246">
        <v>180.34175381465201</v>
      </c>
      <c r="S246">
        <v>203.89617082494601</v>
      </c>
      <c r="T246">
        <v>188.78688409875599</v>
      </c>
      <c r="U246">
        <v>256.19147127027401</v>
      </c>
      <c r="X246">
        <v>276.089775668605</v>
      </c>
      <c r="AA246">
        <v>288.32226240633901</v>
      </c>
      <c r="AB246">
        <f t="shared" si="19"/>
        <v>210.03199505320819</v>
      </c>
      <c r="AC246">
        <f t="shared" si="18"/>
        <v>82.116108079962984</v>
      </c>
      <c r="AD246">
        <v>99.381770565809603</v>
      </c>
    </row>
    <row r="247" spans="1:30" x14ac:dyDescent="0.35">
      <c r="A247">
        <v>245</v>
      </c>
      <c r="B247" s="1">
        <v>42571</v>
      </c>
      <c r="C247" t="s">
        <v>243</v>
      </c>
      <c r="D247">
        <v>229.493917024908</v>
      </c>
      <c r="E247">
        <v>270.328805427372</v>
      </c>
      <c r="F247">
        <v>249.35963932620899</v>
      </c>
      <c r="G247">
        <v>252.39381270232701</v>
      </c>
      <c r="H247">
        <v>211.04891291389001</v>
      </c>
      <c r="I247">
        <v>192.64749674926699</v>
      </c>
      <c r="J247">
        <v>219.91433977787099</v>
      </c>
      <c r="K247">
        <v>212.21663206137001</v>
      </c>
      <c r="L247">
        <v>214.425383677253</v>
      </c>
      <c r="M247">
        <v>208.99487827029699</v>
      </c>
      <c r="N247">
        <v>258.75427082631199</v>
      </c>
      <c r="O247">
        <v>261.59534026217801</v>
      </c>
      <c r="P247">
        <v>219.46893737721601</v>
      </c>
      <c r="Q247">
        <v>228.479447351255</v>
      </c>
      <c r="R247">
        <v>248.28732961045199</v>
      </c>
      <c r="S247">
        <v>238.80656651658299</v>
      </c>
      <c r="T247">
        <v>235.49601991392299</v>
      </c>
      <c r="U247">
        <v>291.50935337366599</v>
      </c>
      <c r="V247">
        <v>314.40950828126802</v>
      </c>
      <c r="W247">
        <v>304.50378699864001</v>
      </c>
      <c r="X247">
        <v>322.76199839540902</v>
      </c>
      <c r="Y247">
        <v>318.51532372796299</v>
      </c>
      <c r="Z247">
        <v>319.48638304654003</v>
      </c>
      <c r="AA247">
        <v>327.03375185933697</v>
      </c>
      <c r="AB247">
        <f t="shared" si="19"/>
        <v>257.41034428028689</v>
      </c>
      <c r="AC247">
        <f t="shared" si="18"/>
        <v>129.49445730704167</v>
      </c>
      <c r="AD247">
        <v>99.980705265282197</v>
      </c>
    </row>
    <row r="248" spans="1:30" x14ac:dyDescent="0.35">
      <c r="A248">
        <v>246</v>
      </c>
      <c r="B248" s="1">
        <v>42578</v>
      </c>
      <c r="C248" t="s">
        <v>209</v>
      </c>
      <c r="D248">
        <v>195.73164467996199</v>
      </c>
      <c r="E248">
        <v>242.33484502727799</v>
      </c>
      <c r="F248">
        <v>219.71652627495399</v>
      </c>
      <c r="G248">
        <v>223.791666511269</v>
      </c>
      <c r="H248">
        <v>175.820034570085</v>
      </c>
      <c r="I248">
        <v>164.24726900456</v>
      </c>
      <c r="J248">
        <v>178.577035377165</v>
      </c>
      <c r="K248">
        <v>182.31725682703899</v>
      </c>
      <c r="L248">
        <v>183.84344361747901</v>
      </c>
      <c r="M248">
        <v>185.331754638756</v>
      </c>
      <c r="N248">
        <v>225.57803958500901</v>
      </c>
      <c r="O248">
        <v>239.025743284188</v>
      </c>
      <c r="P248">
        <v>180.234236972383</v>
      </c>
      <c r="Q248">
        <v>213.18705866790901</v>
      </c>
      <c r="R248">
        <v>228.66098846781</v>
      </c>
      <c r="S248">
        <v>214.579378871188</v>
      </c>
      <c r="T248">
        <v>210.450395305104</v>
      </c>
      <c r="U248">
        <v>254.35898780523999</v>
      </c>
      <c r="V248">
        <v>294.09526991350401</v>
      </c>
      <c r="W248">
        <v>274.77800118759501</v>
      </c>
      <c r="X248">
        <v>290.169962229399</v>
      </c>
      <c r="Y248">
        <v>294.912588289523</v>
      </c>
      <c r="Z248">
        <v>292.53380055073097</v>
      </c>
      <c r="AA248">
        <v>301.96432572146</v>
      </c>
      <c r="AB248">
        <f t="shared" si="19"/>
        <v>229.15254820433168</v>
      </c>
      <c r="AC248">
        <f t="shared" si="18"/>
        <v>101.23666123108647</v>
      </c>
      <c r="AD248">
        <v>100.442080215247</v>
      </c>
    </row>
    <row r="249" spans="1:30" x14ac:dyDescent="0.35">
      <c r="A249">
        <v>247</v>
      </c>
      <c r="B249" s="1">
        <v>42578</v>
      </c>
      <c r="C249" t="s">
        <v>244</v>
      </c>
      <c r="D249">
        <v>226.090078176589</v>
      </c>
      <c r="E249">
        <v>256.50701746221398</v>
      </c>
      <c r="F249">
        <v>244.52002722605701</v>
      </c>
      <c r="G249">
        <v>252.19376480359</v>
      </c>
      <c r="H249">
        <v>214.55529562242501</v>
      </c>
      <c r="I249">
        <v>198.420638465249</v>
      </c>
      <c r="J249">
        <v>219.12331470180999</v>
      </c>
      <c r="K249">
        <v>215.867118495044</v>
      </c>
      <c r="L249">
        <v>213.03025227959199</v>
      </c>
      <c r="M249">
        <v>211.390412148628</v>
      </c>
      <c r="N249">
        <v>260.52583136761501</v>
      </c>
      <c r="O249">
        <v>266.57181418394202</v>
      </c>
      <c r="P249">
        <v>218.31970503323899</v>
      </c>
      <c r="Q249">
        <v>240.37154571636799</v>
      </c>
      <c r="R249">
        <v>253.253248719315</v>
      </c>
      <c r="S249">
        <v>245.779396845355</v>
      </c>
      <c r="T249">
        <v>233.472700860846</v>
      </c>
      <c r="U249">
        <v>291.05083113932</v>
      </c>
      <c r="V249">
        <v>319.06152016336699</v>
      </c>
      <c r="W249">
        <v>304.11218839367501</v>
      </c>
      <c r="X249">
        <v>323.51055848764599</v>
      </c>
      <c r="Y249">
        <v>322.12579728516499</v>
      </c>
      <c r="Z249">
        <v>321.22803082713</v>
      </c>
      <c r="AA249">
        <v>327.40928879127603</v>
      </c>
      <c r="AB249">
        <f t="shared" si="19"/>
        <v>258.80001300082034</v>
      </c>
      <c r="AC249">
        <f t="shared" si="18"/>
        <v>130.88412602757512</v>
      </c>
      <c r="AD249">
        <v>99.929435473976696</v>
      </c>
    </row>
    <row r="250" spans="1:30" x14ac:dyDescent="0.35">
      <c r="A250">
        <v>248</v>
      </c>
      <c r="B250" s="1">
        <v>42579</v>
      </c>
      <c r="C250" t="s">
        <v>245</v>
      </c>
      <c r="N250">
        <v>233.05396279228299</v>
      </c>
      <c r="O250">
        <v>238.106083006029</v>
      </c>
      <c r="P250">
        <v>186.063747092585</v>
      </c>
      <c r="Q250">
        <v>214.28999843312701</v>
      </c>
      <c r="R250">
        <v>225.81663457348299</v>
      </c>
      <c r="T250">
        <v>215.87612032694199</v>
      </c>
      <c r="U250">
        <v>270.715942997274</v>
      </c>
      <c r="V250">
        <v>291.963263926271</v>
      </c>
      <c r="Y250">
        <v>298.845539644886</v>
      </c>
      <c r="Z250">
        <v>297.23045590874102</v>
      </c>
      <c r="AA250">
        <v>305.63287457228</v>
      </c>
      <c r="AB250">
        <f t="shared" si="19"/>
        <v>252.50860211580914</v>
      </c>
      <c r="AC250">
        <f t="shared" si="18"/>
        <v>124.59271514256393</v>
      </c>
      <c r="AD250">
        <v>100.48878434215101</v>
      </c>
    </row>
    <row r="251" spans="1:30" x14ac:dyDescent="0.35">
      <c r="A251">
        <v>249</v>
      </c>
      <c r="B251" s="1">
        <v>42581</v>
      </c>
      <c r="C251" t="s">
        <v>206</v>
      </c>
      <c r="D251">
        <v>214.451610909191</v>
      </c>
      <c r="E251">
        <v>241.804831149726</v>
      </c>
      <c r="F251">
        <v>229.494631780003</v>
      </c>
      <c r="G251">
        <v>236.66071381025901</v>
      </c>
      <c r="H251">
        <v>201.82450695947699</v>
      </c>
      <c r="I251">
        <v>179.21239618832499</v>
      </c>
      <c r="J251">
        <v>200.36089032836401</v>
      </c>
      <c r="K251">
        <v>207.25978926768099</v>
      </c>
      <c r="L251">
        <v>205.486809602276</v>
      </c>
      <c r="M251">
        <v>194.19293407184099</v>
      </c>
      <c r="N251">
        <v>238.54978375674699</v>
      </c>
      <c r="O251">
        <v>245.92208727235399</v>
      </c>
      <c r="P251">
        <v>198.396847474548</v>
      </c>
      <c r="Q251">
        <v>224.09897063521001</v>
      </c>
      <c r="R251">
        <v>243.58434102507201</v>
      </c>
      <c r="S251">
        <v>231.77801370849301</v>
      </c>
      <c r="T251">
        <v>221.16527818404401</v>
      </c>
      <c r="U251">
        <v>279.28933398237501</v>
      </c>
      <c r="V251">
        <v>305.25625217767299</v>
      </c>
      <c r="W251">
        <v>286.03327325064402</v>
      </c>
      <c r="X251">
        <v>305.65110468206001</v>
      </c>
      <c r="Y251">
        <v>315.213661642126</v>
      </c>
      <c r="Z251">
        <v>313.27164252775901</v>
      </c>
      <c r="AA251">
        <v>320.49406077095102</v>
      </c>
      <c r="AB251">
        <f t="shared" si="19"/>
        <v>244.56531105426117</v>
      </c>
      <c r="AC251">
        <f t="shared" si="18"/>
        <v>116.64942408101597</v>
      </c>
      <c r="AD251">
        <v>100.74445812480199</v>
      </c>
    </row>
    <row r="252" spans="1:30" x14ac:dyDescent="0.35">
      <c r="A252">
        <v>250</v>
      </c>
      <c r="B252" s="1">
        <v>42586</v>
      </c>
      <c r="C252" t="s">
        <v>246</v>
      </c>
      <c r="D252">
        <v>158.87677237564299</v>
      </c>
      <c r="E252">
        <v>209.03369060869699</v>
      </c>
      <c r="F252">
        <v>192.14170206761901</v>
      </c>
      <c r="I252">
        <v>120.78284346749101</v>
      </c>
      <c r="J252">
        <v>146.16822639894599</v>
      </c>
      <c r="K252">
        <v>147.340410194946</v>
      </c>
      <c r="N252">
        <v>193.273195578421</v>
      </c>
      <c r="O252">
        <v>199.411547416833</v>
      </c>
      <c r="P252">
        <v>157.065628544638</v>
      </c>
      <c r="Q252">
        <v>176.87339156976401</v>
      </c>
      <c r="T252">
        <v>179.32980751961901</v>
      </c>
      <c r="U252">
        <v>240.80246282837101</v>
      </c>
      <c r="V252">
        <v>263.10987705656902</v>
      </c>
      <c r="Y252">
        <v>266.99363254187102</v>
      </c>
      <c r="AB252">
        <f t="shared" si="19"/>
        <v>191.71741659952193</v>
      </c>
      <c r="AC252">
        <f t="shared" si="18"/>
        <v>63.801529626276718</v>
      </c>
      <c r="AD252">
        <v>99.980693806738302</v>
      </c>
    </row>
    <row r="253" spans="1:30" x14ac:dyDescent="0.35">
      <c r="A253">
        <v>251</v>
      </c>
      <c r="B253" s="1">
        <v>42587</v>
      </c>
      <c r="C253" t="s">
        <v>247</v>
      </c>
      <c r="D253">
        <v>182.521936560299</v>
      </c>
      <c r="E253">
        <v>212.18511470369901</v>
      </c>
      <c r="I253">
        <v>142.929704096113</v>
      </c>
      <c r="J253">
        <v>166.47863118580199</v>
      </c>
      <c r="K253">
        <v>167.00467162497</v>
      </c>
      <c r="L253">
        <v>163.08959417158999</v>
      </c>
      <c r="M253">
        <v>154.23826627366799</v>
      </c>
      <c r="N253">
        <v>203.29738300310899</v>
      </c>
      <c r="O253">
        <v>209.10192808898699</v>
      </c>
      <c r="P253">
        <v>165.96752550528799</v>
      </c>
      <c r="Q253">
        <v>185.447020024327</v>
      </c>
      <c r="R253">
        <v>202.15823729941101</v>
      </c>
      <c r="S253">
        <v>198.426957599357</v>
      </c>
      <c r="T253">
        <v>188.270258814171</v>
      </c>
      <c r="U253">
        <v>239.923072419807</v>
      </c>
      <c r="V253">
        <v>263.664237595077</v>
      </c>
      <c r="W253">
        <v>245.38617215878</v>
      </c>
      <c r="X253">
        <v>272.80068456168698</v>
      </c>
      <c r="Y253">
        <v>279.085790258342</v>
      </c>
      <c r="Z253">
        <v>281.59488735747698</v>
      </c>
      <c r="AA253">
        <v>283.07787836811798</v>
      </c>
      <c r="AB253">
        <f t="shared" si="19"/>
        <v>211.206400755489</v>
      </c>
      <c r="AC253">
        <f t="shared" si="18"/>
        <v>83.290513782243792</v>
      </c>
      <c r="AD253">
        <v>100.676984733121</v>
      </c>
    </row>
    <row r="254" spans="1:30" x14ac:dyDescent="0.35">
      <c r="A254">
        <v>252</v>
      </c>
      <c r="B254" s="1">
        <v>42591</v>
      </c>
      <c r="C254" t="s">
        <v>248</v>
      </c>
      <c r="G254">
        <v>244.68971514128299</v>
      </c>
      <c r="H254">
        <v>196.26367459471399</v>
      </c>
      <c r="I254">
        <v>184.16502378795701</v>
      </c>
      <c r="J254">
        <v>175.72075810298401</v>
      </c>
      <c r="K254">
        <v>199.02659011725001</v>
      </c>
      <c r="L254">
        <v>206.72473331360001</v>
      </c>
      <c r="M254">
        <v>193.505552555213</v>
      </c>
      <c r="N254">
        <v>247.522224566673</v>
      </c>
      <c r="O254">
        <v>250.809672318205</v>
      </c>
      <c r="P254">
        <v>200.81907460047501</v>
      </c>
      <c r="Q254">
        <v>216.35831200566699</v>
      </c>
      <c r="R254">
        <v>242.350122047658</v>
      </c>
      <c r="U254">
        <v>272.83857959684099</v>
      </c>
      <c r="V254">
        <v>307.68766889130899</v>
      </c>
      <c r="W254">
        <v>287.39764529867301</v>
      </c>
      <c r="X254">
        <v>308.10555635557898</v>
      </c>
      <c r="Y254">
        <v>317.95355589150103</v>
      </c>
      <c r="Z254">
        <v>312.41468015894901</v>
      </c>
      <c r="AA254">
        <v>322.11977079634897</v>
      </c>
      <c r="AB254">
        <f t="shared" si="19"/>
        <v>246.65646895478318</v>
      </c>
      <c r="AC254">
        <f t="shared" si="18"/>
        <v>118.74058198153797</v>
      </c>
      <c r="AD254">
        <v>100.171308951922</v>
      </c>
    </row>
    <row r="255" spans="1:30" x14ac:dyDescent="0.35">
      <c r="A255">
        <v>253</v>
      </c>
      <c r="B255" s="1">
        <v>42594</v>
      </c>
      <c r="C255" t="s">
        <v>220</v>
      </c>
      <c r="D255">
        <v>200.38818992017499</v>
      </c>
      <c r="E255">
        <v>240.31940258149899</v>
      </c>
      <c r="F255">
        <v>217.58110001794299</v>
      </c>
      <c r="J255">
        <v>178.534992747149</v>
      </c>
      <c r="K255">
        <v>180.26492781342</v>
      </c>
      <c r="L255">
        <v>190.203522234426</v>
      </c>
      <c r="M255">
        <v>187.30148950351199</v>
      </c>
      <c r="N255">
        <v>224.17114353744901</v>
      </c>
      <c r="O255">
        <v>237.00660524050801</v>
      </c>
      <c r="P255">
        <v>193.44303815267301</v>
      </c>
      <c r="Q255">
        <v>204.243736167164</v>
      </c>
      <c r="R255">
        <v>233.37311365568101</v>
      </c>
      <c r="S255">
        <v>210.341924262855</v>
      </c>
      <c r="T255">
        <v>217.40173579215599</v>
      </c>
      <c r="U255">
        <v>248.79079410885799</v>
      </c>
      <c r="V255">
        <v>275.34737698341098</v>
      </c>
      <c r="Y255">
        <v>296.882283964696</v>
      </c>
      <c r="Z255">
        <v>307.23221956027402</v>
      </c>
      <c r="AA255">
        <v>295.86463246900303</v>
      </c>
      <c r="AB255">
        <f t="shared" si="19"/>
        <v>229.90577993292652</v>
      </c>
      <c r="AC255">
        <f t="shared" si="18"/>
        <v>101.98989295968131</v>
      </c>
      <c r="AD255">
        <v>100.491894330875</v>
      </c>
    </row>
    <row r="256" spans="1:30" x14ac:dyDescent="0.35">
      <c r="A256">
        <v>254</v>
      </c>
      <c r="B256" s="1">
        <v>42595</v>
      </c>
      <c r="C256" t="s">
        <v>249</v>
      </c>
      <c r="F256">
        <v>223.00486573110399</v>
      </c>
      <c r="G256">
        <v>229.14766536050601</v>
      </c>
      <c r="H256">
        <v>176.117036716755</v>
      </c>
      <c r="I256">
        <v>165.47756484784301</v>
      </c>
      <c r="L256">
        <v>187.701641788182</v>
      </c>
      <c r="M256">
        <v>181.36317717062701</v>
      </c>
      <c r="N256">
        <v>234.29696755296001</v>
      </c>
      <c r="O256">
        <v>243.096045250722</v>
      </c>
      <c r="R256">
        <v>233.83897584072599</v>
      </c>
      <c r="S256">
        <v>223.34369329754401</v>
      </c>
      <c r="T256">
        <v>209.86617880719399</v>
      </c>
      <c r="V256">
        <v>283.48982168393297</v>
      </c>
      <c r="W256">
        <v>272.00322506260397</v>
      </c>
      <c r="X256">
        <v>288.75933049460798</v>
      </c>
      <c r="Y256">
        <v>297.60441452809101</v>
      </c>
      <c r="Z256">
        <v>301.40255883369502</v>
      </c>
      <c r="AA256">
        <v>293.52706440612297</v>
      </c>
      <c r="AB256">
        <f t="shared" si="19"/>
        <v>237.88471925724809</v>
      </c>
      <c r="AC256">
        <f t="shared" si="18"/>
        <v>109.96883228400289</v>
      </c>
      <c r="AD256">
        <v>100.545871387764</v>
      </c>
    </row>
    <row r="257" spans="1:33" x14ac:dyDescent="0.35">
      <c r="A257">
        <v>255</v>
      </c>
      <c r="B257" s="1">
        <v>42601</v>
      </c>
      <c r="C257" t="s">
        <v>250</v>
      </c>
      <c r="D257">
        <v>225.26271051996599</v>
      </c>
      <c r="E257">
        <v>255.66827282583799</v>
      </c>
      <c r="F257">
        <v>244.72421425136699</v>
      </c>
      <c r="G257">
        <v>247.990741596763</v>
      </c>
      <c r="H257">
        <v>203.74663369249299</v>
      </c>
      <c r="I257">
        <v>189.11015040345401</v>
      </c>
      <c r="J257">
        <v>206.65501658679099</v>
      </c>
      <c r="K257">
        <v>206.68833260800201</v>
      </c>
      <c r="L257">
        <v>210.685715152136</v>
      </c>
      <c r="M257">
        <v>206.42552242940499</v>
      </c>
      <c r="N257">
        <v>258.38726537807798</v>
      </c>
      <c r="O257">
        <v>261.60092008361801</v>
      </c>
      <c r="P257">
        <v>221.15524840898399</v>
      </c>
      <c r="Q257">
        <v>241.93256449924601</v>
      </c>
      <c r="R257">
        <v>262.97662832612599</v>
      </c>
      <c r="S257">
        <v>246.528995093178</v>
      </c>
      <c r="T257">
        <v>233.33047006704501</v>
      </c>
      <c r="U257">
        <v>290.96149537348498</v>
      </c>
      <c r="V257">
        <v>317.11920009355998</v>
      </c>
      <c r="W257">
        <v>301.871320184512</v>
      </c>
      <c r="X257">
        <v>318.74990214523598</v>
      </c>
      <c r="Y257">
        <v>320.59066311213797</v>
      </c>
      <c r="Z257">
        <v>321.49500305959299</v>
      </c>
      <c r="AA257">
        <v>326.81754786369697</v>
      </c>
      <c r="AB257">
        <f t="shared" si="19"/>
        <v>256.31355753194538</v>
      </c>
      <c r="AC257">
        <f t="shared" si="18"/>
        <v>128.39767055870016</v>
      </c>
      <c r="AD257">
        <v>101.009599877838</v>
      </c>
    </row>
    <row r="258" spans="1:33" x14ac:dyDescent="0.35">
      <c r="A258">
        <v>256</v>
      </c>
      <c r="B258" s="1">
        <v>42602</v>
      </c>
      <c r="C258" t="s">
        <v>251</v>
      </c>
      <c r="D258">
        <v>190.94396727982499</v>
      </c>
      <c r="G258">
        <v>215.956253262178</v>
      </c>
      <c r="H258">
        <v>170.891802323587</v>
      </c>
      <c r="I258">
        <v>159.29016779156001</v>
      </c>
      <c r="L258">
        <v>173.10163645622899</v>
      </c>
      <c r="M258">
        <v>161.59817578852201</v>
      </c>
      <c r="N258">
        <v>223.01758445733799</v>
      </c>
      <c r="O258">
        <v>235.76578423591599</v>
      </c>
      <c r="S258">
        <v>206.991555735871</v>
      </c>
      <c r="T258">
        <v>201.679086126247</v>
      </c>
      <c r="W258">
        <v>265.455366034186</v>
      </c>
      <c r="X258">
        <v>278.91087187986801</v>
      </c>
      <c r="AA258">
        <v>292.850980435412</v>
      </c>
      <c r="AB258">
        <f t="shared" si="19"/>
        <v>215.45910537724285</v>
      </c>
      <c r="AC258">
        <f t="shared" ref="AC258:AC321" si="20">AB258-($AB$505-$AK$505)</f>
        <v>87.543218403997642</v>
      </c>
      <c r="AD258">
        <v>101.144793981254</v>
      </c>
    </row>
    <row r="259" spans="1:33" x14ac:dyDescent="0.35">
      <c r="A259">
        <v>257</v>
      </c>
      <c r="B259" s="1">
        <v>42610</v>
      </c>
      <c r="C259" t="s">
        <v>252</v>
      </c>
      <c r="D259">
        <v>190.51924044722199</v>
      </c>
      <c r="E259">
        <v>221.411221794623</v>
      </c>
      <c r="F259">
        <v>216.99673235496499</v>
      </c>
      <c r="G259">
        <v>218.776762201438</v>
      </c>
      <c r="H259">
        <v>172.57843748292001</v>
      </c>
      <c r="I259">
        <v>153.27431851306901</v>
      </c>
      <c r="J259">
        <v>178.99243783573399</v>
      </c>
      <c r="K259">
        <v>181.629711781282</v>
      </c>
      <c r="L259">
        <v>187.451385308836</v>
      </c>
      <c r="M259">
        <v>186.71178525955901</v>
      </c>
      <c r="N259">
        <v>227.92030561350401</v>
      </c>
      <c r="O259">
        <v>239.98474489610399</v>
      </c>
      <c r="P259">
        <v>206.02406157425901</v>
      </c>
      <c r="Q259">
        <v>217.72813120897499</v>
      </c>
      <c r="R259">
        <v>233.94571592437299</v>
      </c>
      <c r="S259">
        <v>228.51276631645899</v>
      </c>
      <c r="T259">
        <v>215.303785213395</v>
      </c>
      <c r="U259">
        <v>272.17795918871502</v>
      </c>
      <c r="V259">
        <v>290.74491662127201</v>
      </c>
      <c r="W259">
        <v>272.82745301604501</v>
      </c>
      <c r="X259">
        <v>291.879328733053</v>
      </c>
      <c r="Y259">
        <v>298.895129773257</v>
      </c>
      <c r="Z259">
        <v>303.08610241596398</v>
      </c>
      <c r="AA259">
        <v>305.321724956217</v>
      </c>
      <c r="AB259">
        <f t="shared" ref="AB259:AB322" si="21">AVERAGE(E259:AA259)</f>
        <v>231.39890947756601</v>
      </c>
      <c r="AC259">
        <f t="shared" si="20"/>
        <v>103.4830225043208</v>
      </c>
      <c r="AD259">
        <v>101.976793629637</v>
      </c>
    </row>
    <row r="260" spans="1:33" x14ac:dyDescent="0.35">
      <c r="A260">
        <v>258</v>
      </c>
      <c r="B260" s="1">
        <v>42611</v>
      </c>
      <c r="C260" t="s">
        <v>253</v>
      </c>
      <c r="D260">
        <v>192.47796962952901</v>
      </c>
      <c r="E260">
        <v>221.60646920232401</v>
      </c>
      <c r="F260">
        <v>218.060666315356</v>
      </c>
      <c r="H260">
        <v>185.43022968622199</v>
      </c>
      <c r="I260">
        <v>166.70938007278099</v>
      </c>
      <c r="J260">
        <v>185.87901158291899</v>
      </c>
      <c r="K260">
        <v>183.64931700280499</v>
      </c>
      <c r="N260">
        <v>239.63027887936499</v>
      </c>
      <c r="O260">
        <v>238.853799397708</v>
      </c>
      <c r="P260">
        <v>185.208718150267</v>
      </c>
      <c r="Q260">
        <v>216.577784644199</v>
      </c>
      <c r="U260">
        <v>253.91022607350001</v>
      </c>
      <c r="V260">
        <v>283.89875118882901</v>
      </c>
      <c r="X260">
        <v>300.93137976145198</v>
      </c>
      <c r="Y260">
        <v>300.17796652749797</v>
      </c>
      <c r="AA260">
        <v>307.01882375769901</v>
      </c>
      <c r="AB260">
        <f t="shared" si="21"/>
        <v>232.50285348286158</v>
      </c>
      <c r="AC260">
        <f t="shared" si="20"/>
        <v>104.58696650961637</v>
      </c>
      <c r="AD260">
        <v>102.244796980789</v>
      </c>
    </row>
    <row r="261" spans="1:33" x14ac:dyDescent="0.35">
      <c r="A261">
        <v>259</v>
      </c>
      <c r="B261" s="1">
        <v>42611</v>
      </c>
      <c r="C261" t="s">
        <v>254</v>
      </c>
      <c r="D261">
        <v>215.375045055692</v>
      </c>
      <c r="E261">
        <v>245.19756824765</v>
      </c>
      <c r="F261">
        <v>238.00139136514699</v>
      </c>
      <c r="G261">
        <v>245.81140247783799</v>
      </c>
      <c r="H261">
        <v>194.392315855546</v>
      </c>
      <c r="I261">
        <v>187.21507840607501</v>
      </c>
      <c r="J261">
        <v>202.24413063392399</v>
      </c>
      <c r="Y261">
        <v>322.552175643998</v>
      </c>
      <c r="Z261">
        <v>322.63088532346399</v>
      </c>
      <c r="AA261">
        <v>332.34510734427499</v>
      </c>
      <c r="AB261">
        <f t="shared" si="21"/>
        <v>254.48778392199074</v>
      </c>
      <c r="AC261">
        <f t="shared" si="20"/>
        <v>126.57189694874553</v>
      </c>
      <c r="AD261">
        <v>102.00815611508899</v>
      </c>
    </row>
    <row r="262" spans="1:33" x14ac:dyDescent="0.35">
      <c r="A262">
        <v>260</v>
      </c>
      <c r="B262" s="1">
        <v>42621</v>
      </c>
      <c r="C262" t="s">
        <v>255</v>
      </c>
      <c r="D262">
        <v>196.24293075116199</v>
      </c>
      <c r="E262">
        <v>229.12649617730401</v>
      </c>
      <c r="F262">
        <v>215.757047993192</v>
      </c>
      <c r="G262">
        <v>218.92485595769099</v>
      </c>
      <c r="H262">
        <v>169.84061105486799</v>
      </c>
      <c r="I262">
        <v>155.48023680466801</v>
      </c>
      <c r="J262">
        <v>172.100062882663</v>
      </c>
      <c r="K262">
        <v>173.30432375677901</v>
      </c>
      <c r="L262">
        <v>181.36045580285801</v>
      </c>
      <c r="M262">
        <v>170.89042595439801</v>
      </c>
      <c r="N262">
        <v>230.40851275982999</v>
      </c>
      <c r="O262">
        <v>232.32019579708501</v>
      </c>
      <c r="P262">
        <v>191.251713208365</v>
      </c>
      <c r="Q262">
        <v>216.26472836335699</v>
      </c>
      <c r="R262">
        <v>234.64579793521699</v>
      </c>
      <c r="S262">
        <v>226.13658253551901</v>
      </c>
      <c r="T262">
        <v>213.70516608316501</v>
      </c>
      <c r="U262">
        <v>267.63939888983202</v>
      </c>
      <c r="V262">
        <v>296.15595560557199</v>
      </c>
      <c r="W262">
        <v>264.40894006549001</v>
      </c>
      <c r="X262">
        <v>305.29048873110702</v>
      </c>
      <c r="Y262">
        <v>303.47732751841301</v>
      </c>
      <c r="Z262">
        <v>314.75153904054798</v>
      </c>
      <c r="AA262">
        <v>319.55723576344002</v>
      </c>
      <c r="AB262">
        <f t="shared" si="21"/>
        <v>230.55643907310269</v>
      </c>
      <c r="AC262">
        <f t="shared" si="20"/>
        <v>102.64055209985749</v>
      </c>
      <c r="AD262">
        <v>102.546055895021</v>
      </c>
    </row>
    <row r="263" spans="1:33" x14ac:dyDescent="0.35">
      <c r="A263">
        <v>261</v>
      </c>
      <c r="B263" s="1">
        <v>42626</v>
      </c>
      <c r="C263" t="s">
        <v>256</v>
      </c>
      <c r="D263">
        <v>188.280603487478</v>
      </c>
      <c r="E263">
        <v>217.07133404530799</v>
      </c>
      <c r="F263">
        <v>212.95150482826901</v>
      </c>
      <c r="G263">
        <v>213.53025332169801</v>
      </c>
      <c r="H263">
        <v>170.69991389148501</v>
      </c>
      <c r="I263">
        <v>153.19640223728501</v>
      </c>
      <c r="J263">
        <v>170.78095859684501</v>
      </c>
      <c r="K263">
        <v>173.599813717758</v>
      </c>
      <c r="L263">
        <v>177.029282844704</v>
      </c>
      <c r="M263">
        <v>179.10961894818499</v>
      </c>
      <c r="N263">
        <v>226.04380019294899</v>
      </c>
      <c r="O263">
        <v>236.25235823341501</v>
      </c>
      <c r="P263">
        <v>188.69753737523499</v>
      </c>
      <c r="Q263">
        <v>202.20137989693001</v>
      </c>
      <c r="R263">
        <v>228.59112287175699</v>
      </c>
      <c r="S263">
        <v>207.797261437141</v>
      </c>
      <c r="T263">
        <v>216.45023300238199</v>
      </c>
      <c r="U263">
        <v>256.329819451422</v>
      </c>
      <c r="V263">
        <v>296.06948691839801</v>
      </c>
      <c r="W263">
        <v>273.98873391524597</v>
      </c>
      <c r="X263">
        <v>282.97012346002202</v>
      </c>
      <c r="Y263">
        <v>293.137343753251</v>
      </c>
      <c r="Z263">
        <v>307.06096952134999</v>
      </c>
      <c r="AA263">
        <v>300.094557949104</v>
      </c>
      <c r="AB263">
        <f t="shared" si="21"/>
        <v>225.37625262652776</v>
      </c>
      <c r="AC263">
        <f t="shared" si="20"/>
        <v>97.460365653282551</v>
      </c>
      <c r="AD263">
        <v>101.882685100986</v>
      </c>
      <c r="AE263">
        <f>1-(($AD$262-AD263)/6.78)</f>
        <v>0.90215769999483719</v>
      </c>
      <c r="AF263">
        <f>B263-$B$262</f>
        <v>5</v>
      </c>
      <c r="AG263">
        <f>AF263/365</f>
        <v>1.3698630136986301E-2</v>
      </c>
    </row>
    <row r="264" spans="1:33" x14ac:dyDescent="0.35">
      <c r="A264">
        <v>262</v>
      </c>
      <c r="B264" s="1">
        <v>42627</v>
      </c>
      <c r="C264" t="s">
        <v>257</v>
      </c>
      <c r="D264">
        <v>199.117008370957</v>
      </c>
      <c r="E264">
        <v>242.15403792298699</v>
      </c>
      <c r="F264">
        <v>224.11935616971601</v>
      </c>
      <c r="G264">
        <v>220.45724344570701</v>
      </c>
      <c r="H264">
        <v>185.69286112146099</v>
      </c>
      <c r="J264">
        <v>182.64612197077699</v>
      </c>
      <c r="K264">
        <v>180.52385026763699</v>
      </c>
      <c r="L264">
        <v>186.34081485293899</v>
      </c>
      <c r="M264">
        <v>185.30685284671799</v>
      </c>
      <c r="P264">
        <v>202.54287998694701</v>
      </c>
      <c r="Q264">
        <v>216.926832699855</v>
      </c>
      <c r="R264">
        <v>233.99547735895899</v>
      </c>
      <c r="S264">
        <v>215.11682185424399</v>
      </c>
      <c r="U264">
        <v>264.18965625006899</v>
      </c>
      <c r="V264">
        <v>298.11755225618998</v>
      </c>
      <c r="W264">
        <v>275.19189505276398</v>
      </c>
      <c r="Y264">
        <v>299.02142495522702</v>
      </c>
      <c r="Z264">
        <v>307.15548174740502</v>
      </c>
      <c r="AB264">
        <f t="shared" si="21"/>
        <v>230.55877416232948</v>
      </c>
      <c r="AC264">
        <f t="shared" si="20"/>
        <v>102.64288718908428</v>
      </c>
      <c r="AD264">
        <v>101.952124527755</v>
      </c>
      <c r="AE264">
        <f t="shared" ref="AE264:AE282" si="22">1-(($AD$262-AD264)/6.78)</f>
        <v>0.91239950335309805</v>
      </c>
      <c r="AF264">
        <f t="shared" ref="AF264:AF282" si="23">B264-$B$262</f>
        <v>6</v>
      </c>
      <c r="AG264">
        <f t="shared" ref="AG264:AG282" si="24">AF264/365</f>
        <v>1.643835616438356E-2</v>
      </c>
    </row>
    <row r="265" spans="1:33" x14ac:dyDescent="0.35">
      <c r="A265">
        <v>263</v>
      </c>
      <c r="B265" s="1">
        <v>42635</v>
      </c>
      <c r="C265" t="s">
        <v>258</v>
      </c>
      <c r="D265">
        <v>176.17462488958799</v>
      </c>
      <c r="E265">
        <v>208.71913784164499</v>
      </c>
      <c r="F265">
        <v>196.16725973277801</v>
      </c>
      <c r="G265">
        <v>215.92088523295101</v>
      </c>
      <c r="H265">
        <v>149.71181579520001</v>
      </c>
      <c r="I265">
        <v>136.831964846343</v>
      </c>
      <c r="J265">
        <v>156.188398618311</v>
      </c>
      <c r="K265">
        <v>153.38874203411001</v>
      </c>
      <c r="L265">
        <v>162.888812055698</v>
      </c>
      <c r="M265">
        <v>147.74927015514601</v>
      </c>
      <c r="N265">
        <v>205.44262070040699</v>
      </c>
      <c r="O265">
        <v>214.74765952750801</v>
      </c>
      <c r="P265">
        <v>170.30933611926901</v>
      </c>
      <c r="Q265">
        <v>178.79716587412</v>
      </c>
      <c r="R265">
        <v>198.858162668543</v>
      </c>
      <c r="T265">
        <v>197.584815081893</v>
      </c>
      <c r="U265">
        <v>249.52902806708499</v>
      </c>
      <c r="V265">
        <v>289.571711752336</v>
      </c>
      <c r="W265">
        <v>260.96744592260001</v>
      </c>
      <c r="X265">
        <v>276.607042108906</v>
      </c>
      <c r="Y265">
        <v>291.65613412963103</v>
      </c>
      <c r="Z265">
        <v>291.40744718849101</v>
      </c>
      <c r="AA265">
        <v>285.89175178947499</v>
      </c>
      <c r="AB265">
        <f t="shared" si="21"/>
        <v>210.86075487465661</v>
      </c>
      <c r="AC265">
        <f t="shared" si="20"/>
        <v>82.944867901411399</v>
      </c>
      <c r="AD265">
        <v>102.383929750272</v>
      </c>
      <c r="AE265">
        <f t="shared" si="22"/>
        <v>0.97608758927005967</v>
      </c>
      <c r="AF265">
        <f t="shared" si="23"/>
        <v>14</v>
      </c>
      <c r="AG265">
        <f t="shared" si="24"/>
        <v>3.8356164383561646E-2</v>
      </c>
    </row>
    <row r="266" spans="1:33" x14ac:dyDescent="0.35">
      <c r="A266">
        <v>264</v>
      </c>
      <c r="B266" s="1">
        <v>42638</v>
      </c>
      <c r="C266" t="s">
        <v>259</v>
      </c>
      <c r="D266">
        <v>219.92166338437301</v>
      </c>
      <c r="E266">
        <v>246.779244844781</v>
      </c>
      <c r="F266">
        <v>226.88200035973901</v>
      </c>
      <c r="G266">
        <v>226.69202593230699</v>
      </c>
      <c r="H266">
        <v>190.82818894191701</v>
      </c>
      <c r="I266">
        <v>173.658801138153</v>
      </c>
      <c r="J266">
        <v>187.30908670278299</v>
      </c>
      <c r="K266">
        <v>195.200686136592</v>
      </c>
      <c r="L266">
        <v>205.150376902651</v>
      </c>
      <c r="M266">
        <v>190.36925876147501</v>
      </c>
      <c r="N266">
        <v>250.10600445699899</v>
      </c>
      <c r="O266">
        <v>249.74360758655101</v>
      </c>
      <c r="P266">
        <v>200.29463392892899</v>
      </c>
      <c r="Q266">
        <v>223.756363050392</v>
      </c>
      <c r="R266">
        <v>248.43547705651801</v>
      </c>
      <c r="S266">
        <v>237.36699338747701</v>
      </c>
      <c r="T266">
        <v>230.24396409660901</v>
      </c>
      <c r="U266">
        <v>279.09774051663499</v>
      </c>
      <c r="V266">
        <v>316.96389619352101</v>
      </c>
      <c r="W266">
        <v>290.28842726780101</v>
      </c>
      <c r="X266">
        <v>313.618869087664</v>
      </c>
      <c r="Y266">
        <v>315.21608254828197</v>
      </c>
      <c r="Z266">
        <v>314.98223609347701</v>
      </c>
      <c r="AA266">
        <v>318.93857261391798</v>
      </c>
      <c r="AB266">
        <f t="shared" si="21"/>
        <v>244.86619728718134</v>
      </c>
      <c r="AC266">
        <f t="shared" si="20"/>
        <v>116.95031031393613</v>
      </c>
      <c r="AD266">
        <v>101.84239494969</v>
      </c>
      <c r="AE266">
        <f t="shared" si="22"/>
        <v>0.89621519980368802</v>
      </c>
      <c r="AF266">
        <f t="shared" si="23"/>
        <v>17</v>
      </c>
      <c r="AG266">
        <f t="shared" si="24"/>
        <v>4.6575342465753428E-2</v>
      </c>
    </row>
    <row r="267" spans="1:33" x14ac:dyDescent="0.35">
      <c r="A267">
        <v>265</v>
      </c>
      <c r="B267" s="1">
        <v>42650</v>
      </c>
      <c r="C267" t="s">
        <v>260</v>
      </c>
      <c r="G267">
        <v>169.574526041258</v>
      </c>
      <c r="H267">
        <v>136.05098302559099</v>
      </c>
      <c r="I267">
        <v>119.091221479181</v>
      </c>
      <c r="L267">
        <v>141.592260135544</v>
      </c>
      <c r="M267">
        <v>128.86406744763599</v>
      </c>
      <c r="N267">
        <v>185.13742606678099</v>
      </c>
      <c r="O267">
        <v>200.28788256977199</v>
      </c>
      <c r="S267">
        <v>177.702411743716</v>
      </c>
      <c r="T267">
        <v>179.00606332877501</v>
      </c>
      <c r="W267">
        <v>235.89901962702601</v>
      </c>
      <c r="X267">
        <v>248.99343993805701</v>
      </c>
      <c r="AA267">
        <v>259.62841311844801</v>
      </c>
      <c r="AB267">
        <f t="shared" si="21"/>
        <v>181.81897621014878</v>
      </c>
      <c r="AC267">
        <f t="shared" si="20"/>
        <v>53.903089236903568</v>
      </c>
      <c r="AD267">
        <v>101.43911829647</v>
      </c>
      <c r="AE267">
        <f t="shared" si="22"/>
        <v>0.83673486747035408</v>
      </c>
      <c r="AF267">
        <f t="shared" si="23"/>
        <v>29</v>
      </c>
      <c r="AG267">
        <f t="shared" si="24"/>
        <v>7.9452054794520555E-2</v>
      </c>
    </row>
    <row r="268" spans="1:33" x14ac:dyDescent="0.35">
      <c r="A268">
        <v>266</v>
      </c>
      <c r="B268" s="1">
        <v>42658</v>
      </c>
      <c r="C268" t="s">
        <v>261</v>
      </c>
      <c r="D268">
        <v>183.03618401698901</v>
      </c>
      <c r="E268">
        <v>215.429154002422</v>
      </c>
      <c r="F268">
        <v>200.256569324498</v>
      </c>
      <c r="G268">
        <v>199.32916407008199</v>
      </c>
      <c r="H268">
        <v>155.33189120450399</v>
      </c>
      <c r="I268">
        <v>149.36445371300599</v>
      </c>
      <c r="J268">
        <v>156.946412666393</v>
      </c>
      <c r="K268">
        <v>160.800474505729</v>
      </c>
      <c r="L268">
        <v>173.14394031228599</v>
      </c>
      <c r="M268">
        <v>160.95754183415099</v>
      </c>
      <c r="N268">
        <v>219.708182764063</v>
      </c>
      <c r="O268">
        <v>223.223162586</v>
      </c>
      <c r="P268">
        <v>177.71836487090999</v>
      </c>
      <c r="Q268">
        <v>195.33415744626501</v>
      </c>
      <c r="R268">
        <v>208.64849025133401</v>
      </c>
      <c r="S268">
        <v>204.66683186501299</v>
      </c>
      <c r="T268">
        <v>199.40133820929501</v>
      </c>
      <c r="U268">
        <v>249.95896122670101</v>
      </c>
      <c r="V268">
        <v>292.93703849474502</v>
      </c>
      <c r="W268">
        <v>261.58264192957802</v>
      </c>
      <c r="X268">
        <v>282.79129667025097</v>
      </c>
      <c r="Y268">
        <v>288.94194394731198</v>
      </c>
      <c r="Z268">
        <v>289.42596240878203</v>
      </c>
      <c r="AA268">
        <v>293.10001147783697</v>
      </c>
      <c r="AB268">
        <f t="shared" si="21"/>
        <v>215.6086080774416</v>
      </c>
      <c r="AC268">
        <f t="shared" si="20"/>
        <v>87.692721104196394</v>
      </c>
      <c r="AD268">
        <v>101.411751050013</v>
      </c>
      <c r="AE268">
        <f t="shared" si="22"/>
        <v>0.83269840044129739</v>
      </c>
      <c r="AF268">
        <f t="shared" si="23"/>
        <v>37</v>
      </c>
      <c r="AG268">
        <f t="shared" si="24"/>
        <v>0.10136986301369863</v>
      </c>
    </row>
    <row r="269" spans="1:33" x14ac:dyDescent="0.35">
      <c r="A269">
        <v>267</v>
      </c>
      <c r="B269" s="1">
        <v>42658</v>
      </c>
      <c r="C269" t="s">
        <v>262</v>
      </c>
      <c r="D269">
        <v>213.04707350504901</v>
      </c>
      <c r="E269">
        <v>246.781445366486</v>
      </c>
      <c r="F269">
        <v>229.06857549179199</v>
      </c>
      <c r="G269">
        <v>230.729761702052</v>
      </c>
      <c r="H269">
        <v>189.47275222749499</v>
      </c>
      <c r="I269">
        <v>174.416433630993</v>
      </c>
      <c r="J269">
        <v>185.51015774624699</v>
      </c>
      <c r="K269">
        <v>192.93034988885799</v>
      </c>
      <c r="L269">
        <v>200.328026960313</v>
      </c>
      <c r="M269">
        <v>186.84399841236899</v>
      </c>
      <c r="N269">
        <v>252.152437775414</v>
      </c>
      <c r="O269">
        <v>256.40220682199998</v>
      </c>
      <c r="P269">
        <v>210.958544476144</v>
      </c>
      <c r="Q269">
        <v>229.44514911012101</v>
      </c>
      <c r="R269">
        <v>243.67667358063201</v>
      </c>
      <c r="S269">
        <v>234.91097834402899</v>
      </c>
      <c r="T269">
        <v>227.27163703748201</v>
      </c>
      <c r="U269">
        <v>277.785288557895</v>
      </c>
      <c r="V269">
        <v>318.08417693490497</v>
      </c>
      <c r="W269">
        <v>282.67817767728098</v>
      </c>
      <c r="X269">
        <v>311.41692950700701</v>
      </c>
      <c r="Y269">
        <v>316.23727077055099</v>
      </c>
      <c r="Z269">
        <v>320.08848026006501</v>
      </c>
      <c r="AA269">
        <v>326.86620698854898</v>
      </c>
      <c r="AB269">
        <f t="shared" si="21"/>
        <v>245.39372431602951</v>
      </c>
      <c r="AC269">
        <f t="shared" si="20"/>
        <v>117.4778373427843</v>
      </c>
      <c r="AD269">
        <v>100.10746533248</v>
      </c>
      <c r="AE269">
        <f t="shared" si="22"/>
        <v>0.64032587573141675</v>
      </c>
      <c r="AF269">
        <f t="shared" si="23"/>
        <v>37</v>
      </c>
      <c r="AG269">
        <f t="shared" si="24"/>
        <v>0.10136986301369863</v>
      </c>
    </row>
    <row r="270" spans="1:33" x14ac:dyDescent="0.35">
      <c r="A270">
        <v>268</v>
      </c>
      <c r="B270" s="1">
        <v>42659</v>
      </c>
      <c r="C270" t="s">
        <v>263</v>
      </c>
      <c r="D270">
        <v>193.64744382663599</v>
      </c>
      <c r="E270">
        <v>236.56409351738401</v>
      </c>
      <c r="F270">
        <v>204.460990091665</v>
      </c>
      <c r="G270">
        <v>201.46034774137101</v>
      </c>
      <c r="I270">
        <v>155.001701736294</v>
      </c>
      <c r="J270">
        <v>166.358311098635</v>
      </c>
      <c r="K270">
        <v>169.68531540716401</v>
      </c>
      <c r="L270">
        <v>167.91476564196299</v>
      </c>
      <c r="O270">
        <v>231.11618540119699</v>
      </c>
      <c r="P270">
        <v>180.605209882228</v>
      </c>
      <c r="Q270">
        <v>184.76154194287099</v>
      </c>
      <c r="R270">
        <v>206.05886864042199</v>
      </c>
      <c r="U270">
        <v>251.23995898908399</v>
      </c>
      <c r="V270">
        <v>289.48095944877798</v>
      </c>
      <c r="W270">
        <v>248.12341297823301</v>
      </c>
      <c r="Y270">
        <v>279.83612257890798</v>
      </c>
      <c r="Z270">
        <v>285.259643331966</v>
      </c>
      <c r="AB270">
        <f t="shared" si="21"/>
        <v>216.12046427676015</v>
      </c>
      <c r="AC270">
        <f t="shared" si="20"/>
        <v>88.204577303514938</v>
      </c>
      <c r="AD270">
        <v>100.195317978034</v>
      </c>
      <c r="AE270">
        <f t="shared" si="22"/>
        <v>0.65328349306976397</v>
      </c>
      <c r="AF270">
        <f t="shared" si="23"/>
        <v>38</v>
      </c>
      <c r="AG270">
        <f t="shared" si="24"/>
        <v>0.10410958904109589</v>
      </c>
    </row>
    <row r="271" spans="1:33" x14ac:dyDescent="0.35">
      <c r="A271">
        <v>269</v>
      </c>
      <c r="B271" s="1">
        <v>42661</v>
      </c>
      <c r="C271" t="s">
        <v>225</v>
      </c>
      <c r="D271">
        <v>207.961027723336</v>
      </c>
      <c r="E271">
        <v>235.713044764117</v>
      </c>
      <c r="F271">
        <v>223.63878365841899</v>
      </c>
      <c r="G271">
        <v>220.22721918617401</v>
      </c>
      <c r="H271">
        <v>180.895142419585</v>
      </c>
      <c r="I271">
        <v>165.50717443900001</v>
      </c>
      <c r="J271">
        <v>171.24006966587001</v>
      </c>
      <c r="K271">
        <v>170.75360347963601</v>
      </c>
      <c r="L271">
        <v>180.45382197615601</v>
      </c>
      <c r="M271">
        <v>177.55409360882999</v>
      </c>
      <c r="N271">
        <v>235.088193684413</v>
      </c>
      <c r="O271">
        <v>236.91635608695199</v>
      </c>
      <c r="P271">
        <v>198.16989078044199</v>
      </c>
      <c r="Q271">
        <v>215.30914140383399</v>
      </c>
      <c r="R271">
        <v>227.43088584166799</v>
      </c>
      <c r="S271">
        <v>221.29817775536</v>
      </c>
      <c r="T271">
        <v>217.38129253143299</v>
      </c>
      <c r="U271">
        <v>266.77163190732398</v>
      </c>
      <c r="V271">
        <v>293.00025702825798</v>
      </c>
      <c r="W271">
        <v>267.18438280292003</v>
      </c>
      <c r="X271">
        <v>302.084044884859</v>
      </c>
      <c r="Y271">
        <v>291.18043771894997</v>
      </c>
      <c r="Z271">
        <v>305.20818139640301</v>
      </c>
      <c r="AA271">
        <v>302.596215128219</v>
      </c>
      <c r="AB271">
        <f t="shared" si="21"/>
        <v>230.67834965864446</v>
      </c>
      <c r="AC271">
        <f t="shared" si="20"/>
        <v>102.76246268539926</v>
      </c>
      <c r="AD271">
        <v>98.830299516804303</v>
      </c>
      <c r="AE271">
        <f t="shared" si="22"/>
        <v>0.45195333654621006</v>
      </c>
      <c r="AF271">
        <f t="shared" si="23"/>
        <v>40</v>
      </c>
      <c r="AG271">
        <f t="shared" si="24"/>
        <v>0.1095890410958904</v>
      </c>
    </row>
    <row r="272" spans="1:33" x14ac:dyDescent="0.35">
      <c r="A272">
        <v>270</v>
      </c>
      <c r="B272" s="1">
        <v>42674</v>
      </c>
      <c r="C272" t="s">
        <v>264</v>
      </c>
      <c r="D272">
        <v>180.93037693989899</v>
      </c>
      <c r="E272">
        <v>217.62266453496599</v>
      </c>
      <c r="F272">
        <v>215.11430994938701</v>
      </c>
      <c r="G272">
        <v>198.01700067523501</v>
      </c>
      <c r="H272">
        <v>166.023997991063</v>
      </c>
      <c r="I272">
        <v>153.28918429844401</v>
      </c>
      <c r="J272">
        <v>167.69387069414901</v>
      </c>
      <c r="K272">
        <v>167.077187025976</v>
      </c>
      <c r="L272">
        <v>171.144092874911</v>
      </c>
      <c r="M272">
        <v>154.617540030421</v>
      </c>
      <c r="N272">
        <v>213.19154408053799</v>
      </c>
      <c r="O272">
        <v>216.70744943908599</v>
      </c>
      <c r="P272">
        <v>171.77400290485701</v>
      </c>
      <c r="Q272">
        <v>183.045979836143</v>
      </c>
      <c r="R272">
        <v>209.43225723008601</v>
      </c>
      <c r="S272">
        <v>204.107440623683</v>
      </c>
      <c r="T272">
        <v>190.61925166220499</v>
      </c>
      <c r="U272">
        <v>248.25304359037301</v>
      </c>
      <c r="V272">
        <v>274.72262563988198</v>
      </c>
      <c r="W272">
        <v>247.23756378677999</v>
      </c>
      <c r="X272">
        <v>283.447490894184</v>
      </c>
      <c r="Y272">
        <v>288.10898162183503</v>
      </c>
      <c r="Z272">
        <v>288.34164434626302</v>
      </c>
      <c r="AA272">
        <v>281.75681316551299</v>
      </c>
      <c r="AB272">
        <f t="shared" si="21"/>
        <v>213.53677986504266</v>
      </c>
      <c r="AC272">
        <f t="shared" si="20"/>
        <v>85.620892891797453</v>
      </c>
      <c r="AD272">
        <v>99.000176684063305</v>
      </c>
      <c r="AE272">
        <f t="shared" si="22"/>
        <v>0.47700896593544351</v>
      </c>
      <c r="AF272">
        <f t="shared" si="23"/>
        <v>53</v>
      </c>
      <c r="AG272">
        <f t="shared" si="24"/>
        <v>0.14520547945205478</v>
      </c>
    </row>
    <row r="273" spans="1:33" x14ac:dyDescent="0.35">
      <c r="A273">
        <v>271</v>
      </c>
      <c r="B273" s="1">
        <v>42675</v>
      </c>
      <c r="C273" t="s">
        <v>265</v>
      </c>
      <c r="D273">
        <v>187.329832748792</v>
      </c>
      <c r="E273">
        <v>221.36523356323301</v>
      </c>
      <c r="F273">
        <v>200.004573005873</v>
      </c>
      <c r="G273">
        <v>207.72608682713701</v>
      </c>
      <c r="J273">
        <v>170.34340423673299</v>
      </c>
      <c r="K273">
        <v>171.84756686585101</v>
      </c>
      <c r="L273">
        <v>161.195643659886</v>
      </c>
      <c r="M273">
        <v>153.83096895172901</v>
      </c>
      <c r="O273">
        <v>234.856076435696</v>
      </c>
      <c r="P273">
        <v>179.58075195664799</v>
      </c>
      <c r="Q273">
        <v>193.89244278975801</v>
      </c>
      <c r="R273">
        <v>201.65264572962201</v>
      </c>
      <c r="U273">
        <v>249.696885486946</v>
      </c>
      <c r="V273">
        <v>281.763626189359</v>
      </c>
      <c r="W273">
        <v>247.30758507579199</v>
      </c>
      <c r="Y273">
        <v>289.173951442852</v>
      </c>
      <c r="Z273">
        <v>288.20632937434902</v>
      </c>
      <c r="AB273">
        <f t="shared" si="21"/>
        <v>215.77773572446648</v>
      </c>
      <c r="AC273">
        <f t="shared" si="20"/>
        <v>87.861848751221274</v>
      </c>
      <c r="AD273">
        <v>98.732125175803105</v>
      </c>
      <c r="AE273">
        <f t="shared" si="22"/>
        <v>0.43747334524809833</v>
      </c>
      <c r="AF273">
        <f t="shared" si="23"/>
        <v>54</v>
      </c>
      <c r="AG273">
        <f t="shared" si="24"/>
        <v>0.14794520547945206</v>
      </c>
    </row>
    <row r="274" spans="1:33" x14ac:dyDescent="0.35">
      <c r="A274">
        <v>272</v>
      </c>
      <c r="B274" s="1">
        <v>42678</v>
      </c>
      <c r="C274" t="s">
        <v>266</v>
      </c>
      <c r="D274">
        <v>220.31659635958499</v>
      </c>
      <c r="E274">
        <v>247.170564537525</v>
      </c>
      <c r="F274">
        <v>235.73109127554099</v>
      </c>
      <c r="G274">
        <v>226.50679301065799</v>
      </c>
      <c r="H274">
        <v>191.14743595934399</v>
      </c>
      <c r="I274">
        <v>174.073621885173</v>
      </c>
      <c r="J274">
        <v>180.24918709991999</v>
      </c>
      <c r="K274">
        <v>196.343089320606</v>
      </c>
      <c r="L274">
        <v>187.24298436440199</v>
      </c>
      <c r="M274">
        <v>189.15174697024301</v>
      </c>
      <c r="N274">
        <v>241.987384646728</v>
      </c>
      <c r="O274">
        <v>252.778458068698</v>
      </c>
      <c r="P274">
        <v>206.316901395092</v>
      </c>
      <c r="Q274">
        <v>219.602006505486</v>
      </c>
      <c r="R274">
        <v>233.003610056974</v>
      </c>
      <c r="S274">
        <v>220.47216323718499</v>
      </c>
      <c r="T274">
        <v>221.38562048004101</v>
      </c>
      <c r="U274">
        <v>271.56267388730498</v>
      </c>
      <c r="V274">
        <v>304.87755352084201</v>
      </c>
      <c r="W274">
        <v>284.88313734473201</v>
      </c>
      <c r="X274">
        <v>308.52523917088098</v>
      </c>
      <c r="Y274">
        <v>312.032927989737</v>
      </c>
      <c r="Z274">
        <v>315.49692289209298</v>
      </c>
      <c r="AA274">
        <v>312.080557633301</v>
      </c>
      <c r="AB274">
        <f t="shared" si="21"/>
        <v>240.54876831532638</v>
      </c>
      <c r="AC274">
        <f t="shared" si="20"/>
        <v>112.63288134208118</v>
      </c>
      <c r="AD274">
        <v>98.101943292332294</v>
      </c>
      <c r="AE274">
        <f t="shared" si="22"/>
        <v>0.34452616479517628</v>
      </c>
      <c r="AF274">
        <f t="shared" si="23"/>
        <v>57</v>
      </c>
      <c r="AG274">
        <f t="shared" si="24"/>
        <v>0.15616438356164383</v>
      </c>
    </row>
    <row r="275" spans="1:33" x14ac:dyDescent="0.35">
      <c r="A275">
        <v>273</v>
      </c>
      <c r="B275" s="1">
        <v>42681</v>
      </c>
      <c r="C275" t="s">
        <v>255</v>
      </c>
      <c r="D275">
        <v>202.81762256308801</v>
      </c>
      <c r="E275">
        <v>242.91943613393201</v>
      </c>
      <c r="F275">
        <v>218.04655398478701</v>
      </c>
      <c r="G275">
        <v>216.454084192116</v>
      </c>
      <c r="H275">
        <v>177.344715499448</v>
      </c>
      <c r="I275">
        <v>161.55234222617301</v>
      </c>
      <c r="J275">
        <v>173.25528371935999</v>
      </c>
      <c r="K275">
        <v>180.66484597501201</v>
      </c>
      <c r="L275">
        <v>185.11688271761199</v>
      </c>
      <c r="M275">
        <v>178.70015372067499</v>
      </c>
      <c r="N275">
        <v>228.84481319248101</v>
      </c>
      <c r="O275">
        <v>234.43560961852199</v>
      </c>
      <c r="P275">
        <v>192.38042125106699</v>
      </c>
      <c r="Q275">
        <v>209.96454878351901</v>
      </c>
      <c r="R275">
        <v>223.68144419043301</v>
      </c>
      <c r="S275">
        <v>221.05469788148099</v>
      </c>
      <c r="T275">
        <v>211.85479235797601</v>
      </c>
      <c r="U275">
        <v>261.64972876112</v>
      </c>
      <c r="V275">
        <v>288.73937214103802</v>
      </c>
      <c r="W275">
        <v>267.92888281168302</v>
      </c>
      <c r="X275">
        <v>294.24742874434799</v>
      </c>
      <c r="Y275">
        <v>293.46833445735501</v>
      </c>
      <c r="Z275">
        <v>297.18049755060201</v>
      </c>
      <c r="AA275">
        <v>296.65134420364097</v>
      </c>
      <c r="AB275">
        <f t="shared" si="21"/>
        <v>228.52766148323394</v>
      </c>
      <c r="AC275">
        <f t="shared" si="20"/>
        <v>100.61177450998873</v>
      </c>
      <c r="AD275">
        <v>97.3137386433404</v>
      </c>
      <c r="AE275">
        <f t="shared" si="22"/>
        <v>0.22827179178752244</v>
      </c>
      <c r="AF275">
        <f t="shared" si="23"/>
        <v>60</v>
      </c>
      <c r="AG275">
        <f t="shared" si="24"/>
        <v>0.16438356164383561</v>
      </c>
    </row>
    <row r="276" spans="1:33" x14ac:dyDescent="0.35">
      <c r="A276">
        <v>274</v>
      </c>
      <c r="B276" s="1">
        <v>42682</v>
      </c>
      <c r="C276" t="s">
        <v>267</v>
      </c>
      <c r="D276">
        <v>163.160382572739</v>
      </c>
      <c r="E276">
        <v>197.74272234607099</v>
      </c>
      <c r="F276">
        <v>181.42102190279101</v>
      </c>
      <c r="I276">
        <v>110.993477463128</v>
      </c>
      <c r="J276">
        <v>137.37423113808799</v>
      </c>
      <c r="K276">
        <v>136.31216996336499</v>
      </c>
      <c r="N276">
        <v>190.74487538282401</v>
      </c>
      <c r="O276">
        <v>196.187315905345</v>
      </c>
      <c r="P276">
        <v>152.718953124232</v>
      </c>
      <c r="Q276">
        <v>168.954626349986</v>
      </c>
      <c r="T276">
        <v>171.33927479552901</v>
      </c>
      <c r="U276">
        <v>225.586714162455</v>
      </c>
      <c r="V276">
        <v>262.68056763189401</v>
      </c>
      <c r="Y276">
        <v>259.70175842145801</v>
      </c>
      <c r="AA276">
        <v>251.43708191167801</v>
      </c>
      <c r="AB276">
        <f t="shared" si="21"/>
        <v>188.79962789277459</v>
      </c>
      <c r="AC276">
        <f t="shared" si="20"/>
        <v>60.883740919529387</v>
      </c>
      <c r="AD276">
        <v>96.6879554365742</v>
      </c>
      <c r="AE276">
        <f t="shared" si="22"/>
        <v>0.13597338370991163</v>
      </c>
      <c r="AF276">
        <f t="shared" si="23"/>
        <v>61</v>
      </c>
      <c r="AG276">
        <f t="shared" si="24"/>
        <v>0.16712328767123288</v>
      </c>
    </row>
    <row r="277" spans="1:33" x14ac:dyDescent="0.35">
      <c r="A277">
        <v>275</v>
      </c>
      <c r="B277" s="1">
        <v>42688</v>
      </c>
      <c r="C277" t="s">
        <v>268</v>
      </c>
      <c r="D277">
        <v>226.70486257117099</v>
      </c>
      <c r="E277">
        <v>266.29986518230101</v>
      </c>
      <c r="F277">
        <v>247.00405391760901</v>
      </c>
      <c r="G277">
        <v>245.81001844374799</v>
      </c>
      <c r="H277">
        <v>200.88148961433899</v>
      </c>
      <c r="I277">
        <v>186.70547670150901</v>
      </c>
      <c r="J277">
        <v>200.316029412071</v>
      </c>
      <c r="K277">
        <v>205.777754526557</v>
      </c>
      <c r="L277">
        <v>209.76126877071201</v>
      </c>
      <c r="M277">
        <v>210.03454034827399</v>
      </c>
      <c r="N277">
        <v>261.43525735066601</v>
      </c>
      <c r="O277">
        <v>267.40727694161097</v>
      </c>
      <c r="P277">
        <v>222.34084783990301</v>
      </c>
      <c r="Q277">
        <v>244.01295553495601</v>
      </c>
      <c r="R277">
        <v>263.65725256313499</v>
      </c>
      <c r="S277">
        <v>249.76008412341301</v>
      </c>
      <c r="T277">
        <v>235.57580137113999</v>
      </c>
      <c r="U277">
        <v>285.72808524782101</v>
      </c>
      <c r="V277">
        <v>317.29602790564797</v>
      </c>
      <c r="W277">
        <v>295.899542105801</v>
      </c>
      <c r="X277">
        <v>320.31316461225299</v>
      </c>
      <c r="Y277">
        <v>321.605341642116</v>
      </c>
      <c r="Z277">
        <v>328.74611114635599</v>
      </c>
      <c r="AA277">
        <v>326.583189711047</v>
      </c>
      <c r="AB277">
        <f t="shared" si="21"/>
        <v>257.08484500056466</v>
      </c>
      <c r="AC277">
        <f t="shared" si="20"/>
        <v>129.16895802731943</v>
      </c>
      <c r="AD277">
        <v>95.989821964700397</v>
      </c>
      <c r="AE277">
        <f t="shared" si="22"/>
        <v>3.3003845085457062E-2</v>
      </c>
      <c r="AF277">
        <f t="shared" si="23"/>
        <v>67</v>
      </c>
      <c r="AG277">
        <f t="shared" si="24"/>
        <v>0.18356164383561643</v>
      </c>
    </row>
    <row r="278" spans="1:33" x14ac:dyDescent="0.35">
      <c r="A278">
        <v>276</v>
      </c>
      <c r="B278" s="1">
        <v>42690</v>
      </c>
      <c r="C278" t="s">
        <v>261</v>
      </c>
      <c r="D278">
        <v>176.59806629404801</v>
      </c>
      <c r="E278">
        <v>209.99014748759001</v>
      </c>
      <c r="F278">
        <v>189.772655502091</v>
      </c>
      <c r="G278">
        <v>189.458240274845</v>
      </c>
      <c r="H278">
        <v>146.01627478702201</v>
      </c>
      <c r="I278">
        <v>128.933681390141</v>
      </c>
      <c r="J278">
        <v>143.926130372979</v>
      </c>
      <c r="K278">
        <v>159.208696881782</v>
      </c>
      <c r="L278">
        <v>154.98984966276399</v>
      </c>
      <c r="M278">
        <v>160.749880107857</v>
      </c>
      <c r="N278">
        <v>210.86117613766299</v>
      </c>
      <c r="O278">
        <v>210.57186014994599</v>
      </c>
      <c r="P278">
        <v>163.36593207846099</v>
      </c>
      <c r="Q278">
        <v>190.71690794066299</v>
      </c>
      <c r="R278">
        <v>216.27986723365399</v>
      </c>
      <c r="S278">
        <v>202.18495210111999</v>
      </c>
      <c r="T278">
        <v>190.358031574286</v>
      </c>
      <c r="U278">
        <v>243.99766559110401</v>
      </c>
      <c r="V278">
        <v>262.35155740105898</v>
      </c>
      <c r="W278">
        <v>246.969154955405</v>
      </c>
      <c r="X278">
        <v>283.25542650650101</v>
      </c>
      <c r="Y278">
        <v>283.934788569273</v>
      </c>
      <c r="Z278">
        <v>289.47682136745499</v>
      </c>
      <c r="AA278">
        <v>283.32216907687001</v>
      </c>
      <c r="AB278">
        <f t="shared" si="21"/>
        <v>206.98660291958831</v>
      </c>
      <c r="AC278">
        <f t="shared" si="20"/>
        <v>79.0707159463431</v>
      </c>
      <c r="AD278">
        <v>96.568399734759097</v>
      </c>
      <c r="AE278">
        <f t="shared" si="22"/>
        <v>0.11833979937140104</v>
      </c>
      <c r="AF278">
        <f t="shared" si="23"/>
        <v>69</v>
      </c>
      <c r="AG278">
        <f t="shared" si="24"/>
        <v>0.18904109589041096</v>
      </c>
    </row>
    <row r="279" spans="1:33" x14ac:dyDescent="0.35">
      <c r="A279">
        <v>277</v>
      </c>
      <c r="B279" s="1">
        <v>42691</v>
      </c>
      <c r="C279" t="s">
        <v>238</v>
      </c>
      <c r="E279">
        <v>222.185539992803</v>
      </c>
      <c r="F279">
        <v>206.06280970245501</v>
      </c>
      <c r="G279">
        <v>195.19440655408999</v>
      </c>
      <c r="H279">
        <v>149.35000053645001</v>
      </c>
      <c r="K279">
        <v>172.780194862624</v>
      </c>
      <c r="L279">
        <v>170.258096503621</v>
      </c>
      <c r="M279">
        <v>164.22251234004199</v>
      </c>
      <c r="Q279">
        <v>198.478428859216</v>
      </c>
      <c r="R279">
        <v>223.512381873305</v>
      </c>
      <c r="S279">
        <v>211.705055568158</v>
      </c>
      <c r="V279">
        <v>287.777504884736</v>
      </c>
      <c r="W279">
        <v>258.86079646689399</v>
      </c>
      <c r="X279">
        <v>282.99049478827698</v>
      </c>
      <c r="Y279">
        <v>294.16103325304198</v>
      </c>
      <c r="Z279">
        <v>297.09272347588001</v>
      </c>
      <c r="AA279">
        <v>300.11771871099</v>
      </c>
      <c r="AB279">
        <f t="shared" si="21"/>
        <v>227.17185614828642</v>
      </c>
      <c r="AC279">
        <f t="shared" si="20"/>
        <v>99.255969175041216</v>
      </c>
      <c r="AD279">
        <v>96.670319870512898</v>
      </c>
      <c r="AE279">
        <f t="shared" si="22"/>
        <v>0.13337226777166666</v>
      </c>
      <c r="AF279">
        <f t="shared" si="23"/>
        <v>70</v>
      </c>
      <c r="AG279">
        <f t="shared" si="24"/>
        <v>0.19178082191780821</v>
      </c>
    </row>
    <row r="280" spans="1:33" x14ac:dyDescent="0.35">
      <c r="A280">
        <v>278</v>
      </c>
      <c r="B280" s="1">
        <v>42691</v>
      </c>
      <c r="C280" t="s">
        <v>255</v>
      </c>
      <c r="D280">
        <v>220.26904062515101</v>
      </c>
      <c r="E280">
        <v>248.682778017804</v>
      </c>
      <c r="F280">
        <v>228.22721652803699</v>
      </c>
      <c r="G280">
        <v>236.82725105371699</v>
      </c>
      <c r="H280">
        <v>195.94800505908799</v>
      </c>
      <c r="I280">
        <v>181.670229345736</v>
      </c>
      <c r="J280">
        <v>195.91994311764</v>
      </c>
      <c r="K280">
        <v>200.763170785151</v>
      </c>
      <c r="L280">
        <v>203.756470837096</v>
      </c>
      <c r="M280">
        <v>195.232521963252</v>
      </c>
      <c r="N280">
        <v>254.39535068775999</v>
      </c>
      <c r="O280">
        <v>254.393229681848</v>
      </c>
      <c r="P280">
        <v>204.69526834371601</v>
      </c>
      <c r="Q280">
        <v>218.027887787563</v>
      </c>
      <c r="R280">
        <v>247.353920355627</v>
      </c>
      <c r="S280">
        <v>231.78944333796801</v>
      </c>
      <c r="T280">
        <v>229.65835926728101</v>
      </c>
      <c r="U280">
        <v>279.06879787026799</v>
      </c>
      <c r="V280">
        <v>309.25494535183702</v>
      </c>
      <c r="W280">
        <v>289.03695880117499</v>
      </c>
      <c r="X280">
        <v>315.56885748899799</v>
      </c>
      <c r="Y280">
        <v>316.747849354869</v>
      </c>
      <c r="Z280">
        <v>325.28489644612</v>
      </c>
      <c r="AA280">
        <v>316.95328692077902</v>
      </c>
      <c r="AB280">
        <f t="shared" si="21"/>
        <v>246.92420166971004</v>
      </c>
      <c r="AC280">
        <f t="shared" si="20"/>
        <v>119.00831469646484</v>
      </c>
      <c r="AD280">
        <v>96.722591687736099</v>
      </c>
      <c r="AE280">
        <f t="shared" si="22"/>
        <v>0.14108197532671096</v>
      </c>
      <c r="AF280">
        <f t="shared" si="23"/>
        <v>70</v>
      </c>
      <c r="AG280">
        <f t="shared" si="24"/>
        <v>0.19178082191780821</v>
      </c>
    </row>
    <row r="281" spans="1:33" x14ac:dyDescent="0.35">
      <c r="A281">
        <v>279</v>
      </c>
      <c r="B281" s="1">
        <v>42701</v>
      </c>
      <c r="C281" t="s">
        <v>248</v>
      </c>
      <c r="D281">
        <v>227.78006567672401</v>
      </c>
      <c r="E281">
        <v>263.20255896231498</v>
      </c>
      <c r="F281">
        <v>245.95631317975301</v>
      </c>
      <c r="G281">
        <v>242.503976744993</v>
      </c>
      <c r="H281">
        <v>199.78913241782601</v>
      </c>
      <c r="I281">
        <v>185.11712061038699</v>
      </c>
      <c r="J281">
        <v>199.72063618957799</v>
      </c>
      <c r="K281">
        <v>205.02659818249199</v>
      </c>
      <c r="L281">
        <v>207.559234701105</v>
      </c>
      <c r="M281">
        <v>206.56426351319101</v>
      </c>
      <c r="N281">
        <v>260.42627478709102</v>
      </c>
      <c r="O281">
        <v>261.68998183329899</v>
      </c>
      <c r="P281">
        <v>219.67088720463599</v>
      </c>
      <c r="Q281">
        <v>241.13526382164599</v>
      </c>
      <c r="R281">
        <v>257.88851296664302</v>
      </c>
      <c r="S281">
        <v>249.68351081099499</v>
      </c>
      <c r="T281">
        <v>234.10831623932401</v>
      </c>
      <c r="U281">
        <v>278.98059888341402</v>
      </c>
      <c r="V281">
        <v>312.16922886363398</v>
      </c>
      <c r="W281">
        <v>290.37522188059597</v>
      </c>
      <c r="X281">
        <v>318.58219919474999</v>
      </c>
      <c r="Y281">
        <v>318.58003138879502</v>
      </c>
      <c r="Z281">
        <v>325.517306789261</v>
      </c>
      <c r="AA281">
        <v>320.81710992424797</v>
      </c>
      <c r="AB281">
        <f t="shared" si="21"/>
        <v>254.13322952565096</v>
      </c>
      <c r="AC281">
        <f t="shared" si="20"/>
        <v>126.21734255240575</v>
      </c>
      <c r="AD281">
        <v>96.219541134061402</v>
      </c>
      <c r="AE281">
        <f t="shared" si="22"/>
        <v>6.6885728472035888E-2</v>
      </c>
      <c r="AF281">
        <f t="shared" si="23"/>
        <v>80</v>
      </c>
      <c r="AG281">
        <f t="shared" si="24"/>
        <v>0.21917808219178081</v>
      </c>
    </row>
    <row r="282" spans="1:33" x14ac:dyDescent="0.35">
      <c r="A282">
        <v>280</v>
      </c>
      <c r="B282" s="1">
        <v>42706</v>
      </c>
      <c r="C282" t="s">
        <v>210</v>
      </c>
      <c r="D282">
        <v>187.836216480621</v>
      </c>
      <c r="E282">
        <v>215.522448123929</v>
      </c>
      <c r="F282">
        <v>214.488825266492</v>
      </c>
      <c r="G282">
        <v>197.75660499443001</v>
      </c>
      <c r="H282">
        <v>163.13214891706599</v>
      </c>
      <c r="I282">
        <v>134.771937808529</v>
      </c>
      <c r="J282">
        <v>152.540903339274</v>
      </c>
      <c r="K282">
        <v>174.23610832896301</v>
      </c>
      <c r="L282">
        <v>173.654428857715</v>
      </c>
      <c r="M282">
        <v>168.76230782552599</v>
      </c>
      <c r="N282">
        <v>222.63264605899499</v>
      </c>
      <c r="O282">
        <v>225.05831987920499</v>
      </c>
      <c r="P282">
        <v>175.92776750432199</v>
      </c>
      <c r="Q282">
        <v>193.365999683533</v>
      </c>
      <c r="R282">
        <v>227.00786634753501</v>
      </c>
      <c r="S282">
        <v>206.19002329855601</v>
      </c>
      <c r="T282">
        <v>215.589936165105</v>
      </c>
      <c r="U282">
        <v>251.204092077599</v>
      </c>
      <c r="V282">
        <v>269.94916745302902</v>
      </c>
      <c r="W282">
        <v>269.94014460968998</v>
      </c>
      <c r="X282">
        <v>290.090526471082</v>
      </c>
      <c r="Y282">
        <v>292.92642925966697</v>
      </c>
      <c r="Z282">
        <v>305.67877464960202</v>
      </c>
      <c r="AA282">
        <v>287.93179136445599</v>
      </c>
      <c r="AB282">
        <f t="shared" si="21"/>
        <v>218.62431296888261</v>
      </c>
      <c r="AC282">
        <f t="shared" si="20"/>
        <v>90.708425995637398</v>
      </c>
      <c r="AD282">
        <v>95.846763889582803</v>
      </c>
      <c r="AE282">
        <f t="shared" si="22"/>
        <v>1.1903834006165903E-2</v>
      </c>
      <c r="AF282">
        <f t="shared" si="23"/>
        <v>85</v>
      </c>
      <c r="AG282">
        <f t="shared" si="24"/>
        <v>0.23287671232876711</v>
      </c>
    </row>
    <row r="283" spans="1:33" x14ac:dyDescent="0.35">
      <c r="A283">
        <v>281</v>
      </c>
      <c r="B283" s="1">
        <v>42707</v>
      </c>
      <c r="C283" t="s">
        <v>150</v>
      </c>
      <c r="H283">
        <v>168.21928602391901</v>
      </c>
      <c r="K283">
        <v>174.799227170384</v>
      </c>
      <c r="S283">
        <v>211.91619228830601</v>
      </c>
      <c r="T283">
        <v>215.863165074888</v>
      </c>
      <c r="W283">
        <v>266.39332546776302</v>
      </c>
      <c r="X283">
        <v>301.97224311280002</v>
      </c>
      <c r="Y283">
        <v>294.56697577856698</v>
      </c>
      <c r="Z283">
        <v>310.494296562221</v>
      </c>
      <c r="AA283">
        <v>289.538417064165</v>
      </c>
      <c r="AB283">
        <f t="shared" si="21"/>
        <v>248.19590317144588</v>
      </c>
      <c r="AC283">
        <f t="shared" si="20"/>
        <v>120.28001619820067</v>
      </c>
      <c r="AD283">
        <v>95.172358534394803</v>
      </c>
    </row>
    <row r="284" spans="1:33" x14ac:dyDescent="0.35">
      <c r="A284">
        <v>282</v>
      </c>
      <c r="B284" s="1">
        <v>42708</v>
      </c>
      <c r="C284" t="s">
        <v>269</v>
      </c>
      <c r="D284">
        <v>208.233011724178</v>
      </c>
      <c r="E284">
        <v>245.18537994314201</v>
      </c>
      <c r="F284">
        <v>218.80825569116899</v>
      </c>
      <c r="G284">
        <v>221.14585768205001</v>
      </c>
      <c r="H284">
        <v>175.066017577195</v>
      </c>
      <c r="I284">
        <v>159.89885448107901</v>
      </c>
      <c r="J284">
        <v>173.70109641319701</v>
      </c>
      <c r="K284">
        <v>180.99927739644701</v>
      </c>
      <c r="L284">
        <v>182.30037525825199</v>
      </c>
      <c r="M284">
        <v>185.157322552712</v>
      </c>
      <c r="N284">
        <v>234.53462329179601</v>
      </c>
      <c r="O284">
        <v>241.40086646862201</v>
      </c>
      <c r="P284">
        <v>195.40497426822901</v>
      </c>
      <c r="Q284">
        <v>216.27933257182499</v>
      </c>
      <c r="R284">
        <v>241.311333456976</v>
      </c>
      <c r="S284">
        <v>229.74984266222501</v>
      </c>
      <c r="T284">
        <v>218.53995404102901</v>
      </c>
      <c r="U284">
        <v>269.85760107981099</v>
      </c>
      <c r="V284">
        <v>296.93923771647297</v>
      </c>
      <c r="W284">
        <v>282.69059792179399</v>
      </c>
      <c r="X284">
        <v>305.57398036311901</v>
      </c>
      <c r="Y284">
        <v>303.40977595328002</v>
      </c>
      <c r="Z284">
        <v>313.15240153180201</v>
      </c>
      <c r="AA284">
        <v>303.98527043257201</v>
      </c>
      <c r="AB284">
        <f t="shared" si="21"/>
        <v>234.56922733716502</v>
      </c>
      <c r="AC284">
        <f t="shared" si="20"/>
        <v>106.65334036391981</v>
      </c>
      <c r="AD284">
        <v>95.326315987631801</v>
      </c>
    </row>
    <row r="285" spans="1:33" x14ac:dyDescent="0.35">
      <c r="A285">
        <v>283</v>
      </c>
      <c r="B285" s="1">
        <v>42714</v>
      </c>
      <c r="C285" t="s">
        <v>270</v>
      </c>
      <c r="F285">
        <v>214.77011538914999</v>
      </c>
      <c r="G285">
        <v>220.334012793288</v>
      </c>
      <c r="H285">
        <v>181.464673243672</v>
      </c>
      <c r="K285">
        <v>177.019571971701</v>
      </c>
      <c r="L285">
        <v>190.86414905563899</v>
      </c>
      <c r="M285">
        <v>188.949199453961</v>
      </c>
      <c r="Q285">
        <v>216.958509255622</v>
      </c>
      <c r="R285">
        <v>241.92818963380799</v>
      </c>
      <c r="S285">
        <v>238.546712850094</v>
      </c>
      <c r="V285">
        <v>289.09282222593799</v>
      </c>
      <c r="W285">
        <v>269.78708847533898</v>
      </c>
      <c r="X285">
        <v>300.41850554351203</v>
      </c>
      <c r="Y285">
        <v>290.38301966445903</v>
      </c>
      <c r="Z285">
        <v>298.38735224236802</v>
      </c>
      <c r="AA285">
        <v>300.37219234400999</v>
      </c>
      <c r="AB285">
        <f t="shared" si="21"/>
        <v>241.28507427617072</v>
      </c>
      <c r="AC285">
        <f t="shared" si="20"/>
        <v>113.36918730292551</v>
      </c>
      <c r="AD285">
        <v>94.984805115302706</v>
      </c>
    </row>
    <row r="286" spans="1:33" x14ac:dyDescent="0.35">
      <c r="A286">
        <v>284</v>
      </c>
      <c r="B286" s="1">
        <v>42718</v>
      </c>
      <c r="C286" t="s">
        <v>271</v>
      </c>
      <c r="D286">
        <v>207.45317054875301</v>
      </c>
      <c r="E286">
        <v>244.496411587739</v>
      </c>
      <c r="F286">
        <v>221.80820162080201</v>
      </c>
      <c r="G286">
        <v>225.47377529618399</v>
      </c>
      <c r="H286">
        <v>177.70855978642999</v>
      </c>
      <c r="I286">
        <v>163.61808115676001</v>
      </c>
      <c r="J286">
        <v>182.16552651913901</v>
      </c>
      <c r="K286">
        <v>182.31198461270799</v>
      </c>
      <c r="L286">
        <v>185.685834298759</v>
      </c>
      <c r="M286">
        <v>184.775653883046</v>
      </c>
      <c r="N286">
        <v>240.26172428949101</v>
      </c>
      <c r="O286">
        <v>251.12307069851701</v>
      </c>
      <c r="P286">
        <v>203.47716800556699</v>
      </c>
      <c r="Q286">
        <v>220.920098420465</v>
      </c>
      <c r="R286">
        <v>245.224798060262</v>
      </c>
      <c r="S286">
        <v>235.74995636241701</v>
      </c>
      <c r="T286">
        <v>225.75619592803301</v>
      </c>
      <c r="U286">
        <v>273.81644169630601</v>
      </c>
      <c r="V286">
        <v>300.35848640267898</v>
      </c>
      <c r="W286">
        <v>282.20181546685001</v>
      </c>
      <c r="X286">
        <v>307.42141070939903</v>
      </c>
      <c r="Y286">
        <v>311.61697917551101</v>
      </c>
      <c r="Z286">
        <v>319.23766567142098</v>
      </c>
      <c r="AA286">
        <v>314.58482181709701</v>
      </c>
      <c r="AB286">
        <f t="shared" si="21"/>
        <v>239.12150702024269</v>
      </c>
      <c r="AC286">
        <f t="shared" si="20"/>
        <v>111.20562004699748</v>
      </c>
      <c r="AD286">
        <v>95.095714918998993</v>
      </c>
    </row>
    <row r="287" spans="1:33" x14ac:dyDescent="0.35">
      <c r="A287">
        <v>285</v>
      </c>
      <c r="B287" s="1">
        <v>42723</v>
      </c>
      <c r="C287" t="s">
        <v>272</v>
      </c>
      <c r="D287">
        <v>181.49102179634201</v>
      </c>
      <c r="E287">
        <v>217.230722664539</v>
      </c>
      <c r="F287">
        <v>199.94663674447099</v>
      </c>
      <c r="G287">
        <v>190.559125831584</v>
      </c>
      <c r="H287">
        <v>152.22018972263101</v>
      </c>
      <c r="J287">
        <v>157.31530885608001</v>
      </c>
      <c r="K287">
        <v>158.041906300985</v>
      </c>
      <c r="L287">
        <v>153.12924150804699</v>
      </c>
      <c r="M287">
        <v>149.74919976418701</v>
      </c>
      <c r="P287">
        <v>169.24030022400299</v>
      </c>
      <c r="Q287">
        <v>189.35492802012899</v>
      </c>
      <c r="R287">
        <v>210.002233290167</v>
      </c>
      <c r="S287">
        <v>201.87120110338401</v>
      </c>
      <c r="U287">
        <v>247.22561761726101</v>
      </c>
      <c r="V287">
        <v>284.65573891069101</v>
      </c>
      <c r="W287">
        <v>249.55930643641699</v>
      </c>
      <c r="Y287">
        <v>289.05430761821202</v>
      </c>
      <c r="Z287">
        <v>288.06824060101098</v>
      </c>
      <c r="AB287">
        <f t="shared" si="21"/>
        <v>206.30730618904701</v>
      </c>
      <c r="AC287">
        <f t="shared" si="20"/>
        <v>78.391419215801804</v>
      </c>
      <c r="AD287">
        <v>94.015154252036396</v>
      </c>
    </row>
    <row r="288" spans="1:33" x14ac:dyDescent="0.35">
      <c r="A288">
        <v>286</v>
      </c>
      <c r="B288" s="1">
        <v>42747</v>
      </c>
      <c r="C288" t="s">
        <v>115</v>
      </c>
      <c r="D288">
        <v>171.095826714065</v>
      </c>
      <c r="E288">
        <v>206.02083451755499</v>
      </c>
      <c r="F288">
        <v>179.88785537005501</v>
      </c>
      <c r="G288">
        <v>188.59559871576101</v>
      </c>
      <c r="H288">
        <v>149.50181396769901</v>
      </c>
      <c r="I288">
        <v>135.278938656306</v>
      </c>
      <c r="J288">
        <v>150.10618139176199</v>
      </c>
      <c r="K288">
        <v>155.29590194815901</v>
      </c>
      <c r="L288">
        <v>159.807170987295</v>
      </c>
      <c r="M288">
        <v>148.64646330295801</v>
      </c>
      <c r="N288">
        <v>206.069444315102</v>
      </c>
      <c r="O288">
        <v>214.25326490522701</v>
      </c>
      <c r="P288">
        <v>170.823624890882</v>
      </c>
      <c r="Q288">
        <v>188.09983284110601</v>
      </c>
      <c r="R288">
        <v>213.69697447826101</v>
      </c>
      <c r="S288">
        <v>199.953239068492</v>
      </c>
      <c r="T288">
        <v>188.69717687877699</v>
      </c>
      <c r="U288">
        <v>243.72053190651499</v>
      </c>
      <c r="V288">
        <v>266.74838909119097</v>
      </c>
      <c r="W288">
        <v>240.586306562544</v>
      </c>
      <c r="X288">
        <v>278.08823955399998</v>
      </c>
      <c r="Y288">
        <v>289.813492776364</v>
      </c>
      <c r="Z288">
        <v>289.17383541171802</v>
      </c>
      <c r="AA288">
        <v>287.297172722271</v>
      </c>
      <c r="AB288">
        <f t="shared" si="21"/>
        <v>206.52879496782609</v>
      </c>
      <c r="AC288">
        <f t="shared" si="20"/>
        <v>78.61290799458088</v>
      </c>
      <c r="AD288">
        <v>94.118740579157802</v>
      </c>
    </row>
    <row r="289" spans="1:30" x14ac:dyDescent="0.35">
      <c r="A289">
        <v>287</v>
      </c>
      <c r="B289" s="1">
        <v>42751</v>
      </c>
      <c r="C289" t="s">
        <v>273</v>
      </c>
      <c r="D289">
        <v>195.785048944598</v>
      </c>
      <c r="E289">
        <v>225.787483288613</v>
      </c>
      <c r="F289">
        <v>200.56487954903201</v>
      </c>
      <c r="G289">
        <v>215.39693397656501</v>
      </c>
      <c r="H289">
        <v>171.324424733748</v>
      </c>
      <c r="I289">
        <v>152.06674701521601</v>
      </c>
      <c r="J289">
        <v>171.00398430561401</v>
      </c>
      <c r="K289">
        <v>172.23040394854701</v>
      </c>
      <c r="L289">
        <v>170.74479525211501</v>
      </c>
      <c r="M289">
        <v>166.436380633521</v>
      </c>
      <c r="N289">
        <v>221.00613829143299</v>
      </c>
      <c r="O289">
        <v>232.55774409049101</v>
      </c>
      <c r="P289">
        <v>185.33943590019601</v>
      </c>
      <c r="Q289">
        <v>208.29044059711899</v>
      </c>
      <c r="R289">
        <v>234.37327737357401</v>
      </c>
      <c r="S289">
        <v>225.25898657806499</v>
      </c>
      <c r="T289">
        <v>208.99753967924201</v>
      </c>
      <c r="U289">
        <v>265.926484754581</v>
      </c>
      <c r="V289">
        <v>293.11509661123199</v>
      </c>
      <c r="W289">
        <v>273.209615691289</v>
      </c>
      <c r="X289">
        <v>306.11566956540503</v>
      </c>
      <c r="Y289">
        <v>313.64822078719698</v>
      </c>
      <c r="Z289">
        <v>317.86759927071398</v>
      </c>
      <c r="AA289">
        <v>312.45028877893901</v>
      </c>
      <c r="AB289">
        <f t="shared" si="21"/>
        <v>227.9875030727151</v>
      </c>
      <c r="AC289">
        <f t="shared" si="20"/>
        <v>100.07161609946989</v>
      </c>
      <c r="AD289">
        <v>93.716602368876806</v>
      </c>
    </row>
    <row r="290" spans="1:30" x14ac:dyDescent="0.35">
      <c r="A290">
        <v>288</v>
      </c>
      <c r="B290" s="1">
        <v>42754</v>
      </c>
      <c r="C290" t="s">
        <v>217</v>
      </c>
      <c r="F290">
        <v>186.756818747328</v>
      </c>
      <c r="H290">
        <v>148.81283913294101</v>
      </c>
      <c r="I290">
        <v>129.69109580060001</v>
      </c>
      <c r="J290">
        <v>148.471061497253</v>
      </c>
      <c r="K290">
        <v>146.66007626563001</v>
      </c>
      <c r="L290">
        <v>154.34186057838599</v>
      </c>
      <c r="Y290">
        <v>276.323303983811</v>
      </c>
      <c r="Z290">
        <v>283.990207190565</v>
      </c>
      <c r="AA290">
        <v>287.53939900448103</v>
      </c>
      <c r="AB290">
        <f t="shared" si="21"/>
        <v>195.84296246677724</v>
      </c>
      <c r="AC290">
        <f t="shared" si="20"/>
        <v>67.92707549353203</v>
      </c>
      <c r="AD290">
        <v>93.760657316680295</v>
      </c>
    </row>
    <row r="291" spans="1:30" x14ac:dyDescent="0.35">
      <c r="A291">
        <v>289</v>
      </c>
      <c r="B291" s="1">
        <v>42770</v>
      </c>
      <c r="C291" t="s">
        <v>209</v>
      </c>
      <c r="D291">
        <v>186.652369401838</v>
      </c>
      <c r="E291">
        <v>216.697393710471</v>
      </c>
      <c r="F291">
        <v>217.524443914041</v>
      </c>
      <c r="G291">
        <v>189.498720744141</v>
      </c>
      <c r="H291">
        <v>161.41378116697899</v>
      </c>
      <c r="I291">
        <v>158.36330182339799</v>
      </c>
      <c r="J291">
        <v>149.731508525675</v>
      </c>
      <c r="K291">
        <v>178.28110794609699</v>
      </c>
      <c r="L291">
        <v>169.41679147315099</v>
      </c>
      <c r="M291">
        <v>177.570524865246</v>
      </c>
      <c r="N291">
        <v>212.39736642206799</v>
      </c>
      <c r="O291">
        <v>233.12895751651601</v>
      </c>
      <c r="P291">
        <v>187.50794033919399</v>
      </c>
      <c r="Q291">
        <v>188.320578046599</v>
      </c>
      <c r="R291">
        <v>225.570692257627</v>
      </c>
      <c r="S291">
        <v>205.33153157314601</v>
      </c>
      <c r="T291">
        <v>208.43786986521499</v>
      </c>
      <c r="U291">
        <v>243.80855733054901</v>
      </c>
      <c r="V291">
        <v>267.43999488946901</v>
      </c>
      <c r="W291">
        <v>249.86115603453001</v>
      </c>
      <c r="X291">
        <v>284.69952086207797</v>
      </c>
      <c r="Y291">
        <v>298.195563222602</v>
      </c>
      <c r="Z291">
        <v>308.82442543945501</v>
      </c>
      <c r="AA291">
        <v>300.51916269966802</v>
      </c>
      <c r="AB291">
        <f t="shared" si="21"/>
        <v>218.8061256812137</v>
      </c>
      <c r="AC291">
        <f t="shared" si="20"/>
        <v>90.890238707968493</v>
      </c>
      <c r="AD291">
        <v>94.005615694464097</v>
      </c>
    </row>
    <row r="292" spans="1:30" x14ac:dyDescent="0.35">
      <c r="A292">
        <v>290</v>
      </c>
      <c r="B292" s="1">
        <v>42786</v>
      </c>
      <c r="C292" t="s">
        <v>274</v>
      </c>
      <c r="D292">
        <v>189.968717513331</v>
      </c>
      <c r="E292">
        <v>241.39820736833599</v>
      </c>
      <c r="F292">
        <v>218.41697274244899</v>
      </c>
      <c r="G292">
        <v>220.409220574551</v>
      </c>
      <c r="H292">
        <v>174.37527376803999</v>
      </c>
      <c r="I292">
        <v>158.19205804789999</v>
      </c>
      <c r="J292">
        <v>173.37967486787099</v>
      </c>
      <c r="K292">
        <v>175.34324684513399</v>
      </c>
      <c r="L292">
        <v>182.75121049092601</v>
      </c>
      <c r="M292">
        <v>176.35526148307801</v>
      </c>
      <c r="N292">
        <v>224.79190430062599</v>
      </c>
      <c r="O292">
        <v>232.74534363590001</v>
      </c>
      <c r="P292">
        <v>180.40009052701501</v>
      </c>
      <c r="Q292">
        <v>218.964975989914</v>
      </c>
      <c r="R292">
        <v>229.41377557071101</v>
      </c>
      <c r="S292">
        <v>227.154277850119</v>
      </c>
      <c r="T292">
        <v>217.393175403904</v>
      </c>
      <c r="U292">
        <v>251.15206119606401</v>
      </c>
      <c r="V292">
        <v>262.10296768549603</v>
      </c>
      <c r="W292">
        <v>247.561498537955</v>
      </c>
      <c r="X292">
        <v>278.99002075563197</v>
      </c>
      <c r="Y292">
        <v>297.408827212012</v>
      </c>
      <c r="Z292">
        <v>302.31449686940698</v>
      </c>
      <c r="AA292">
        <v>299.340761573252</v>
      </c>
      <c r="AB292">
        <f t="shared" si="21"/>
        <v>225.66762188244746</v>
      </c>
      <c r="AC292">
        <f t="shared" si="20"/>
        <v>97.751734909202256</v>
      </c>
      <c r="AD292">
        <v>94.332532628382396</v>
      </c>
    </row>
    <row r="293" spans="1:30" x14ac:dyDescent="0.35">
      <c r="A293">
        <v>291</v>
      </c>
      <c r="B293" s="1">
        <v>42794</v>
      </c>
      <c r="C293" t="s">
        <v>275</v>
      </c>
      <c r="I293">
        <v>126.497122454593</v>
      </c>
      <c r="J293">
        <v>138.31345475509201</v>
      </c>
      <c r="K293">
        <v>157.37907992081199</v>
      </c>
      <c r="L293">
        <v>165.04029029254599</v>
      </c>
      <c r="N293">
        <v>190.56834276558601</v>
      </c>
      <c r="O293">
        <v>201.46876132188501</v>
      </c>
      <c r="T293">
        <v>183.46498210818299</v>
      </c>
      <c r="U293">
        <v>221.76321966599301</v>
      </c>
      <c r="V293">
        <v>235.82732126453399</v>
      </c>
      <c r="AB293">
        <f t="shared" si="21"/>
        <v>180.03584161658046</v>
      </c>
      <c r="AC293">
        <f t="shared" si="20"/>
        <v>52.119954643335248</v>
      </c>
      <c r="AD293">
        <v>94.572813027453506</v>
      </c>
    </row>
    <row r="294" spans="1:30" x14ac:dyDescent="0.35">
      <c r="A294">
        <v>292</v>
      </c>
      <c r="B294" s="1">
        <v>42803</v>
      </c>
      <c r="C294" t="s">
        <v>226</v>
      </c>
      <c r="D294">
        <v>190.18283639552399</v>
      </c>
      <c r="E294">
        <v>211.45243172785999</v>
      </c>
      <c r="H294">
        <v>169.19499859053201</v>
      </c>
      <c r="I294">
        <v>156.953235522364</v>
      </c>
      <c r="J294">
        <v>167.92916371527301</v>
      </c>
      <c r="K294">
        <v>174.63535876052001</v>
      </c>
      <c r="M294">
        <v>185.30609604501001</v>
      </c>
      <c r="N294">
        <v>240.503790630678</v>
      </c>
      <c r="O294">
        <v>234.616563091579</v>
      </c>
      <c r="P294">
        <v>182.227566263298</v>
      </c>
      <c r="S294">
        <v>232.40054672883201</v>
      </c>
      <c r="T294">
        <v>222.90431215404001</v>
      </c>
      <c r="U294">
        <v>260.42890473620901</v>
      </c>
      <c r="V294">
        <v>267.46818715850497</v>
      </c>
      <c r="X294">
        <v>278.20657239607198</v>
      </c>
      <c r="AA294">
        <v>310.22724904706502</v>
      </c>
      <c r="AB294">
        <f t="shared" si="21"/>
        <v>219.63033177118913</v>
      </c>
      <c r="AC294">
        <f t="shared" si="20"/>
        <v>91.714444797943926</v>
      </c>
      <c r="AD294">
        <v>94.713030595448103</v>
      </c>
    </row>
    <row r="295" spans="1:30" x14ac:dyDescent="0.35">
      <c r="A295">
        <v>293</v>
      </c>
      <c r="B295" s="1">
        <v>42810</v>
      </c>
      <c r="C295" t="s">
        <v>276</v>
      </c>
      <c r="G295">
        <v>172.263248822744</v>
      </c>
      <c r="H295">
        <v>135.42135347080401</v>
      </c>
      <c r="K295">
        <v>148.03808007692101</v>
      </c>
      <c r="L295">
        <v>149.29528005107699</v>
      </c>
      <c r="M295">
        <v>154.70163892622901</v>
      </c>
      <c r="Q295">
        <v>189.350617441341</v>
      </c>
      <c r="R295">
        <v>216.21437670217099</v>
      </c>
      <c r="S295">
        <v>209.34523942148201</v>
      </c>
      <c r="V295">
        <v>214.77970572742299</v>
      </c>
      <c r="W295">
        <v>247.69990947275701</v>
      </c>
      <c r="X295">
        <v>264.31174627536097</v>
      </c>
      <c r="Y295">
        <v>260.51120310049902</v>
      </c>
      <c r="Z295">
        <v>281.94460216038902</v>
      </c>
      <c r="AB295">
        <f t="shared" si="21"/>
        <v>203.37515397301524</v>
      </c>
      <c r="AC295">
        <f t="shared" si="20"/>
        <v>75.459266999770037</v>
      </c>
      <c r="AD295">
        <v>94.634569718783695</v>
      </c>
    </row>
    <row r="296" spans="1:30" x14ac:dyDescent="0.35">
      <c r="A296">
        <v>294</v>
      </c>
      <c r="B296" s="1">
        <v>42811</v>
      </c>
      <c r="C296" t="s">
        <v>277</v>
      </c>
      <c r="D296">
        <v>187.625875085789</v>
      </c>
      <c r="E296">
        <v>210.736540041994</v>
      </c>
      <c r="F296">
        <v>191.41346917210399</v>
      </c>
      <c r="G296">
        <v>215.964110869053</v>
      </c>
      <c r="H296">
        <v>158.04508063479301</v>
      </c>
      <c r="I296">
        <v>153.24852696608701</v>
      </c>
      <c r="J296">
        <v>155.219077967667</v>
      </c>
      <c r="K296">
        <v>174.39106691241099</v>
      </c>
      <c r="L296">
        <v>159.070184519766</v>
      </c>
      <c r="M296">
        <v>165.40503831472199</v>
      </c>
      <c r="N296">
        <v>219.220453222374</v>
      </c>
      <c r="O296">
        <v>216.78284750849301</v>
      </c>
      <c r="P296">
        <v>178.00362894040501</v>
      </c>
      <c r="Q296">
        <v>214.206368187843</v>
      </c>
      <c r="R296">
        <v>229.46716322635299</v>
      </c>
      <c r="S296">
        <v>227.85903652154201</v>
      </c>
      <c r="T296">
        <v>215.38067329774199</v>
      </c>
      <c r="U296">
        <v>257.09650198829098</v>
      </c>
      <c r="V296">
        <v>264.40597351969501</v>
      </c>
      <c r="W296">
        <v>256.69024727411499</v>
      </c>
      <c r="X296">
        <v>278.60517499830701</v>
      </c>
      <c r="Y296">
        <v>288.526916410853</v>
      </c>
      <c r="Z296">
        <v>292.51853736692499</v>
      </c>
      <c r="AA296">
        <v>303.838010709988</v>
      </c>
      <c r="AB296">
        <f t="shared" si="21"/>
        <v>218.52585341615315</v>
      </c>
      <c r="AC296">
        <f t="shared" si="20"/>
        <v>90.609966442907947</v>
      </c>
      <c r="AD296">
        <v>95.064772061820193</v>
      </c>
    </row>
    <row r="297" spans="1:30" x14ac:dyDescent="0.35">
      <c r="A297">
        <v>295</v>
      </c>
      <c r="B297" s="1">
        <v>42811</v>
      </c>
      <c r="C297" t="s">
        <v>278</v>
      </c>
      <c r="D297">
        <v>221.50141063660701</v>
      </c>
      <c r="E297">
        <v>241.82023174982399</v>
      </c>
      <c r="F297">
        <v>222.06252909407601</v>
      </c>
      <c r="G297">
        <v>242.663264969728</v>
      </c>
      <c r="H297">
        <v>178.62652459607901</v>
      </c>
      <c r="I297">
        <v>174.91108560488701</v>
      </c>
      <c r="J297">
        <v>179.75764018998899</v>
      </c>
      <c r="K297">
        <v>196.95373128782299</v>
      </c>
      <c r="L297">
        <v>189.199037119058</v>
      </c>
      <c r="M297">
        <v>191.45322927195201</v>
      </c>
      <c r="N297">
        <v>246.961510363532</v>
      </c>
      <c r="O297">
        <v>252.58121979639</v>
      </c>
      <c r="P297">
        <v>212.54544790369201</v>
      </c>
      <c r="Q297">
        <v>228.39424640683001</v>
      </c>
      <c r="R297">
        <v>247.87167685280599</v>
      </c>
      <c r="S297">
        <v>248.16623676032799</v>
      </c>
      <c r="T297">
        <v>236.324715123223</v>
      </c>
      <c r="U297">
        <v>285.20070105850698</v>
      </c>
      <c r="V297">
        <v>292.67886673308698</v>
      </c>
      <c r="W297">
        <v>283.94712093973902</v>
      </c>
      <c r="X297">
        <v>298.87542546676201</v>
      </c>
      <c r="Y297">
        <v>314.40283749341199</v>
      </c>
      <c r="Z297">
        <v>319.92501765793401</v>
      </c>
      <c r="AA297">
        <v>326.85638750779901</v>
      </c>
      <c r="AB297">
        <f t="shared" si="21"/>
        <v>244.00776886728079</v>
      </c>
      <c r="AC297">
        <f t="shared" si="20"/>
        <v>116.09188189403558</v>
      </c>
      <c r="AD297">
        <v>94.610396424593105</v>
      </c>
    </row>
    <row r="298" spans="1:30" x14ac:dyDescent="0.35">
      <c r="A298">
        <v>296</v>
      </c>
      <c r="B298" s="1">
        <v>42827</v>
      </c>
      <c r="C298" t="s">
        <v>105</v>
      </c>
      <c r="K298">
        <v>131.381750205787</v>
      </c>
      <c r="L298">
        <v>136.53616833582501</v>
      </c>
      <c r="M298">
        <v>134.32311948140901</v>
      </c>
      <c r="N298">
        <v>184.233157823418</v>
      </c>
      <c r="O298">
        <v>189.097787841578</v>
      </c>
      <c r="P298">
        <v>150.141550852064</v>
      </c>
      <c r="Q298">
        <v>169.06509221318299</v>
      </c>
      <c r="R298">
        <v>192.661719998503</v>
      </c>
      <c r="T298">
        <v>169.04693604957899</v>
      </c>
      <c r="U298">
        <v>220.44513981964499</v>
      </c>
      <c r="V298">
        <v>241.368750795539</v>
      </c>
      <c r="W298">
        <v>213.87519348772</v>
      </c>
      <c r="X298">
        <v>242.03827774480499</v>
      </c>
      <c r="Y298">
        <v>259.684885315082</v>
      </c>
      <c r="Z298">
        <v>268.099971403148</v>
      </c>
      <c r="AA298">
        <v>260.295763125321</v>
      </c>
      <c r="AB298">
        <f t="shared" si="21"/>
        <v>197.64345403078786</v>
      </c>
      <c r="AC298">
        <f t="shared" si="20"/>
        <v>69.727567057542657</v>
      </c>
      <c r="AD298">
        <v>94.116049845766696</v>
      </c>
    </row>
    <row r="299" spans="1:30" x14ac:dyDescent="0.35">
      <c r="A299">
        <v>297</v>
      </c>
      <c r="B299" s="1">
        <v>42828</v>
      </c>
      <c r="C299" t="s">
        <v>279</v>
      </c>
      <c r="D299">
        <v>194.42330240547599</v>
      </c>
      <c r="E299">
        <v>221.21767503266801</v>
      </c>
      <c r="F299">
        <v>210.82481141772101</v>
      </c>
      <c r="G299">
        <v>206.51705329196699</v>
      </c>
      <c r="H299">
        <v>167.20767668907101</v>
      </c>
      <c r="I299">
        <v>147.51324413736199</v>
      </c>
      <c r="J299">
        <v>165.86014780469301</v>
      </c>
      <c r="K299">
        <v>167.28177432065601</v>
      </c>
      <c r="L299">
        <v>166.06443198042399</v>
      </c>
      <c r="M299">
        <v>161.05209990934901</v>
      </c>
      <c r="N299">
        <v>228.14373527221201</v>
      </c>
      <c r="O299">
        <v>226.082103927605</v>
      </c>
      <c r="P299">
        <v>181.27486579180999</v>
      </c>
      <c r="Q299">
        <v>204.45858151081401</v>
      </c>
      <c r="R299">
        <v>216.048157603428</v>
      </c>
      <c r="S299">
        <v>221.70763093206901</v>
      </c>
      <c r="T299">
        <v>208.866564935714</v>
      </c>
      <c r="U299">
        <v>253.734411175845</v>
      </c>
      <c r="V299">
        <v>281.09577120354999</v>
      </c>
      <c r="W299">
        <v>256.03097915218001</v>
      </c>
      <c r="X299">
        <v>279.54052082006899</v>
      </c>
      <c r="Y299">
        <v>289.32897040858302</v>
      </c>
      <c r="Z299">
        <v>297.238841401321</v>
      </c>
      <c r="AA299">
        <v>288.874903959101</v>
      </c>
      <c r="AB299">
        <f t="shared" si="21"/>
        <v>219.38978055122661</v>
      </c>
      <c r="AC299">
        <f t="shared" si="20"/>
        <v>91.4738935779814</v>
      </c>
      <c r="AD299">
        <v>94.067998726699201</v>
      </c>
    </row>
    <row r="300" spans="1:30" x14ac:dyDescent="0.35">
      <c r="A300">
        <v>298</v>
      </c>
      <c r="B300" s="1">
        <v>42834</v>
      </c>
      <c r="C300" t="s">
        <v>280</v>
      </c>
      <c r="D300">
        <v>191.15861024121699</v>
      </c>
      <c r="E300">
        <v>217.298434114245</v>
      </c>
      <c r="F300">
        <v>201.52025607218101</v>
      </c>
      <c r="G300">
        <v>206.3332946498</v>
      </c>
      <c r="H300">
        <v>167.63940462004399</v>
      </c>
      <c r="I300">
        <v>153.22291525825599</v>
      </c>
      <c r="J300">
        <v>161.02984776642799</v>
      </c>
      <c r="K300">
        <v>173.904194449958</v>
      </c>
      <c r="L300">
        <v>171.88818801503501</v>
      </c>
      <c r="M300">
        <v>154.92118042369</v>
      </c>
      <c r="N300">
        <v>222.51967928118799</v>
      </c>
      <c r="O300">
        <v>231.81822441623601</v>
      </c>
      <c r="P300">
        <v>184.672789156081</v>
      </c>
      <c r="Q300">
        <v>195.72539592065399</v>
      </c>
      <c r="R300">
        <v>228.933064827039</v>
      </c>
      <c r="S300">
        <v>227.39143320582301</v>
      </c>
      <c r="T300">
        <v>213.876849035307</v>
      </c>
      <c r="U300">
        <v>256.50247406432499</v>
      </c>
      <c r="V300">
        <v>284.53193609606501</v>
      </c>
      <c r="W300">
        <v>246.24903218989499</v>
      </c>
      <c r="X300">
        <v>283.21348717526303</v>
      </c>
      <c r="Y300">
        <v>296.85014692687002</v>
      </c>
      <c r="Z300">
        <v>309.13914755235197</v>
      </c>
      <c r="AA300">
        <v>298.865785665739</v>
      </c>
      <c r="AB300">
        <f t="shared" si="21"/>
        <v>221.2194417774989</v>
      </c>
      <c r="AC300">
        <f t="shared" si="20"/>
        <v>93.303554804253693</v>
      </c>
      <c r="AD300">
        <v>93.724750661416905</v>
      </c>
    </row>
    <row r="301" spans="1:30" x14ac:dyDescent="0.35">
      <c r="A301">
        <v>299</v>
      </c>
      <c r="B301" s="1">
        <v>42835</v>
      </c>
      <c r="C301" t="s">
        <v>281</v>
      </c>
      <c r="D301">
        <v>192.24504951129899</v>
      </c>
      <c r="E301">
        <v>218.03352338564301</v>
      </c>
      <c r="F301">
        <v>194.73627840548301</v>
      </c>
      <c r="G301">
        <v>185.96114851016799</v>
      </c>
      <c r="H301">
        <v>147.58743068458699</v>
      </c>
      <c r="J301">
        <v>155.637327619438</v>
      </c>
      <c r="K301">
        <v>174.709534367202</v>
      </c>
      <c r="L301">
        <v>155.85356266719199</v>
      </c>
      <c r="M301">
        <v>149.45263443703399</v>
      </c>
      <c r="P301">
        <v>182.924280746281</v>
      </c>
      <c r="Q301">
        <v>201.58963571031401</v>
      </c>
      <c r="R301">
        <v>212.133057711102</v>
      </c>
      <c r="S301">
        <v>229.71384681757999</v>
      </c>
      <c r="U301">
        <v>253.25241157372699</v>
      </c>
      <c r="V301">
        <v>287.78834127206602</v>
      </c>
      <c r="W301">
        <v>237.73671226374901</v>
      </c>
      <c r="Y301">
        <v>282.58400801483401</v>
      </c>
      <c r="Z301">
        <v>294.50310264331898</v>
      </c>
      <c r="AB301">
        <f t="shared" si="21"/>
        <v>209.65863746057173</v>
      </c>
      <c r="AC301">
        <f t="shared" si="20"/>
        <v>81.742750487326518</v>
      </c>
      <c r="AD301">
        <v>94.015329285344905</v>
      </c>
    </row>
    <row r="302" spans="1:30" x14ac:dyDescent="0.35">
      <c r="A302">
        <v>300</v>
      </c>
      <c r="B302" s="1">
        <v>42841</v>
      </c>
      <c r="C302" t="s">
        <v>282</v>
      </c>
      <c r="D302">
        <v>187.747376073097</v>
      </c>
      <c r="E302">
        <v>211.29698360591701</v>
      </c>
      <c r="F302">
        <v>196.88133120539999</v>
      </c>
      <c r="G302">
        <v>199.327719834394</v>
      </c>
      <c r="H302">
        <v>155.77584543307</v>
      </c>
      <c r="I302">
        <v>146.599153933612</v>
      </c>
      <c r="J302">
        <v>153.314697390997</v>
      </c>
      <c r="K302">
        <v>167.02460709316301</v>
      </c>
      <c r="L302">
        <v>162.94202751837</v>
      </c>
      <c r="M302">
        <v>163.83811867672301</v>
      </c>
      <c r="N302">
        <v>214.73970790758901</v>
      </c>
      <c r="O302">
        <v>229.77232745117399</v>
      </c>
      <c r="P302">
        <v>190.20860191130001</v>
      </c>
      <c r="Q302">
        <v>213.44149304120199</v>
      </c>
      <c r="R302">
        <v>227.17080789371499</v>
      </c>
      <c r="S302">
        <v>231.95015627543901</v>
      </c>
      <c r="T302">
        <v>206.52805388864201</v>
      </c>
      <c r="U302">
        <v>267.27330457692898</v>
      </c>
      <c r="V302">
        <v>279.89224333099003</v>
      </c>
      <c r="W302">
        <v>250.15044680262201</v>
      </c>
      <c r="X302">
        <v>291.20320946717999</v>
      </c>
      <c r="Y302">
        <v>299.96632154629401</v>
      </c>
      <c r="Z302">
        <v>307.65490492682801</v>
      </c>
      <c r="AA302">
        <v>307.91295364495801</v>
      </c>
      <c r="AB302">
        <f t="shared" si="21"/>
        <v>220.64630510245689</v>
      </c>
      <c r="AC302">
        <f t="shared" si="20"/>
        <v>92.730418129211685</v>
      </c>
      <c r="AD302">
        <v>95.104969068823607</v>
      </c>
    </row>
    <row r="303" spans="1:30" x14ac:dyDescent="0.35">
      <c r="A303">
        <v>301</v>
      </c>
      <c r="B303" s="1">
        <v>42843</v>
      </c>
      <c r="C303" t="s">
        <v>283</v>
      </c>
      <c r="D303">
        <v>186.358729900724</v>
      </c>
      <c r="E303">
        <v>208.91512820036701</v>
      </c>
      <c r="F303">
        <v>186.48226721661001</v>
      </c>
      <c r="G303">
        <v>209.658579078961</v>
      </c>
      <c r="H303">
        <v>165.04723867545499</v>
      </c>
      <c r="I303">
        <v>143.316183231352</v>
      </c>
      <c r="J303">
        <v>167.75147556111801</v>
      </c>
      <c r="K303">
        <v>174.18089901809901</v>
      </c>
      <c r="L303">
        <v>155.86107633191699</v>
      </c>
      <c r="M303">
        <v>153.300224933534</v>
      </c>
      <c r="N303">
        <v>220.947190496411</v>
      </c>
      <c r="O303">
        <v>214.22510052669699</v>
      </c>
      <c r="P303">
        <v>176.86691746243901</v>
      </c>
      <c r="Q303">
        <v>206.58650216793501</v>
      </c>
      <c r="R303">
        <v>227.497674432466</v>
      </c>
      <c r="S303">
        <v>232.43826179550999</v>
      </c>
      <c r="T303">
        <v>195.099889125956</v>
      </c>
      <c r="U303">
        <v>256.917512297683</v>
      </c>
      <c r="V303">
        <v>267.98437295093299</v>
      </c>
      <c r="W303">
        <v>245.715653480029</v>
      </c>
      <c r="X303">
        <v>282.15809268147302</v>
      </c>
      <c r="Y303">
        <v>290.28422521020298</v>
      </c>
      <c r="Z303">
        <v>295.32947322349298</v>
      </c>
      <c r="AA303">
        <v>298.39143539448702</v>
      </c>
      <c r="AB303">
        <f t="shared" si="21"/>
        <v>216.30240754317947</v>
      </c>
      <c r="AC303">
        <f t="shared" si="20"/>
        <v>88.386520569934262</v>
      </c>
      <c r="AD303">
        <v>93.442942426811499</v>
      </c>
    </row>
    <row r="304" spans="1:30" x14ac:dyDescent="0.35">
      <c r="A304">
        <v>302</v>
      </c>
      <c r="B304" s="1">
        <v>42848</v>
      </c>
      <c r="C304" t="s">
        <v>205</v>
      </c>
      <c r="D304">
        <v>213.699798561611</v>
      </c>
      <c r="E304">
        <v>246.619315357538</v>
      </c>
      <c r="F304">
        <v>235.410725921802</v>
      </c>
      <c r="G304">
        <v>232.37273926342999</v>
      </c>
      <c r="H304">
        <v>194.66753389091099</v>
      </c>
      <c r="I304">
        <v>177.28452069311501</v>
      </c>
      <c r="J304">
        <v>195.02256177498799</v>
      </c>
      <c r="K304">
        <v>200.22186940248699</v>
      </c>
      <c r="L304">
        <v>200.33925497424099</v>
      </c>
      <c r="M304">
        <v>189.94030077422499</v>
      </c>
      <c r="N304">
        <v>247.900857507751</v>
      </c>
      <c r="O304">
        <v>249.587125044663</v>
      </c>
      <c r="P304">
        <v>218.46495500043</v>
      </c>
      <c r="Q304">
        <v>235.59032180937399</v>
      </c>
      <c r="R304">
        <v>251.854569246935</v>
      </c>
      <c r="S304">
        <v>248.56405827962499</v>
      </c>
      <c r="T304">
        <v>231.36257597411699</v>
      </c>
      <c r="U304">
        <v>291.80694386783898</v>
      </c>
      <c r="V304">
        <v>312.49585128411002</v>
      </c>
      <c r="W304">
        <v>287.303871697528</v>
      </c>
      <c r="X304">
        <v>313.17209636006999</v>
      </c>
      <c r="Y304">
        <v>322.856750299135</v>
      </c>
      <c r="Z304">
        <v>323.32810327509401</v>
      </c>
      <c r="AA304">
        <v>327.04447406731902</v>
      </c>
      <c r="AB304">
        <f t="shared" si="21"/>
        <v>249.27005981594468</v>
      </c>
      <c r="AC304">
        <f t="shared" si="20"/>
        <v>121.35417284269947</v>
      </c>
      <c r="AD304">
        <v>93.912874456111496</v>
      </c>
    </row>
    <row r="305" spans="1:30" x14ac:dyDescent="0.35">
      <c r="A305">
        <v>303</v>
      </c>
      <c r="B305" s="1">
        <v>42858</v>
      </c>
      <c r="C305" t="s">
        <v>284</v>
      </c>
      <c r="D305">
        <v>154.96411631154501</v>
      </c>
      <c r="E305">
        <v>205.831078111278</v>
      </c>
      <c r="F305">
        <v>185.32524016201</v>
      </c>
      <c r="G305">
        <v>188.63773817600301</v>
      </c>
      <c r="J305">
        <v>138.83046161665601</v>
      </c>
      <c r="K305">
        <v>149.464270380622</v>
      </c>
      <c r="L305">
        <v>153.060114069202</v>
      </c>
      <c r="R305">
        <v>229.24880898429001</v>
      </c>
      <c r="Y305">
        <v>291.98392023758697</v>
      </c>
      <c r="Z305">
        <v>300.39763850506199</v>
      </c>
      <c r="AB305">
        <f t="shared" si="21"/>
        <v>204.75325224919001</v>
      </c>
      <c r="AC305">
        <f t="shared" si="20"/>
        <v>76.837365275944805</v>
      </c>
      <c r="AD305">
        <v>94.268344196361795</v>
      </c>
    </row>
    <row r="306" spans="1:30" x14ac:dyDescent="0.35">
      <c r="A306">
        <v>304</v>
      </c>
      <c r="B306" s="1">
        <v>42859</v>
      </c>
      <c r="C306" t="s">
        <v>285</v>
      </c>
      <c r="D306">
        <v>187.88190533798101</v>
      </c>
      <c r="E306">
        <v>212.76558498284601</v>
      </c>
      <c r="F306">
        <v>195.733630052027</v>
      </c>
      <c r="G306">
        <v>206.107610810099</v>
      </c>
      <c r="H306">
        <v>158.79956273228501</v>
      </c>
      <c r="I306">
        <v>157.30179369491299</v>
      </c>
      <c r="J306">
        <v>170.01508035040499</v>
      </c>
      <c r="K306">
        <v>177.30045743398699</v>
      </c>
      <c r="L306">
        <v>172.29436527286401</v>
      </c>
      <c r="M306">
        <v>153.37784740390001</v>
      </c>
      <c r="N306">
        <v>218.13501240698599</v>
      </c>
      <c r="O306">
        <v>215.213607338472</v>
      </c>
      <c r="P306">
        <v>176.88725532902001</v>
      </c>
      <c r="Q306">
        <v>213.159730534836</v>
      </c>
      <c r="R306">
        <v>230.18531385070801</v>
      </c>
      <c r="S306">
        <v>224.537011998308</v>
      </c>
      <c r="T306">
        <v>196.74114581744101</v>
      </c>
      <c r="U306">
        <v>257.27224499518701</v>
      </c>
      <c r="V306">
        <v>269.366686618237</v>
      </c>
      <c r="W306">
        <v>265.38865964991197</v>
      </c>
      <c r="X306">
        <v>281.24775736141999</v>
      </c>
      <c r="Y306">
        <v>294.35129510106901</v>
      </c>
      <c r="Z306">
        <v>299.05840702148498</v>
      </c>
      <c r="AA306">
        <v>297.414651009929</v>
      </c>
      <c r="AB306">
        <f t="shared" si="21"/>
        <v>219.24585703331894</v>
      </c>
      <c r="AC306">
        <f t="shared" si="20"/>
        <v>91.329970060073734</v>
      </c>
      <c r="AD306">
        <v>93.262060042695396</v>
      </c>
    </row>
    <row r="307" spans="1:30" x14ac:dyDescent="0.35">
      <c r="A307">
        <v>305</v>
      </c>
      <c r="B307" s="1">
        <v>42861</v>
      </c>
      <c r="C307" t="s">
        <v>250</v>
      </c>
      <c r="D307">
        <v>179.563944811108</v>
      </c>
      <c r="E307">
        <v>216.77891574161501</v>
      </c>
      <c r="F307">
        <v>198.002331730912</v>
      </c>
      <c r="G307">
        <v>199.031182932462</v>
      </c>
      <c r="H307">
        <v>159.133693464711</v>
      </c>
      <c r="I307">
        <v>144.82746048454001</v>
      </c>
      <c r="J307">
        <v>159.01690725079999</v>
      </c>
      <c r="K307">
        <v>171.88692309614399</v>
      </c>
      <c r="L307">
        <v>169.944201011025</v>
      </c>
      <c r="M307">
        <v>162.21240378571099</v>
      </c>
      <c r="N307">
        <v>215.048518749718</v>
      </c>
      <c r="O307">
        <v>229.38248758025</v>
      </c>
      <c r="P307">
        <v>188.91419084133901</v>
      </c>
      <c r="Q307">
        <v>220.32017122593899</v>
      </c>
      <c r="R307">
        <v>239.17123957321201</v>
      </c>
      <c r="S307">
        <v>227.39602745594701</v>
      </c>
      <c r="T307">
        <v>216.491172431688</v>
      </c>
      <c r="U307">
        <v>267.00875156681099</v>
      </c>
      <c r="V307">
        <v>281.09944884196</v>
      </c>
      <c r="W307">
        <v>267.11684076658202</v>
      </c>
      <c r="X307">
        <v>284.28518330208601</v>
      </c>
      <c r="Y307">
        <v>291.068156421212</v>
      </c>
      <c r="Z307">
        <v>304.14177979653903</v>
      </c>
      <c r="AA307">
        <v>307.36767671734702</v>
      </c>
      <c r="AB307">
        <f t="shared" si="21"/>
        <v>222.59328977254566</v>
      </c>
      <c r="AC307">
        <f t="shared" si="20"/>
        <v>94.677402799300452</v>
      </c>
      <c r="AD307">
        <v>92.956468046330997</v>
      </c>
    </row>
    <row r="308" spans="1:30" x14ac:dyDescent="0.35">
      <c r="A308">
        <v>306</v>
      </c>
      <c r="B308" s="1">
        <v>42871</v>
      </c>
      <c r="C308" t="s">
        <v>286</v>
      </c>
      <c r="D308">
        <v>178.983347140544</v>
      </c>
      <c r="E308">
        <v>221.714566821528</v>
      </c>
      <c r="F308">
        <v>202.75575691698501</v>
      </c>
      <c r="G308">
        <v>199.36663299901301</v>
      </c>
      <c r="H308">
        <v>163.876051727407</v>
      </c>
      <c r="I308">
        <v>144.301570209586</v>
      </c>
      <c r="J308">
        <v>170.49337244170101</v>
      </c>
      <c r="K308">
        <v>172.90421664119901</v>
      </c>
      <c r="L308">
        <v>168.789504304205</v>
      </c>
      <c r="M308">
        <v>159.47044167013601</v>
      </c>
      <c r="N308">
        <v>216.67910299630501</v>
      </c>
      <c r="O308">
        <v>230.22274229260199</v>
      </c>
      <c r="P308">
        <v>184.68124125860101</v>
      </c>
      <c r="Q308">
        <v>218.06458149469401</v>
      </c>
      <c r="R308">
        <v>214.26189801458</v>
      </c>
      <c r="S308">
        <v>229.749898551565</v>
      </c>
      <c r="T308">
        <v>206.44495495303201</v>
      </c>
      <c r="U308">
        <v>269.63316642982102</v>
      </c>
      <c r="V308">
        <v>292.55116214961498</v>
      </c>
      <c r="W308">
        <v>267.12926054654997</v>
      </c>
      <c r="X308">
        <v>286.05076618123002</v>
      </c>
      <c r="Y308">
        <v>297.73687708354601</v>
      </c>
      <c r="Z308">
        <v>309.50268362263103</v>
      </c>
      <c r="AA308">
        <v>306.23004559260897</v>
      </c>
      <c r="AB308">
        <f t="shared" si="21"/>
        <v>223.15697803909308</v>
      </c>
      <c r="AC308">
        <f t="shared" si="20"/>
        <v>95.241091065847868</v>
      </c>
      <c r="AD308">
        <v>93.403424750488895</v>
      </c>
    </row>
    <row r="309" spans="1:30" x14ac:dyDescent="0.35">
      <c r="A309">
        <v>307</v>
      </c>
      <c r="B309" s="1">
        <v>42874</v>
      </c>
      <c r="C309" t="s">
        <v>237</v>
      </c>
      <c r="D309">
        <v>173.55613863703201</v>
      </c>
      <c r="E309">
        <v>200.439904250767</v>
      </c>
      <c r="F309">
        <v>185.28764998668001</v>
      </c>
      <c r="K309">
        <v>171.976902657891</v>
      </c>
      <c r="L309">
        <v>160.333141443866</v>
      </c>
      <c r="O309">
        <v>202.09324318292801</v>
      </c>
      <c r="P309">
        <v>162.12546456285099</v>
      </c>
      <c r="Q309">
        <v>188.79151254360701</v>
      </c>
      <c r="R309">
        <v>223.80343852530399</v>
      </c>
      <c r="U309">
        <v>240.26860693290701</v>
      </c>
      <c r="V309">
        <v>267.11076666283702</v>
      </c>
      <c r="Y309">
        <v>277.04587439028302</v>
      </c>
      <c r="Z309">
        <v>292.60388519340802</v>
      </c>
      <c r="AB309">
        <f t="shared" si="21"/>
        <v>214.32336586111077</v>
      </c>
      <c r="AC309">
        <f t="shared" si="20"/>
        <v>86.407478887865565</v>
      </c>
      <c r="AD309">
        <v>92.569703889107501</v>
      </c>
    </row>
    <row r="310" spans="1:30" x14ac:dyDescent="0.35">
      <c r="A310">
        <v>308</v>
      </c>
      <c r="B310" s="1">
        <v>42888</v>
      </c>
      <c r="C310" t="s">
        <v>287</v>
      </c>
      <c r="D310">
        <v>201.88589603339199</v>
      </c>
      <c r="E310">
        <v>239.99501630540101</v>
      </c>
      <c r="F310">
        <v>221.43064438052701</v>
      </c>
      <c r="G310">
        <v>218.56355136772299</v>
      </c>
      <c r="H310">
        <v>177.48050363623301</v>
      </c>
      <c r="I310">
        <v>167.48877149526999</v>
      </c>
      <c r="J310">
        <v>182.775549002633</v>
      </c>
      <c r="K310">
        <v>192.73475717555601</v>
      </c>
      <c r="L310">
        <v>185.83628389429501</v>
      </c>
      <c r="M310">
        <v>184.05880980607199</v>
      </c>
      <c r="N310">
        <v>236.879215408004</v>
      </c>
      <c r="O310">
        <v>243.85913129595701</v>
      </c>
      <c r="P310">
        <v>196.86280934780299</v>
      </c>
      <c r="Q310">
        <v>227.257241356078</v>
      </c>
      <c r="R310">
        <v>241.73039590392901</v>
      </c>
      <c r="S310">
        <v>245.82315110242999</v>
      </c>
      <c r="T310">
        <v>209.910463811797</v>
      </c>
      <c r="U310">
        <v>262.513485498168</v>
      </c>
      <c r="V310">
        <v>300.07579235967501</v>
      </c>
      <c r="W310">
        <v>282.51632607327599</v>
      </c>
      <c r="X310">
        <v>300.17805771610898</v>
      </c>
      <c r="Y310">
        <v>314.96706349227298</v>
      </c>
      <c r="Z310">
        <v>316.185304348778</v>
      </c>
      <c r="AA310">
        <v>325.98957957856999</v>
      </c>
      <c r="AB310">
        <f t="shared" si="21"/>
        <v>238.04834366767639</v>
      </c>
      <c r="AC310">
        <f t="shared" si="20"/>
        <v>110.13245669443118</v>
      </c>
      <c r="AD310">
        <v>92.336539104373202</v>
      </c>
    </row>
    <row r="311" spans="1:30" x14ac:dyDescent="0.35">
      <c r="A311">
        <v>309</v>
      </c>
      <c r="B311" s="1">
        <v>42898</v>
      </c>
      <c r="C311" t="s">
        <v>162</v>
      </c>
      <c r="D311">
        <v>169.561045663654</v>
      </c>
      <c r="E311">
        <v>199.867827715906</v>
      </c>
      <c r="F311">
        <v>180.73074453013299</v>
      </c>
      <c r="G311">
        <v>182.473508636726</v>
      </c>
      <c r="H311">
        <v>139.60858191268599</v>
      </c>
      <c r="I311">
        <v>123.507588170894</v>
      </c>
      <c r="J311">
        <v>143.17510388696701</v>
      </c>
      <c r="K311">
        <v>158.82352113279001</v>
      </c>
      <c r="L311">
        <v>146.05663300029099</v>
      </c>
      <c r="M311">
        <v>146.740398395173</v>
      </c>
      <c r="N311">
        <v>193.89927254354399</v>
      </c>
      <c r="O311">
        <v>199.86857748152099</v>
      </c>
      <c r="P311">
        <v>158.65059502410401</v>
      </c>
      <c r="Q311">
        <v>182.000874781498</v>
      </c>
      <c r="R311">
        <v>207.617258533083</v>
      </c>
      <c r="S311">
        <v>204.79319469389301</v>
      </c>
      <c r="T311">
        <v>185.93978157193499</v>
      </c>
      <c r="U311">
        <v>244.406408448923</v>
      </c>
      <c r="V311">
        <v>261.33893991119498</v>
      </c>
      <c r="W311">
        <v>238.79925477542901</v>
      </c>
      <c r="X311">
        <v>274.90818534681898</v>
      </c>
      <c r="Y311">
        <v>269.564632719494</v>
      </c>
      <c r="Z311">
        <v>278.47083664030498</v>
      </c>
      <c r="AA311">
        <v>289.33254334553999</v>
      </c>
      <c r="AB311">
        <f t="shared" si="21"/>
        <v>200.45975057386298</v>
      </c>
      <c r="AC311">
        <f t="shared" si="20"/>
        <v>72.543863600617769</v>
      </c>
      <c r="AD311">
        <v>92.356028713204907</v>
      </c>
    </row>
    <row r="312" spans="1:30" x14ac:dyDescent="0.35">
      <c r="A312">
        <v>310</v>
      </c>
      <c r="B312" s="1">
        <v>42898</v>
      </c>
      <c r="C312" t="s">
        <v>288</v>
      </c>
      <c r="D312">
        <v>204.320202022107</v>
      </c>
      <c r="E312">
        <v>235.28259778105499</v>
      </c>
      <c r="F312">
        <v>222.80468586993101</v>
      </c>
      <c r="G312">
        <v>218.60850709430699</v>
      </c>
      <c r="H312">
        <v>178.27575131907099</v>
      </c>
      <c r="I312">
        <v>166.18328941026701</v>
      </c>
      <c r="J312">
        <v>180.79205118877101</v>
      </c>
      <c r="K312">
        <v>190.14907545311399</v>
      </c>
      <c r="L312">
        <v>186.13270604937</v>
      </c>
      <c r="M312">
        <v>175.053093684819</v>
      </c>
      <c r="N312">
        <v>231.67400618178399</v>
      </c>
      <c r="O312">
        <v>235.35974387512101</v>
      </c>
      <c r="P312">
        <v>192.435511388175</v>
      </c>
      <c r="Q312">
        <v>217.88964436734699</v>
      </c>
      <c r="R312">
        <v>245.52914200766199</v>
      </c>
      <c r="S312">
        <v>245.49115882868799</v>
      </c>
      <c r="T312">
        <v>224.19911459634099</v>
      </c>
      <c r="U312">
        <v>255.826882141266</v>
      </c>
      <c r="V312">
        <v>297.375803104932</v>
      </c>
      <c r="W312">
        <v>280.72528419630697</v>
      </c>
      <c r="X312">
        <v>303.89890116027402</v>
      </c>
      <c r="Y312">
        <v>304.20421161676899</v>
      </c>
      <c r="Z312">
        <v>310.68839066228799</v>
      </c>
      <c r="AA312">
        <v>323.342822893299</v>
      </c>
      <c r="AB312">
        <f t="shared" si="21"/>
        <v>235.73575542917209</v>
      </c>
      <c r="AC312">
        <f t="shared" si="20"/>
        <v>107.81986845592688</v>
      </c>
      <c r="AD312">
        <v>91.584835251388995</v>
      </c>
    </row>
    <row r="313" spans="1:30" x14ac:dyDescent="0.35">
      <c r="A313">
        <v>311</v>
      </c>
      <c r="B313" s="1">
        <v>42899</v>
      </c>
      <c r="C313" t="s">
        <v>249</v>
      </c>
      <c r="D313">
        <v>181.525540504481</v>
      </c>
      <c r="E313">
        <v>206.903042384511</v>
      </c>
      <c r="G313">
        <v>197.131538146368</v>
      </c>
      <c r="H313">
        <v>146.272848245468</v>
      </c>
      <c r="I313">
        <v>153.328006226371</v>
      </c>
      <c r="J313">
        <v>161.250142329071</v>
      </c>
      <c r="M313">
        <v>151.837782296001</v>
      </c>
      <c r="N313">
        <v>206.51542058980601</v>
      </c>
      <c r="O313">
        <v>207.375058561515</v>
      </c>
      <c r="P313">
        <v>172.97601932492501</v>
      </c>
      <c r="S313">
        <v>216.824688808198</v>
      </c>
      <c r="T313">
        <v>191.970653303147</v>
      </c>
      <c r="U313">
        <v>244.49844027378001</v>
      </c>
      <c r="W313">
        <v>253.62253295253799</v>
      </c>
      <c r="X313">
        <v>279.38753351596199</v>
      </c>
      <c r="AA313">
        <v>289.14642472946201</v>
      </c>
      <c r="AB313">
        <f t="shared" si="21"/>
        <v>205.26934211247485</v>
      </c>
      <c r="AC313">
        <f t="shared" si="20"/>
        <v>77.353455139229638</v>
      </c>
      <c r="AD313">
        <v>91.442390867029999</v>
      </c>
    </row>
    <row r="314" spans="1:30" x14ac:dyDescent="0.35">
      <c r="A314">
        <v>312</v>
      </c>
      <c r="B314" s="1">
        <v>42901</v>
      </c>
      <c r="C314" t="s">
        <v>289</v>
      </c>
      <c r="D314">
        <v>201.49067934128499</v>
      </c>
      <c r="E314">
        <v>229.617930746789</v>
      </c>
      <c r="F314">
        <v>208.28942317167699</v>
      </c>
      <c r="G314">
        <v>213.40222502828101</v>
      </c>
      <c r="H314">
        <v>170.138332947218</v>
      </c>
      <c r="I314">
        <v>161.72211779053401</v>
      </c>
      <c r="J314">
        <v>177.069151333533</v>
      </c>
      <c r="K314">
        <v>196.69658489524099</v>
      </c>
      <c r="L314">
        <v>182.68761477418599</v>
      </c>
      <c r="M314">
        <v>172.87825564206699</v>
      </c>
      <c r="N314">
        <v>237.39688633433201</v>
      </c>
      <c r="O314">
        <v>234.10860705907001</v>
      </c>
      <c r="P314">
        <v>199.362946136788</v>
      </c>
      <c r="Q314">
        <v>220.283763175735</v>
      </c>
      <c r="R314">
        <v>242.75195373172099</v>
      </c>
      <c r="S314">
        <v>244.365722352527</v>
      </c>
      <c r="T314">
        <v>228.090063186245</v>
      </c>
      <c r="U314">
        <v>254.370930070323</v>
      </c>
      <c r="V314">
        <v>289.75581870251398</v>
      </c>
      <c r="W314">
        <v>271.42314404063399</v>
      </c>
      <c r="X314">
        <v>287.212046393636</v>
      </c>
      <c r="Y314">
        <v>302.73951630966502</v>
      </c>
      <c r="Z314">
        <v>307.21299068562701</v>
      </c>
      <c r="AA314">
        <v>321.93897119931398</v>
      </c>
      <c r="AB314">
        <f t="shared" si="21"/>
        <v>232.76152155250685</v>
      </c>
      <c r="AC314">
        <f t="shared" si="20"/>
        <v>104.84563457926164</v>
      </c>
      <c r="AD314">
        <v>91.746640458131694</v>
      </c>
    </row>
    <row r="315" spans="1:30" x14ac:dyDescent="0.35">
      <c r="A315">
        <v>313</v>
      </c>
      <c r="B315" s="1">
        <v>42907</v>
      </c>
      <c r="C315" t="s">
        <v>290</v>
      </c>
      <c r="D315">
        <v>189.66126983269899</v>
      </c>
      <c r="E315">
        <v>220.111282182651</v>
      </c>
      <c r="F315">
        <v>204.77979439465099</v>
      </c>
      <c r="G315">
        <v>202.65733999002001</v>
      </c>
      <c r="H315">
        <v>167.52541929235201</v>
      </c>
      <c r="I315">
        <v>153.68324143473299</v>
      </c>
      <c r="J315">
        <v>172.89867810552099</v>
      </c>
      <c r="K315">
        <v>178.431216786269</v>
      </c>
      <c r="L315">
        <v>182.92719365334</v>
      </c>
      <c r="M315">
        <v>162.92697641533701</v>
      </c>
      <c r="N315">
        <v>224.07716834289599</v>
      </c>
      <c r="O315">
        <v>224.671418122988</v>
      </c>
      <c r="P315">
        <v>174.422100099994</v>
      </c>
      <c r="Q315">
        <v>194.89873988670701</v>
      </c>
      <c r="R315">
        <v>228.03435125012899</v>
      </c>
      <c r="S315">
        <v>234.50479282693499</v>
      </c>
      <c r="T315">
        <v>217.949127838897</v>
      </c>
      <c r="U315">
        <v>255.983143480801</v>
      </c>
      <c r="V315">
        <v>286.58259269581703</v>
      </c>
      <c r="W315">
        <v>269.46541525365097</v>
      </c>
      <c r="X315">
        <v>284.659587800765</v>
      </c>
      <c r="Y315">
        <v>291.663090220958</v>
      </c>
      <c r="Z315">
        <v>292.38843503166999</v>
      </c>
      <c r="AA315">
        <v>306.25839146131301</v>
      </c>
      <c r="AB315">
        <f t="shared" si="21"/>
        <v>223.10867376384329</v>
      </c>
      <c r="AC315">
        <f t="shared" si="20"/>
        <v>95.192786790598078</v>
      </c>
      <c r="AD315">
        <v>91.695321834753898</v>
      </c>
    </row>
    <row r="316" spans="1:30" x14ac:dyDescent="0.35">
      <c r="A316">
        <v>314</v>
      </c>
      <c r="B316" s="1">
        <v>42908</v>
      </c>
      <c r="C316" t="s">
        <v>202</v>
      </c>
      <c r="D316">
        <v>227.45374782679301</v>
      </c>
      <c r="E316">
        <v>258.37252504508098</v>
      </c>
      <c r="F316">
        <v>247.69184362777301</v>
      </c>
      <c r="G316">
        <v>246.21700605105801</v>
      </c>
      <c r="H316">
        <v>212.69185406888101</v>
      </c>
      <c r="I316">
        <v>189.97495263735399</v>
      </c>
      <c r="J316">
        <v>215.340193179724</v>
      </c>
      <c r="K316">
        <v>218.84767360420099</v>
      </c>
      <c r="L316">
        <v>227.20402727608399</v>
      </c>
      <c r="M316">
        <v>205.24286297507101</v>
      </c>
      <c r="N316">
        <v>264.58972908064601</v>
      </c>
      <c r="O316">
        <v>262.891937196247</v>
      </c>
      <c r="P316">
        <v>218.400508994164</v>
      </c>
      <c r="Q316">
        <v>240.48333983549401</v>
      </c>
      <c r="R316">
        <v>263.137822387771</v>
      </c>
      <c r="S316">
        <v>266.15802075916997</v>
      </c>
      <c r="T316">
        <v>248.704801308036</v>
      </c>
      <c r="U316">
        <v>291.89255763270501</v>
      </c>
      <c r="V316">
        <v>321.16827200239902</v>
      </c>
      <c r="W316">
        <v>304.11218317023298</v>
      </c>
      <c r="X316">
        <v>311.92504335560898</v>
      </c>
      <c r="Y316">
        <v>320.626309774454</v>
      </c>
      <c r="Z316">
        <v>330.39720057092302</v>
      </c>
      <c r="AA316">
        <v>341.80634707813499</v>
      </c>
      <c r="AB316">
        <f t="shared" si="21"/>
        <v>261.21204398309618</v>
      </c>
      <c r="AC316">
        <f t="shared" si="20"/>
        <v>133.29615700985096</v>
      </c>
      <c r="AD316">
        <v>92.496713724546197</v>
      </c>
    </row>
    <row r="317" spans="1:30" x14ac:dyDescent="0.35">
      <c r="A317">
        <v>315</v>
      </c>
      <c r="B317" s="1">
        <v>42915</v>
      </c>
      <c r="C317" t="s">
        <v>265</v>
      </c>
      <c r="I317">
        <v>140.102552651233</v>
      </c>
      <c r="J317">
        <v>155.26131171028899</v>
      </c>
      <c r="K317">
        <v>152.484570521629</v>
      </c>
      <c r="L317">
        <v>146.54585226653199</v>
      </c>
      <c r="N317">
        <v>197.357530220993</v>
      </c>
      <c r="O317">
        <v>204.91341964029201</v>
      </c>
      <c r="P317">
        <v>149.70826262273599</v>
      </c>
      <c r="Q317">
        <v>181.11354340247701</v>
      </c>
      <c r="R317">
        <v>210.62944266657101</v>
      </c>
      <c r="T317">
        <v>193.009366515149</v>
      </c>
      <c r="U317">
        <v>240.268752756</v>
      </c>
      <c r="V317">
        <v>261.62570114278401</v>
      </c>
      <c r="AA317">
        <v>286.80864401148602</v>
      </c>
      <c r="AB317">
        <f t="shared" si="21"/>
        <v>193.83299616370547</v>
      </c>
      <c r="AC317">
        <f t="shared" si="20"/>
        <v>65.917109190460266</v>
      </c>
      <c r="AD317">
        <v>92.552546841169104</v>
      </c>
    </row>
    <row r="318" spans="1:30" x14ac:dyDescent="0.35">
      <c r="A318">
        <v>316</v>
      </c>
      <c r="B318" s="1">
        <v>42916</v>
      </c>
      <c r="C318" t="s">
        <v>291</v>
      </c>
      <c r="D318">
        <v>196.316159147262</v>
      </c>
      <c r="E318">
        <v>221.833750912874</v>
      </c>
      <c r="F318">
        <v>210.499396854304</v>
      </c>
      <c r="G318">
        <v>209.079960416918</v>
      </c>
      <c r="H318">
        <v>170.377206003238</v>
      </c>
      <c r="I318">
        <v>151.060423105599</v>
      </c>
      <c r="J318">
        <v>170.48326765397999</v>
      </c>
      <c r="K318">
        <v>174.42385853648801</v>
      </c>
      <c r="L318">
        <v>172.77150251211299</v>
      </c>
      <c r="M318">
        <v>162.65276622166601</v>
      </c>
      <c r="N318">
        <v>216.95717322876601</v>
      </c>
      <c r="O318">
        <v>225.59425343692001</v>
      </c>
      <c r="P318">
        <v>177.018904830748</v>
      </c>
      <c r="Q318">
        <v>205.86501801017599</v>
      </c>
      <c r="R318">
        <v>230.111938422923</v>
      </c>
      <c r="S318">
        <v>226.838037988564</v>
      </c>
      <c r="T318">
        <v>207.47261008880801</v>
      </c>
      <c r="U318">
        <v>252.549492351818</v>
      </c>
      <c r="V318">
        <v>281.14476118016597</v>
      </c>
      <c r="W318">
        <v>265.662416108576</v>
      </c>
      <c r="X318">
        <v>286.63919429891098</v>
      </c>
      <c r="Y318">
        <v>292.62893437151803</v>
      </c>
      <c r="Z318">
        <v>294.96119647275998</v>
      </c>
      <c r="AA318">
        <v>313.62212596708702</v>
      </c>
      <c r="AB318">
        <f t="shared" si="21"/>
        <v>222.61948647717051</v>
      </c>
      <c r="AC318">
        <f t="shared" si="20"/>
        <v>94.703599503925304</v>
      </c>
      <c r="AD318">
        <v>91.872790575321702</v>
      </c>
    </row>
    <row r="319" spans="1:30" x14ac:dyDescent="0.35">
      <c r="A319">
        <v>317</v>
      </c>
      <c r="B319" s="1">
        <v>42918</v>
      </c>
      <c r="C319" t="s">
        <v>292</v>
      </c>
      <c r="D319">
        <v>207.70093287174899</v>
      </c>
      <c r="E319">
        <v>242.597127183504</v>
      </c>
      <c r="F319">
        <v>222.96584584305299</v>
      </c>
      <c r="G319">
        <v>224.77577880102999</v>
      </c>
      <c r="H319">
        <v>184.469977940359</v>
      </c>
      <c r="I319">
        <v>171.43575132113699</v>
      </c>
      <c r="J319">
        <v>190.33211320441501</v>
      </c>
      <c r="K319">
        <v>190.98640526123</v>
      </c>
      <c r="L319">
        <v>190.69889302282701</v>
      </c>
      <c r="M319">
        <v>177.98073711942601</v>
      </c>
      <c r="N319">
        <v>235.979923038511</v>
      </c>
      <c r="O319">
        <v>244.02399860915801</v>
      </c>
      <c r="P319">
        <v>197.54400795229699</v>
      </c>
      <c r="Q319">
        <v>223.478116141854</v>
      </c>
      <c r="R319">
        <v>246.854263719573</v>
      </c>
      <c r="S319">
        <v>248.103690405241</v>
      </c>
      <c r="T319">
        <v>233.20794112558599</v>
      </c>
      <c r="U319">
        <v>276.22601926469201</v>
      </c>
      <c r="V319">
        <v>310.58835923320203</v>
      </c>
      <c r="W319">
        <v>291.04258857551503</v>
      </c>
      <c r="X319">
        <v>300.61384479469802</v>
      </c>
      <c r="Y319">
        <v>309.50494300007898</v>
      </c>
      <c r="Z319">
        <v>313.819383086318</v>
      </c>
      <c r="AA319">
        <v>326.59594246095202</v>
      </c>
      <c r="AB319">
        <f t="shared" si="21"/>
        <v>241.47068048281116</v>
      </c>
      <c r="AC319">
        <f t="shared" si="20"/>
        <v>113.55479350956595</v>
      </c>
      <c r="AD319">
        <v>92.183406762848705</v>
      </c>
    </row>
    <row r="320" spans="1:30" x14ac:dyDescent="0.35">
      <c r="A320">
        <v>318</v>
      </c>
      <c r="B320" s="1">
        <v>42928</v>
      </c>
      <c r="C320" t="s">
        <v>293</v>
      </c>
      <c r="D320">
        <v>218.33703160541799</v>
      </c>
      <c r="E320">
        <v>234.601141854373</v>
      </c>
      <c r="F320">
        <v>217.69360309585201</v>
      </c>
      <c r="G320">
        <v>228.35822164173601</v>
      </c>
      <c r="H320">
        <v>195.66634778992</v>
      </c>
      <c r="I320">
        <v>182.5012831825</v>
      </c>
      <c r="J320">
        <v>196.76947443338301</v>
      </c>
      <c r="K320">
        <v>198.66132219876999</v>
      </c>
      <c r="L320">
        <v>187.445906483974</v>
      </c>
      <c r="M320">
        <v>168.599729139321</v>
      </c>
      <c r="N320">
        <v>229.716605128867</v>
      </c>
      <c r="O320">
        <v>232.718375971684</v>
      </c>
      <c r="P320">
        <v>192.193999300267</v>
      </c>
      <c r="Q320">
        <v>216.13216139536499</v>
      </c>
      <c r="R320">
        <v>238.39980248826799</v>
      </c>
      <c r="S320">
        <v>241.63417165728799</v>
      </c>
      <c r="T320">
        <v>224.84136969074399</v>
      </c>
      <c r="U320">
        <v>273.88647686985303</v>
      </c>
      <c r="V320">
        <v>298.16290234038502</v>
      </c>
      <c r="W320">
        <v>284.05149187231899</v>
      </c>
      <c r="X320">
        <v>295.41681783423599</v>
      </c>
      <c r="Y320">
        <v>299.61066084862</v>
      </c>
      <c r="Z320">
        <v>307.90061015642198</v>
      </c>
      <c r="AA320">
        <v>320.54089748334098</v>
      </c>
      <c r="AB320">
        <f t="shared" si="21"/>
        <v>237.63058142858645</v>
      </c>
      <c r="AC320">
        <f t="shared" si="20"/>
        <v>109.71469445534125</v>
      </c>
      <c r="AD320">
        <v>92.110411106222003</v>
      </c>
    </row>
    <row r="321" spans="1:30" x14ac:dyDescent="0.35">
      <c r="A321">
        <v>319</v>
      </c>
      <c r="B321" s="1">
        <v>42938</v>
      </c>
      <c r="C321" t="s">
        <v>294</v>
      </c>
      <c r="D321">
        <v>181.19104877335101</v>
      </c>
      <c r="E321">
        <v>211.03140072860899</v>
      </c>
      <c r="F321">
        <v>195.07357386942201</v>
      </c>
      <c r="I321">
        <v>150.071939193671</v>
      </c>
      <c r="J321">
        <v>170.26309422219501</v>
      </c>
      <c r="K321">
        <v>172.13743473426999</v>
      </c>
      <c r="L321">
        <v>175.057854263255</v>
      </c>
      <c r="O321">
        <v>207.147814662911</v>
      </c>
      <c r="P321">
        <v>162.015821465497</v>
      </c>
      <c r="Q321">
        <v>186.70681864990499</v>
      </c>
      <c r="R321">
        <v>225.32168566879599</v>
      </c>
      <c r="T321">
        <v>185.68700254786901</v>
      </c>
      <c r="U321">
        <v>243.62868936646299</v>
      </c>
      <c r="V321">
        <v>269.993363638549</v>
      </c>
      <c r="Y321">
        <v>282.117708601723</v>
      </c>
      <c r="Z321">
        <v>283.13931534616</v>
      </c>
      <c r="AB321">
        <f t="shared" si="21"/>
        <v>207.9595677972863</v>
      </c>
      <c r="AC321">
        <f t="shared" si="20"/>
        <v>80.04368082404109</v>
      </c>
      <c r="AD321">
        <v>92.449623514381898</v>
      </c>
    </row>
    <row r="322" spans="1:30" x14ac:dyDescent="0.35">
      <c r="A322">
        <v>320</v>
      </c>
      <c r="B322" s="1">
        <v>42946</v>
      </c>
      <c r="C322" t="s">
        <v>207</v>
      </c>
      <c r="D322">
        <v>149.301843436909</v>
      </c>
      <c r="E322">
        <v>184.13080686773901</v>
      </c>
      <c r="F322">
        <v>177.57487505412399</v>
      </c>
      <c r="G322">
        <v>177.805602405233</v>
      </c>
      <c r="H322">
        <v>134.351760081089</v>
      </c>
      <c r="I322">
        <v>121.504719712916</v>
      </c>
      <c r="J322">
        <v>138.04655139029001</v>
      </c>
      <c r="K322">
        <v>142.103911275678</v>
      </c>
      <c r="L322">
        <v>142.07974474665599</v>
      </c>
      <c r="M322">
        <v>133.98009248141099</v>
      </c>
      <c r="N322">
        <v>183.923223296093</v>
      </c>
      <c r="O322">
        <v>192.93394473392701</v>
      </c>
      <c r="P322">
        <v>141.60089872852299</v>
      </c>
      <c r="Q322">
        <v>168.63064821831</v>
      </c>
      <c r="R322">
        <v>187.31182604462199</v>
      </c>
      <c r="S322">
        <v>188.43265020489599</v>
      </c>
      <c r="T322">
        <v>176.238694621333</v>
      </c>
      <c r="U322">
        <v>219.49879368479901</v>
      </c>
      <c r="V322">
        <v>251.057111500834</v>
      </c>
      <c r="W322">
        <v>228.53117136119201</v>
      </c>
      <c r="X322">
        <v>241.79010279705199</v>
      </c>
      <c r="Y322">
        <v>254.60690196073901</v>
      </c>
      <c r="Z322">
        <v>271.82700771197398</v>
      </c>
      <c r="AA322">
        <v>284.88633236617898</v>
      </c>
      <c r="AB322">
        <f t="shared" si="21"/>
        <v>188.81945092372212</v>
      </c>
      <c r="AC322">
        <f t="shared" ref="AC322:AC385" si="25">AB322-($AB$505-$AK$505)</f>
        <v>60.903563950476908</v>
      </c>
      <c r="AD322">
        <v>92.558972104446596</v>
      </c>
    </row>
    <row r="323" spans="1:30" x14ac:dyDescent="0.35">
      <c r="A323">
        <v>321</v>
      </c>
      <c r="B323" s="1">
        <v>42946</v>
      </c>
      <c r="C323" t="s">
        <v>295</v>
      </c>
      <c r="D323">
        <v>178.603431914445</v>
      </c>
      <c r="E323">
        <v>214.58345492842699</v>
      </c>
      <c r="F323">
        <v>200.189805083024</v>
      </c>
      <c r="G323">
        <v>199.57199747572</v>
      </c>
      <c r="H323">
        <v>162.901783674597</v>
      </c>
      <c r="I323">
        <v>146.67199956124099</v>
      </c>
      <c r="J323">
        <v>162.69473833561</v>
      </c>
      <c r="K323">
        <v>173.041790268677</v>
      </c>
      <c r="L323">
        <v>168.070887510993</v>
      </c>
      <c r="M323">
        <v>159.04569099669499</v>
      </c>
      <c r="N323">
        <v>211.573938076698</v>
      </c>
      <c r="O323">
        <v>215.83985940553299</v>
      </c>
      <c r="P323">
        <v>173.970578919281</v>
      </c>
      <c r="Q323">
        <v>197.96055055940801</v>
      </c>
      <c r="R323">
        <v>218.46924130032201</v>
      </c>
      <c r="S323">
        <v>213.19456695986901</v>
      </c>
      <c r="T323">
        <v>194.33641567242799</v>
      </c>
      <c r="U323">
        <v>242.94272391985399</v>
      </c>
      <c r="V323">
        <v>271.45416423996397</v>
      </c>
      <c r="W323">
        <v>254.327096773547</v>
      </c>
      <c r="X323">
        <v>271.12035670423398</v>
      </c>
      <c r="Y323">
        <v>281.726554244044</v>
      </c>
      <c r="Z323">
        <v>285.28469442321102</v>
      </c>
      <c r="AA323">
        <v>288.65624570179301</v>
      </c>
      <c r="AB323">
        <f t="shared" ref="AB323:AB386" si="26">AVERAGE(E323:AA323)</f>
        <v>213.37517977109434</v>
      </c>
      <c r="AC323">
        <f t="shared" si="25"/>
        <v>85.45929279784913</v>
      </c>
      <c r="AD323">
        <v>92.050146257173694</v>
      </c>
    </row>
    <row r="324" spans="1:30" x14ac:dyDescent="0.35">
      <c r="A324">
        <v>322</v>
      </c>
      <c r="B324" s="1">
        <v>42947</v>
      </c>
      <c r="C324" t="s">
        <v>296</v>
      </c>
      <c r="D324">
        <v>176.637005040872</v>
      </c>
      <c r="E324">
        <v>208.754820511313</v>
      </c>
      <c r="F324">
        <v>198.00847943550201</v>
      </c>
      <c r="G324">
        <v>197.18139390254399</v>
      </c>
      <c r="J324">
        <v>168.58669812752899</v>
      </c>
      <c r="O324">
        <v>206.63311906948201</v>
      </c>
      <c r="P324">
        <v>173.40182319327599</v>
      </c>
      <c r="Q324">
        <v>190.55608158259099</v>
      </c>
      <c r="R324">
        <v>215.01167595330199</v>
      </c>
      <c r="U324">
        <v>241.05468697960001</v>
      </c>
      <c r="V324">
        <v>272.35491235480299</v>
      </c>
      <c r="W324">
        <v>261.172277967436</v>
      </c>
      <c r="Y324">
        <v>288.09025866867103</v>
      </c>
      <c r="Z324">
        <v>283.216517919713</v>
      </c>
      <c r="AB324">
        <f t="shared" si="26"/>
        <v>223.38636505121247</v>
      </c>
      <c r="AC324">
        <f t="shared" si="25"/>
        <v>95.470478077967257</v>
      </c>
      <c r="AD324">
        <v>93.013981652038296</v>
      </c>
    </row>
    <row r="325" spans="1:30" x14ac:dyDescent="0.35">
      <c r="A325">
        <v>323</v>
      </c>
      <c r="B325" s="1">
        <v>42948</v>
      </c>
      <c r="C325" t="s">
        <v>205</v>
      </c>
      <c r="D325">
        <v>205.17588735012299</v>
      </c>
      <c r="E325">
        <v>248.50230737725201</v>
      </c>
      <c r="F325">
        <v>228.32801425606701</v>
      </c>
      <c r="G325">
        <v>243.38423822030299</v>
      </c>
      <c r="H325">
        <v>197.83599141140701</v>
      </c>
      <c r="I325">
        <v>176.07017485705899</v>
      </c>
      <c r="J325">
        <v>200.35546930723601</v>
      </c>
      <c r="K325">
        <v>202.32671847080101</v>
      </c>
      <c r="L325">
        <v>194.71100750056999</v>
      </c>
      <c r="M325">
        <v>186.42754071816199</v>
      </c>
      <c r="N325">
        <v>243.34014188306699</v>
      </c>
      <c r="O325">
        <v>245.20220946548301</v>
      </c>
      <c r="P325">
        <v>198.719383075769</v>
      </c>
      <c r="Q325">
        <v>227.89215216376999</v>
      </c>
      <c r="R325">
        <v>245.72237327655199</v>
      </c>
      <c r="S325">
        <v>237.37987563417599</v>
      </c>
      <c r="T325">
        <v>226.712165474052</v>
      </c>
      <c r="U325">
        <v>268.53876523126002</v>
      </c>
      <c r="V325">
        <v>302.05461254368299</v>
      </c>
      <c r="W325">
        <v>283.70088311817398</v>
      </c>
      <c r="X325">
        <v>298.22359008587898</v>
      </c>
      <c r="Y325">
        <v>303.38146089953</v>
      </c>
      <c r="Z325">
        <v>310.88012755082201</v>
      </c>
      <c r="AA325">
        <v>320.61242911045798</v>
      </c>
      <c r="AB325">
        <f t="shared" si="26"/>
        <v>243.05659267963185</v>
      </c>
      <c r="AC325">
        <f t="shared" si="25"/>
        <v>115.14070570638664</v>
      </c>
      <c r="AD325">
        <v>93.457579887740195</v>
      </c>
    </row>
    <row r="326" spans="1:30" x14ac:dyDescent="0.35">
      <c r="A326">
        <v>324</v>
      </c>
      <c r="B326" s="1">
        <v>42951</v>
      </c>
      <c r="C326" t="s">
        <v>214</v>
      </c>
      <c r="D326">
        <v>204.86528877722299</v>
      </c>
      <c r="E326">
        <v>241.55426748323899</v>
      </c>
      <c r="F326">
        <v>229.226602974201</v>
      </c>
      <c r="G326">
        <v>228.42609852124599</v>
      </c>
      <c r="H326">
        <v>188.10936092857</v>
      </c>
      <c r="I326">
        <v>180.35058337286199</v>
      </c>
      <c r="J326">
        <v>194.69017974962799</v>
      </c>
      <c r="K326">
        <v>200.33973003684201</v>
      </c>
      <c r="L326">
        <v>203.387015939555</v>
      </c>
      <c r="M326">
        <v>189.45300730149401</v>
      </c>
      <c r="N326">
        <v>236.99170791055801</v>
      </c>
      <c r="O326">
        <v>250.39650725637699</v>
      </c>
      <c r="P326">
        <v>205.07311931340399</v>
      </c>
      <c r="Q326">
        <v>227.592505564487</v>
      </c>
      <c r="R326">
        <v>245.628196594439</v>
      </c>
      <c r="S326">
        <v>239.168202755164</v>
      </c>
      <c r="T326">
        <v>228.21673917687201</v>
      </c>
      <c r="U326">
        <v>272.88759920428998</v>
      </c>
      <c r="V326">
        <v>303.44292138349698</v>
      </c>
      <c r="W326">
        <v>281.07244646653299</v>
      </c>
      <c r="X326">
        <v>303.82064394309498</v>
      </c>
      <c r="Y326">
        <v>308.68803904361602</v>
      </c>
      <c r="Z326">
        <v>313.53606014828699</v>
      </c>
      <c r="AA326">
        <v>323.42565746609699</v>
      </c>
      <c r="AB326">
        <f t="shared" si="26"/>
        <v>243.28161706671099</v>
      </c>
      <c r="AC326">
        <f t="shared" si="25"/>
        <v>115.36573009346579</v>
      </c>
      <c r="AD326">
        <v>93.497844989419704</v>
      </c>
    </row>
    <row r="327" spans="1:30" x14ac:dyDescent="0.35">
      <c r="A327">
        <v>325</v>
      </c>
      <c r="B327" s="1">
        <v>42963</v>
      </c>
      <c r="C327" t="s">
        <v>245</v>
      </c>
      <c r="K327">
        <v>171.95215646291001</v>
      </c>
      <c r="L327">
        <v>166.90066619182801</v>
      </c>
      <c r="M327">
        <v>161.88095745831001</v>
      </c>
      <c r="P327">
        <v>175.43609075240201</v>
      </c>
      <c r="Q327">
        <v>193.74769363434001</v>
      </c>
      <c r="AB327">
        <f t="shared" si="26"/>
        <v>173.98351289995804</v>
      </c>
      <c r="AC327">
        <f t="shared" si="25"/>
        <v>46.067625926712836</v>
      </c>
      <c r="AD327">
        <v>93.117206755471699</v>
      </c>
    </row>
    <row r="328" spans="1:30" x14ac:dyDescent="0.35">
      <c r="A328">
        <v>326</v>
      </c>
      <c r="B328" s="1">
        <v>42963</v>
      </c>
      <c r="C328" t="s">
        <v>297</v>
      </c>
      <c r="D328">
        <v>199.53837728153999</v>
      </c>
      <c r="E328">
        <v>225.38865984528499</v>
      </c>
      <c r="F328">
        <v>210.26916827262301</v>
      </c>
      <c r="G328">
        <v>219.09844213983499</v>
      </c>
      <c r="H328">
        <v>176.681317120633</v>
      </c>
      <c r="I328">
        <v>162.91499291352301</v>
      </c>
      <c r="J328">
        <v>186.87679106322301</v>
      </c>
      <c r="K328">
        <v>182.40045680825699</v>
      </c>
      <c r="L328">
        <v>190.92087553092401</v>
      </c>
      <c r="M328">
        <v>177.04672623213699</v>
      </c>
      <c r="N328">
        <v>233.874654132541</v>
      </c>
      <c r="O328">
        <v>234.250592309902</v>
      </c>
      <c r="P328">
        <v>194.798545186886</v>
      </c>
      <c r="Q328">
        <v>217.858196283372</v>
      </c>
      <c r="R328">
        <v>240.071708762995</v>
      </c>
      <c r="S328">
        <v>221.80246907058</v>
      </c>
      <c r="T328">
        <v>208.42660687851799</v>
      </c>
      <c r="U328">
        <v>263.75619881258501</v>
      </c>
      <c r="V328">
        <v>289.70506153477999</v>
      </c>
      <c r="W328">
        <v>272.53295069793103</v>
      </c>
      <c r="X328">
        <v>289.96002314763399</v>
      </c>
      <c r="Y328">
        <v>294.65961328991102</v>
      </c>
      <c r="Z328">
        <v>306.040472589329</v>
      </c>
      <c r="AA328">
        <v>301.77917822213698</v>
      </c>
      <c r="AB328">
        <f t="shared" si="26"/>
        <v>230.48320438458873</v>
      </c>
      <c r="AC328">
        <f t="shared" si="25"/>
        <v>102.56731741134352</v>
      </c>
      <c r="AD328">
        <v>93.102709815140898</v>
      </c>
    </row>
    <row r="329" spans="1:30" x14ac:dyDescent="0.35">
      <c r="A329">
        <v>327</v>
      </c>
      <c r="B329" s="1">
        <v>42968</v>
      </c>
      <c r="C329" t="s">
        <v>205</v>
      </c>
      <c r="D329">
        <v>217.777029194357</v>
      </c>
      <c r="E329">
        <v>242.41036455191099</v>
      </c>
      <c r="F329">
        <v>224.51009035670199</v>
      </c>
      <c r="G329">
        <v>230.75538159538999</v>
      </c>
      <c r="H329">
        <v>194.24804627858501</v>
      </c>
      <c r="I329">
        <v>186.12939254645599</v>
      </c>
      <c r="J329">
        <v>200.68925486454501</v>
      </c>
      <c r="K329">
        <v>203.02428043108699</v>
      </c>
      <c r="L329">
        <v>208.34434595581399</v>
      </c>
      <c r="M329">
        <v>196.747746278509</v>
      </c>
      <c r="N329">
        <v>242.02803616018599</v>
      </c>
      <c r="O329">
        <v>252.11091007689799</v>
      </c>
      <c r="P329">
        <v>205.77371793511199</v>
      </c>
      <c r="Q329">
        <v>240.61582965275599</v>
      </c>
      <c r="R329">
        <v>249.39858508506401</v>
      </c>
      <c r="S329">
        <v>234.14305791128299</v>
      </c>
      <c r="T329">
        <v>219.76685265883501</v>
      </c>
      <c r="U329">
        <v>270.887434805596</v>
      </c>
      <c r="V329">
        <v>300.38703640075897</v>
      </c>
      <c r="W329">
        <v>283.52157947512598</v>
      </c>
      <c r="X329">
        <v>304.83370807281</v>
      </c>
      <c r="Y329">
        <v>308.81707778806799</v>
      </c>
      <c r="Z329">
        <v>313.94351136391998</v>
      </c>
      <c r="AA329">
        <v>320.65665245307298</v>
      </c>
      <c r="AB329">
        <f t="shared" si="26"/>
        <v>244.94534316080365</v>
      </c>
      <c r="AC329">
        <f t="shared" si="25"/>
        <v>117.02945618755844</v>
      </c>
      <c r="AD329">
        <v>93.676164150778405</v>
      </c>
    </row>
    <row r="330" spans="1:30" x14ac:dyDescent="0.35">
      <c r="A330">
        <v>328</v>
      </c>
      <c r="B330" s="1">
        <v>42971</v>
      </c>
      <c r="C330" t="s">
        <v>298</v>
      </c>
      <c r="D330">
        <v>183.49923814414299</v>
      </c>
      <c r="E330">
        <v>209.43839328534801</v>
      </c>
      <c r="F330">
        <v>190.01138626066501</v>
      </c>
      <c r="G330">
        <v>194.38615960622701</v>
      </c>
      <c r="H330">
        <v>158.14234656463699</v>
      </c>
      <c r="I330">
        <v>155.06106554527699</v>
      </c>
      <c r="J330">
        <v>169.88334383616899</v>
      </c>
      <c r="K330">
        <v>173.23985130752999</v>
      </c>
      <c r="L330">
        <v>178.71279588156401</v>
      </c>
      <c r="M330">
        <v>157.31019874829599</v>
      </c>
      <c r="N330">
        <v>217.016410340112</v>
      </c>
      <c r="O330">
        <v>207.545056596997</v>
      </c>
      <c r="P330">
        <v>159.4354474898</v>
      </c>
      <c r="Q330">
        <v>196.81904758342301</v>
      </c>
      <c r="R330">
        <v>223.49521088265999</v>
      </c>
      <c r="Y330">
        <v>271.11522359030999</v>
      </c>
      <c r="Z330">
        <v>284.14796626321498</v>
      </c>
      <c r="AB330">
        <f t="shared" si="26"/>
        <v>196.60999398638938</v>
      </c>
      <c r="AC330">
        <f t="shared" si="25"/>
        <v>68.694107013144176</v>
      </c>
      <c r="AD330">
        <v>93.286770468892101</v>
      </c>
    </row>
    <row r="331" spans="1:30" x14ac:dyDescent="0.35">
      <c r="A331">
        <v>329</v>
      </c>
      <c r="B331" s="1">
        <v>42971</v>
      </c>
      <c r="C331" t="s">
        <v>299</v>
      </c>
      <c r="D331">
        <v>207.621339792008</v>
      </c>
      <c r="E331">
        <v>230.721910127895</v>
      </c>
      <c r="F331">
        <v>226.56657483694099</v>
      </c>
      <c r="G331">
        <v>231.798096239811</v>
      </c>
      <c r="H331">
        <v>194.674217202232</v>
      </c>
      <c r="I331">
        <v>182.91255768946601</v>
      </c>
      <c r="J331">
        <v>198.571193124903</v>
      </c>
      <c r="K331">
        <v>203.12177684504201</v>
      </c>
      <c r="L331">
        <v>206.672783039552</v>
      </c>
      <c r="M331">
        <v>190.45468351257</v>
      </c>
      <c r="N331">
        <v>237.558986974069</v>
      </c>
      <c r="O331">
        <v>251.49776682879801</v>
      </c>
      <c r="P331">
        <v>201.61285429581901</v>
      </c>
      <c r="Q331">
        <v>217.29904196052701</v>
      </c>
      <c r="R331">
        <v>240.98121577545501</v>
      </c>
      <c r="S331">
        <v>227.33203329385</v>
      </c>
      <c r="T331">
        <v>213.62910912963699</v>
      </c>
      <c r="U331">
        <v>255.044317105798</v>
      </c>
      <c r="V331">
        <v>297.89112351087601</v>
      </c>
      <c r="W331">
        <v>268.95018609625299</v>
      </c>
      <c r="X331">
        <v>295.59949518551201</v>
      </c>
      <c r="Y331">
        <v>297.62960142768799</v>
      </c>
      <c r="Z331">
        <v>307.754728292707</v>
      </c>
      <c r="AA331">
        <v>315.35923077549103</v>
      </c>
      <c r="AB331">
        <f t="shared" si="26"/>
        <v>238.85362970743009</v>
      </c>
      <c r="AC331">
        <f t="shared" si="25"/>
        <v>110.93774273418488</v>
      </c>
      <c r="AD331">
        <v>94.102708966032495</v>
      </c>
    </row>
    <row r="332" spans="1:30" x14ac:dyDescent="0.35">
      <c r="A332">
        <v>330</v>
      </c>
      <c r="B332" s="1">
        <v>42973</v>
      </c>
      <c r="C332" t="s">
        <v>300</v>
      </c>
      <c r="D332">
        <v>208.24078470803701</v>
      </c>
      <c r="E332">
        <v>244.85823885888701</v>
      </c>
      <c r="F332">
        <v>229.49790981696401</v>
      </c>
      <c r="G332">
        <v>230.69027343728499</v>
      </c>
      <c r="H332">
        <v>196.39082076374001</v>
      </c>
      <c r="I332">
        <v>183.351275896971</v>
      </c>
      <c r="J332">
        <v>199.03677031452</v>
      </c>
      <c r="K332">
        <v>202.41874638873301</v>
      </c>
      <c r="L332">
        <v>205.55093373948699</v>
      </c>
      <c r="M332">
        <v>188.59886106818101</v>
      </c>
      <c r="N332">
        <v>238.85668632507799</v>
      </c>
      <c r="O332">
        <v>249.65820832958701</v>
      </c>
      <c r="P332">
        <v>201.88740959900801</v>
      </c>
      <c r="Q332">
        <v>228.20663569526801</v>
      </c>
      <c r="R332">
        <v>242.63295672644901</v>
      </c>
      <c r="S332">
        <v>231.26255925075699</v>
      </c>
      <c r="T332">
        <v>215.17465553624399</v>
      </c>
      <c r="U332">
        <v>265.36551300416301</v>
      </c>
      <c r="V332">
        <v>296.123462156833</v>
      </c>
      <c r="W332">
        <v>276.84717222139398</v>
      </c>
      <c r="X332">
        <v>293.90626943170201</v>
      </c>
      <c r="Y332">
        <v>299.24447505132798</v>
      </c>
      <c r="Z332">
        <v>308.05082670633101</v>
      </c>
      <c r="AA332">
        <v>314.74874774691898</v>
      </c>
      <c r="AB332">
        <f t="shared" si="26"/>
        <v>240.97214817677511</v>
      </c>
      <c r="AC332">
        <f t="shared" si="25"/>
        <v>113.0562612035299</v>
      </c>
      <c r="AD332">
        <v>93.851022465138996</v>
      </c>
    </row>
    <row r="333" spans="1:30" x14ac:dyDescent="0.35">
      <c r="A333">
        <v>331</v>
      </c>
      <c r="B333" s="1">
        <v>42978</v>
      </c>
      <c r="C333" t="s">
        <v>301</v>
      </c>
      <c r="D333">
        <v>167.279783427372</v>
      </c>
      <c r="E333">
        <v>203.689301117057</v>
      </c>
      <c r="F333">
        <v>189.50964865433801</v>
      </c>
      <c r="G333">
        <v>189.691702930687</v>
      </c>
      <c r="H333">
        <v>147.46482096805701</v>
      </c>
      <c r="I333">
        <v>131.360315015841</v>
      </c>
      <c r="J333">
        <v>157.87947369189499</v>
      </c>
      <c r="K333">
        <v>159.69875302743401</v>
      </c>
      <c r="L333">
        <v>159.46542464913099</v>
      </c>
      <c r="M333">
        <v>151.19649446096599</v>
      </c>
      <c r="N333">
        <v>206.22814006924099</v>
      </c>
      <c r="O333">
        <v>208.64928278273899</v>
      </c>
      <c r="P333">
        <v>169.92157045475801</v>
      </c>
      <c r="Q333">
        <v>186.11622914568699</v>
      </c>
      <c r="R333">
        <v>209.842456449352</v>
      </c>
      <c r="S333">
        <v>206.90916305302801</v>
      </c>
      <c r="T333">
        <v>190.567089731435</v>
      </c>
      <c r="U333">
        <v>242.52075120404899</v>
      </c>
      <c r="V333">
        <v>265.84819562984597</v>
      </c>
      <c r="W333">
        <v>247.78561126120499</v>
      </c>
      <c r="X333">
        <v>277.32974574707498</v>
      </c>
      <c r="Y333">
        <v>270.13831520584</v>
      </c>
      <c r="Z333">
        <v>283.11350240570101</v>
      </c>
      <c r="AA333">
        <v>294.80079469932002</v>
      </c>
      <c r="AB333">
        <f t="shared" si="26"/>
        <v>206.50986010237747</v>
      </c>
      <c r="AC333">
        <f t="shared" si="25"/>
        <v>78.593973129132266</v>
      </c>
      <c r="AD333">
        <v>93.955616284564996</v>
      </c>
    </row>
    <row r="334" spans="1:30" x14ac:dyDescent="0.35">
      <c r="A334">
        <v>332</v>
      </c>
      <c r="B334" s="1">
        <v>42979</v>
      </c>
      <c r="C334" t="s">
        <v>249</v>
      </c>
      <c r="F334">
        <v>195.066322285723</v>
      </c>
      <c r="G334">
        <v>187.360244918642</v>
      </c>
      <c r="H334">
        <v>150.17328683722499</v>
      </c>
      <c r="K334">
        <v>171.90728344776201</v>
      </c>
      <c r="L334">
        <v>169.868438886804</v>
      </c>
      <c r="M334">
        <v>149.57016428159301</v>
      </c>
      <c r="N334">
        <v>204.912281742456</v>
      </c>
      <c r="Q334">
        <v>197.235397218549</v>
      </c>
      <c r="R334">
        <v>224.021232386252</v>
      </c>
      <c r="S334">
        <v>208.73521165321301</v>
      </c>
      <c r="V334">
        <v>277.75969151124298</v>
      </c>
      <c r="W334">
        <v>261.32760150836901</v>
      </c>
      <c r="X334">
        <v>278.96739807617598</v>
      </c>
      <c r="Y334">
        <v>289.92883156294897</v>
      </c>
      <c r="Z334">
        <v>300.13230004189899</v>
      </c>
      <c r="AA334">
        <v>299.61012324836298</v>
      </c>
      <c r="AB334">
        <f t="shared" si="26"/>
        <v>222.91098810045108</v>
      </c>
      <c r="AC334">
        <f t="shared" si="25"/>
        <v>94.995101127205871</v>
      </c>
      <c r="AD334">
        <v>93.579222096986996</v>
      </c>
    </row>
    <row r="335" spans="1:30" x14ac:dyDescent="0.35">
      <c r="A335">
        <v>333</v>
      </c>
      <c r="B335" s="1">
        <v>42983</v>
      </c>
      <c r="C335" t="s">
        <v>302</v>
      </c>
      <c r="D335">
        <v>206.985103398717</v>
      </c>
      <c r="E335">
        <v>242.08424757036099</v>
      </c>
      <c r="F335">
        <v>226.451758947771</v>
      </c>
      <c r="G335">
        <v>229.19296325063601</v>
      </c>
      <c r="H335">
        <v>187.944138171053</v>
      </c>
      <c r="I335">
        <v>175.75553707632099</v>
      </c>
      <c r="J335">
        <v>190.15846775052299</v>
      </c>
      <c r="K335">
        <v>198.859977282714</v>
      </c>
      <c r="L335">
        <v>205.23648581468299</v>
      </c>
      <c r="M335">
        <v>190.489882064348</v>
      </c>
      <c r="N335">
        <v>236.73339588131401</v>
      </c>
      <c r="O335">
        <v>250.94568139725899</v>
      </c>
      <c r="P335">
        <v>199.70081009031199</v>
      </c>
      <c r="Q335">
        <v>223.959587323146</v>
      </c>
      <c r="R335">
        <v>246.20753112146599</v>
      </c>
      <c r="S335">
        <v>236.02800314875901</v>
      </c>
      <c r="T335">
        <v>224.96379566246301</v>
      </c>
      <c r="U335">
        <v>272.73342529539599</v>
      </c>
      <c r="V335">
        <v>300.83733248828401</v>
      </c>
      <c r="W335">
        <v>282.89102253456002</v>
      </c>
      <c r="X335">
        <v>304.258807191465</v>
      </c>
      <c r="Y335">
        <v>310.05527055488</v>
      </c>
      <c r="Z335">
        <v>315.07130961387003</v>
      </c>
      <c r="AA335">
        <v>321.41032827674502</v>
      </c>
      <c r="AB335">
        <f t="shared" si="26"/>
        <v>242.25955471775342</v>
      </c>
      <c r="AC335">
        <f t="shared" si="25"/>
        <v>114.34366774450821</v>
      </c>
      <c r="AD335">
        <v>93.400481753824195</v>
      </c>
    </row>
    <row r="336" spans="1:30" x14ac:dyDescent="0.35">
      <c r="A336">
        <v>334</v>
      </c>
      <c r="B336" s="1">
        <v>42986</v>
      </c>
      <c r="C336" t="s">
        <v>267</v>
      </c>
      <c r="E336">
        <v>188.023189620126</v>
      </c>
      <c r="F336">
        <v>178.14035242238401</v>
      </c>
      <c r="G336">
        <v>172.77166779941001</v>
      </c>
      <c r="H336">
        <v>138.65868011551399</v>
      </c>
      <c r="K336">
        <v>138.32875990865</v>
      </c>
      <c r="L336">
        <v>147.842077116528</v>
      </c>
      <c r="M336">
        <v>148.55901332692699</v>
      </c>
      <c r="Q336">
        <v>175.645151070011</v>
      </c>
      <c r="R336">
        <v>205.11485456131001</v>
      </c>
      <c r="S336">
        <v>198.33525125904299</v>
      </c>
      <c r="V336">
        <v>257.61493238984099</v>
      </c>
      <c r="W336">
        <v>241.907189089062</v>
      </c>
      <c r="X336">
        <v>275.21969517405199</v>
      </c>
      <c r="Y336">
        <v>262.44521650875498</v>
      </c>
      <c r="Z336">
        <v>279.82147858010097</v>
      </c>
      <c r="AB336">
        <f t="shared" si="26"/>
        <v>200.5618339294476</v>
      </c>
      <c r="AC336">
        <f t="shared" si="25"/>
        <v>72.645946956202394</v>
      </c>
      <c r="AD336">
        <v>93.533448672581102</v>
      </c>
    </row>
    <row r="337" spans="1:30" x14ac:dyDescent="0.35">
      <c r="A337">
        <v>335</v>
      </c>
      <c r="B337" s="1">
        <v>42987</v>
      </c>
      <c r="C337" t="s">
        <v>303</v>
      </c>
      <c r="D337">
        <v>163.065832888599</v>
      </c>
      <c r="E337">
        <v>196.65237493706499</v>
      </c>
      <c r="F337">
        <v>184.20581131146801</v>
      </c>
      <c r="G337">
        <v>180.372823981273</v>
      </c>
      <c r="H337">
        <v>135.69139304191299</v>
      </c>
      <c r="I337">
        <v>130.18579028139899</v>
      </c>
      <c r="J337">
        <v>143.86708015366901</v>
      </c>
      <c r="K337">
        <v>151.748578552271</v>
      </c>
      <c r="L337">
        <v>148.88790235622599</v>
      </c>
      <c r="M337">
        <v>144.63076781343099</v>
      </c>
      <c r="N337">
        <v>196.44604687576501</v>
      </c>
      <c r="O337">
        <v>204.656999418135</v>
      </c>
      <c r="P337">
        <v>169.990235996091</v>
      </c>
      <c r="Q337">
        <v>177.46370251249999</v>
      </c>
      <c r="R337">
        <v>206.01034384392901</v>
      </c>
      <c r="S337">
        <v>199.637223005919</v>
      </c>
      <c r="T337">
        <v>186.219501666611</v>
      </c>
      <c r="U337">
        <v>229.177962210445</v>
      </c>
      <c r="V337">
        <v>252.397577037932</v>
      </c>
      <c r="W337">
        <v>235.091073213702</v>
      </c>
      <c r="X337">
        <v>271.31804584778098</v>
      </c>
      <c r="Y337">
        <v>268.68443916916499</v>
      </c>
      <c r="Z337">
        <v>280.77090305969898</v>
      </c>
      <c r="AA337">
        <v>287.15042404893302</v>
      </c>
      <c r="AB337">
        <f t="shared" si="26"/>
        <v>199.18508697110096</v>
      </c>
      <c r="AC337">
        <f t="shared" si="25"/>
        <v>71.26919999785575</v>
      </c>
      <c r="AD337">
        <v>94.035158230590099</v>
      </c>
    </row>
    <row r="338" spans="1:30" x14ac:dyDescent="0.35">
      <c r="A338">
        <v>336</v>
      </c>
      <c r="B338" s="1">
        <v>42988</v>
      </c>
      <c r="C338" t="s">
        <v>304</v>
      </c>
      <c r="D338">
        <v>183.84475792297701</v>
      </c>
      <c r="E338">
        <v>219.608013998882</v>
      </c>
      <c r="F338">
        <v>202.890544464611</v>
      </c>
      <c r="G338">
        <v>202.056535381484</v>
      </c>
      <c r="H338">
        <v>165.866132247699</v>
      </c>
      <c r="I338">
        <v>153.975164924691</v>
      </c>
      <c r="J338">
        <v>170.134167656861</v>
      </c>
      <c r="K338">
        <v>178.10076518593601</v>
      </c>
      <c r="L338">
        <v>171.41681749307</v>
      </c>
      <c r="M338">
        <v>165.50226600235001</v>
      </c>
      <c r="N338">
        <v>216.14773845675001</v>
      </c>
      <c r="O338">
        <v>225.37039739729099</v>
      </c>
      <c r="P338">
        <v>180.68013035289201</v>
      </c>
      <c r="Q338">
        <v>205.45600228024799</v>
      </c>
      <c r="R338">
        <v>231.05601385251401</v>
      </c>
      <c r="S338">
        <v>217.550119005255</v>
      </c>
      <c r="T338">
        <v>208.73361632024199</v>
      </c>
      <c r="U338">
        <v>247.63404111732399</v>
      </c>
      <c r="V338">
        <v>291.45866285882698</v>
      </c>
      <c r="W338">
        <v>259.74313875091002</v>
      </c>
      <c r="X338">
        <v>280.82698679683199</v>
      </c>
      <c r="Y338">
        <v>296.48266571103801</v>
      </c>
      <c r="Z338">
        <v>295.22856904200802</v>
      </c>
      <c r="AA338">
        <v>314.13082472922201</v>
      </c>
      <c r="AB338">
        <f t="shared" si="26"/>
        <v>221.74127452291032</v>
      </c>
      <c r="AC338">
        <f t="shared" si="25"/>
        <v>93.825387549665109</v>
      </c>
      <c r="AD338">
        <v>93.762912821009706</v>
      </c>
    </row>
    <row r="339" spans="1:30" x14ac:dyDescent="0.35">
      <c r="A339">
        <v>337</v>
      </c>
      <c r="B339" s="1">
        <v>42991</v>
      </c>
      <c r="C339" t="s">
        <v>305</v>
      </c>
      <c r="D339">
        <v>189.70357910292901</v>
      </c>
      <c r="E339">
        <v>218.848933508253</v>
      </c>
      <c r="F339">
        <v>216.43281554377299</v>
      </c>
      <c r="G339">
        <v>204.661954355836</v>
      </c>
      <c r="H339">
        <v>170.722437834517</v>
      </c>
      <c r="I339">
        <v>154.90775916381099</v>
      </c>
      <c r="J339">
        <v>171.83351827756201</v>
      </c>
      <c r="K339">
        <v>174.980565630906</v>
      </c>
      <c r="L339">
        <v>180.88047105542401</v>
      </c>
      <c r="M339">
        <v>162.89274390596</v>
      </c>
      <c r="N339">
        <v>225.379737468977</v>
      </c>
      <c r="O339">
        <v>221.01573835246199</v>
      </c>
      <c r="P339">
        <v>182.20379849030499</v>
      </c>
      <c r="Q339">
        <v>207.45304734247901</v>
      </c>
      <c r="R339">
        <v>239.40883599819301</v>
      </c>
      <c r="S339">
        <v>225.60674951159899</v>
      </c>
      <c r="T339">
        <v>203.280506099501</v>
      </c>
      <c r="U339">
        <v>259.40818247824802</v>
      </c>
      <c r="V339">
        <v>289.89447046766202</v>
      </c>
      <c r="W339">
        <v>270.17862415896701</v>
      </c>
      <c r="X339">
        <v>287.17998678067602</v>
      </c>
      <c r="Y339">
        <v>299.95452862284998</v>
      </c>
      <c r="Z339">
        <v>303.07769226530201</v>
      </c>
      <c r="AA339">
        <v>314.49305647473898</v>
      </c>
      <c r="AB339">
        <f t="shared" si="26"/>
        <v>225.42157190382619</v>
      </c>
      <c r="AC339">
        <f t="shared" si="25"/>
        <v>97.505684930580983</v>
      </c>
      <c r="AD339">
        <v>94.726288449057293</v>
      </c>
    </row>
    <row r="340" spans="1:30" x14ac:dyDescent="0.35">
      <c r="A340">
        <v>338</v>
      </c>
      <c r="B340" s="1">
        <v>42993</v>
      </c>
      <c r="C340" t="s">
        <v>306</v>
      </c>
      <c r="D340">
        <v>204.01632923019201</v>
      </c>
      <c r="E340">
        <v>230.06774768960699</v>
      </c>
      <c r="F340">
        <v>210.54493956464401</v>
      </c>
      <c r="G340">
        <v>217.204984777677</v>
      </c>
      <c r="H340">
        <v>177.03790441881199</v>
      </c>
      <c r="I340">
        <v>180.30267988193199</v>
      </c>
      <c r="J340">
        <v>190.49806422787699</v>
      </c>
      <c r="K340">
        <v>198.947101534414</v>
      </c>
      <c r="L340">
        <v>193.24050989166801</v>
      </c>
      <c r="M340">
        <v>183.997586188068</v>
      </c>
      <c r="N340">
        <v>241.54068375344201</v>
      </c>
      <c r="O340">
        <v>249.72307127546199</v>
      </c>
      <c r="P340">
        <v>200.11489794829399</v>
      </c>
      <c r="Q340">
        <v>226.45277437059701</v>
      </c>
      <c r="R340">
        <v>244.794924391976</v>
      </c>
      <c r="S340">
        <v>228.55762586793901</v>
      </c>
      <c r="T340">
        <v>207.92895498978601</v>
      </c>
      <c r="U340">
        <v>261.83002427342501</v>
      </c>
      <c r="V340">
        <v>294.10391990296199</v>
      </c>
      <c r="W340">
        <v>268.65783262383297</v>
      </c>
      <c r="X340">
        <v>294.97898696159098</v>
      </c>
      <c r="Y340">
        <v>299.47866331307603</v>
      </c>
      <c r="Z340">
        <v>311.09199349309102</v>
      </c>
      <c r="AA340">
        <v>314.89293865681901</v>
      </c>
      <c r="AB340">
        <f t="shared" si="26"/>
        <v>235.91255695639097</v>
      </c>
      <c r="AC340">
        <f t="shared" si="25"/>
        <v>107.99666998314576</v>
      </c>
      <c r="AD340">
        <v>94.395594743921393</v>
      </c>
    </row>
    <row r="341" spans="1:30" x14ac:dyDescent="0.35">
      <c r="A341">
        <v>339</v>
      </c>
      <c r="B341" s="1">
        <v>43001</v>
      </c>
      <c r="C341" t="s">
        <v>225</v>
      </c>
      <c r="D341">
        <v>184.16043471404399</v>
      </c>
      <c r="E341">
        <v>222.299000632842</v>
      </c>
      <c r="F341">
        <v>199.74714017864699</v>
      </c>
      <c r="G341">
        <v>205.88727253476199</v>
      </c>
      <c r="H341">
        <v>165.54639442159899</v>
      </c>
      <c r="I341">
        <v>157.64467312118799</v>
      </c>
      <c r="J341">
        <v>168.83184859068899</v>
      </c>
      <c r="K341">
        <v>177.556014191088</v>
      </c>
      <c r="L341">
        <v>177.80268527458099</v>
      </c>
      <c r="M341">
        <v>167.08637887386999</v>
      </c>
      <c r="N341">
        <v>223.53339155838</v>
      </c>
      <c r="O341">
        <v>232.084317167335</v>
      </c>
      <c r="P341">
        <v>185.57056514939299</v>
      </c>
      <c r="Q341">
        <v>199.68260081571501</v>
      </c>
      <c r="R341">
        <v>224.06052249110999</v>
      </c>
      <c r="S341">
        <v>220.31884074629701</v>
      </c>
      <c r="T341">
        <v>206.39209185659399</v>
      </c>
      <c r="U341">
        <v>249.19785090602599</v>
      </c>
      <c r="V341">
        <v>291.19858712147101</v>
      </c>
      <c r="W341">
        <v>255.10637237254701</v>
      </c>
      <c r="X341">
        <v>283.13109024206898</v>
      </c>
      <c r="Y341">
        <v>289.29455424593402</v>
      </c>
      <c r="Z341">
        <v>304.439750965793</v>
      </c>
      <c r="AA341">
        <v>290.33703132624203</v>
      </c>
      <c r="AB341">
        <f t="shared" si="26"/>
        <v>221.59778151235531</v>
      </c>
      <c r="AC341">
        <f t="shared" si="25"/>
        <v>93.681894539110104</v>
      </c>
      <c r="AD341">
        <v>94.963175697840796</v>
      </c>
    </row>
    <row r="342" spans="1:30" x14ac:dyDescent="0.35">
      <c r="A342">
        <v>340</v>
      </c>
      <c r="B342" s="1">
        <v>43002</v>
      </c>
      <c r="C342" t="s">
        <v>242</v>
      </c>
      <c r="D342">
        <v>154.886202028231</v>
      </c>
      <c r="E342">
        <v>200.50121924926199</v>
      </c>
      <c r="F342">
        <v>178.50166982946999</v>
      </c>
      <c r="I342">
        <v>126.84848119790099</v>
      </c>
      <c r="J342">
        <v>149.605012522843</v>
      </c>
      <c r="K342">
        <v>152.712845727624</v>
      </c>
      <c r="N342">
        <v>182.79208402124999</v>
      </c>
      <c r="O342">
        <v>185.688922165896</v>
      </c>
      <c r="P342">
        <v>159.96538386926201</v>
      </c>
      <c r="Q342">
        <v>176.911536558726</v>
      </c>
      <c r="V342">
        <v>261.07176958715797</v>
      </c>
      <c r="Y342">
        <v>262.35538293931</v>
      </c>
      <c r="AA342">
        <v>263.20339541225502</v>
      </c>
      <c r="AB342">
        <f t="shared" si="26"/>
        <v>191.67980859007972</v>
      </c>
      <c r="AC342">
        <f t="shared" si="25"/>
        <v>63.763921616834509</v>
      </c>
      <c r="AD342">
        <v>94.168796198722802</v>
      </c>
    </row>
    <row r="343" spans="1:30" x14ac:dyDescent="0.35">
      <c r="A343">
        <v>341</v>
      </c>
      <c r="B343" s="1">
        <v>43003</v>
      </c>
      <c r="C343" t="s">
        <v>307</v>
      </c>
      <c r="D343">
        <v>155.704144684715</v>
      </c>
      <c r="E343">
        <v>204.26969808730101</v>
      </c>
      <c r="F343">
        <v>175.59059785195601</v>
      </c>
      <c r="G343">
        <v>172.35429010029301</v>
      </c>
      <c r="H343">
        <v>138.66840746544801</v>
      </c>
      <c r="I343">
        <v>130.792027952361</v>
      </c>
      <c r="J343">
        <v>149.789546323396</v>
      </c>
      <c r="K343">
        <v>147.896128772494</v>
      </c>
      <c r="L343">
        <v>148.502891450389</v>
      </c>
      <c r="M343">
        <v>141.79126793648101</v>
      </c>
      <c r="N343">
        <v>190.256804463333</v>
      </c>
      <c r="O343">
        <v>203.64672847382101</v>
      </c>
      <c r="P343">
        <v>161.69055739501101</v>
      </c>
      <c r="Q343">
        <v>177.36764658158</v>
      </c>
      <c r="R343">
        <v>200.40866548405501</v>
      </c>
      <c r="S343">
        <v>201.26435009659201</v>
      </c>
      <c r="V343">
        <v>258.94860385835699</v>
      </c>
      <c r="W343">
        <v>235.67283857569001</v>
      </c>
      <c r="X343">
        <v>252.43917979309899</v>
      </c>
      <c r="Y343">
        <v>264.14505972275703</v>
      </c>
      <c r="Z343">
        <v>278.01843336711403</v>
      </c>
      <c r="AA343">
        <v>273.38594710004401</v>
      </c>
      <c r="AB343">
        <f t="shared" si="26"/>
        <v>195.56665099293198</v>
      </c>
      <c r="AC343">
        <f t="shared" si="25"/>
        <v>67.650764019686775</v>
      </c>
      <c r="AD343">
        <v>95.339364097206101</v>
      </c>
    </row>
    <row r="344" spans="1:30" x14ac:dyDescent="0.35">
      <c r="A344">
        <v>342</v>
      </c>
      <c r="B344" s="1">
        <v>43003</v>
      </c>
      <c r="C344" t="s">
        <v>308</v>
      </c>
      <c r="D344">
        <v>185.26127658768701</v>
      </c>
      <c r="E344">
        <v>211.33903041114499</v>
      </c>
      <c r="F344">
        <v>197.15637550064099</v>
      </c>
      <c r="G344">
        <v>194.572289440052</v>
      </c>
      <c r="H344">
        <v>156.45986149002999</v>
      </c>
      <c r="I344">
        <v>151.979646369493</v>
      </c>
      <c r="J344">
        <v>164.72765858295401</v>
      </c>
      <c r="K344">
        <v>176.34237454936101</v>
      </c>
      <c r="L344">
        <v>171.096819644444</v>
      </c>
      <c r="M344">
        <v>162.16529475499101</v>
      </c>
      <c r="N344">
        <v>216.15780322602899</v>
      </c>
      <c r="O344">
        <v>225.06837959405701</v>
      </c>
      <c r="P344">
        <v>175.93339981804701</v>
      </c>
      <c r="Q344">
        <v>200.69348988329</v>
      </c>
      <c r="R344">
        <v>222.34616558094299</v>
      </c>
      <c r="S344">
        <v>221.50637733495299</v>
      </c>
      <c r="T344">
        <v>197.27613633614499</v>
      </c>
      <c r="U344">
        <v>244.41346118621999</v>
      </c>
      <c r="V344">
        <v>270.45434491314199</v>
      </c>
      <c r="W344">
        <v>255.84297867614501</v>
      </c>
      <c r="X344">
        <v>275.26663425199598</v>
      </c>
      <c r="Y344">
        <v>283.90375250017701</v>
      </c>
      <c r="Z344">
        <v>289.98923439879599</v>
      </c>
      <c r="AA344">
        <v>302.86111717352998</v>
      </c>
      <c r="AB344">
        <f t="shared" si="26"/>
        <v>215.98054893985136</v>
      </c>
      <c r="AC344">
        <f t="shared" si="25"/>
        <v>88.064661966606153</v>
      </c>
      <c r="AD344">
        <v>95.557101154690798</v>
      </c>
    </row>
    <row r="345" spans="1:30" x14ac:dyDescent="0.35">
      <c r="A345">
        <v>343</v>
      </c>
      <c r="B345" s="1">
        <v>43006</v>
      </c>
      <c r="C345" t="s">
        <v>309</v>
      </c>
      <c r="D345">
        <v>185.068486971022</v>
      </c>
      <c r="E345">
        <v>222.53721793005701</v>
      </c>
      <c r="F345">
        <v>194.908865997341</v>
      </c>
      <c r="G345">
        <v>196.90930410753001</v>
      </c>
      <c r="H345">
        <v>167.394622596245</v>
      </c>
      <c r="I345">
        <v>150.599339767754</v>
      </c>
      <c r="J345">
        <v>175.15636087253</v>
      </c>
      <c r="K345">
        <v>176.11234632790399</v>
      </c>
      <c r="L345">
        <v>178.754264127955</v>
      </c>
      <c r="M345">
        <v>165.60426938883299</v>
      </c>
      <c r="N345">
        <v>215.41354027629399</v>
      </c>
      <c r="O345">
        <v>229.577955409482</v>
      </c>
      <c r="P345">
        <v>186.23184143612599</v>
      </c>
      <c r="Q345">
        <v>204.68685489657801</v>
      </c>
      <c r="R345">
        <v>227.38422033443001</v>
      </c>
      <c r="S345">
        <v>222.44985737843299</v>
      </c>
      <c r="T345">
        <v>202.00229630542299</v>
      </c>
      <c r="U345">
        <v>249.83454112587501</v>
      </c>
      <c r="V345">
        <v>278.00250587865997</v>
      </c>
      <c r="W345">
        <v>258.89607998808202</v>
      </c>
      <c r="X345">
        <v>280.54460574468698</v>
      </c>
      <c r="Y345">
        <v>286.07071863618802</v>
      </c>
      <c r="Z345">
        <v>296.18333140156699</v>
      </c>
      <c r="AA345">
        <v>302.46787083529102</v>
      </c>
      <c r="AB345">
        <f t="shared" si="26"/>
        <v>220.33577438101153</v>
      </c>
      <c r="AC345">
        <f t="shared" si="25"/>
        <v>92.419887407766325</v>
      </c>
      <c r="AD345">
        <v>96.003614510712296</v>
      </c>
    </row>
    <row r="346" spans="1:30" x14ac:dyDescent="0.35">
      <c r="A346">
        <v>344</v>
      </c>
      <c r="B346" s="1">
        <v>43010</v>
      </c>
      <c r="C346" t="s">
        <v>256</v>
      </c>
      <c r="D346">
        <v>186.18371110653001</v>
      </c>
      <c r="E346">
        <v>214.25099139459601</v>
      </c>
      <c r="F346">
        <v>198.00542679995201</v>
      </c>
      <c r="G346">
        <v>213.409203165283</v>
      </c>
      <c r="H346">
        <v>169.97220875506099</v>
      </c>
      <c r="I346">
        <v>160.290362316406</v>
      </c>
      <c r="J346">
        <v>173.241149537409</v>
      </c>
      <c r="K346">
        <v>178.29033486562099</v>
      </c>
      <c r="L346">
        <v>181.4847151102</v>
      </c>
      <c r="M346">
        <v>182.83225885175699</v>
      </c>
      <c r="N346">
        <v>226.441690992064</v>
      </c>
      <c r="O346">
        <v>237.44345859943499</v>
      </c>
      <c r="P346">
        <v>189.03333073114501</v>
      </c>
      <c r="Q346">
        <v>214.430300435601</v>
      </c>
      <c r="R346">
        <v>232.73165217945001</v>
      </c>
      <c r="S346">
        <v>229.279939192538</v>
      </c>
      <c r="T346">
        <v>200.34544630458299</v>
      </c>
      <c r="U346">
        <v>244.968472221285</v>
      </c>
      <c r="V346">
        <v>271.38915543738301</v>
      </c>
      <c r="W346">
        <v>271.03513358073099</v>
      </c>
      <c r="X346">
        <v>283.92099829129899</v>
      </c>
      <c r="Y346">
        <v>292.52792076061002</v>
      </c>
      <c r="Z346">
        <v>289.98402327769901</v>
      </c>
      <c r="AA346">
        <v>296.53733434585899</v>
      </c>
      <c r="AB346">
        <f t="shared" si="26"/>
        <v>223.99328291938983</v>
      </c>
      <c r="AC346">
        <f t="shared" si="25"/>
        <v>96.07739594614462</v>
      </c>
      <c r="AD346">
        <v>96.130705643036805</v>
      </c>
    </row>
    <row r="347" spans="1:30" x14ac:dyDescent="0.35">
      <c r="A347">
        <v>345</v>
      </c>
      <c r="B347" s="1">
        <v>43011</v>
      </c>
      <c r="C347" t="s">
        <v>245</v>
      </c>
      <c r="D347">
        <v>181.08228990564101</v>
      </c>
      <c r="E347">
        <v>219.29332182769599</v>
      </c>
      <c r="G347">
        <v>208.049958586282</v>
      </c>
      <c r="H347">
        <v>171.153514619909</v>
      </c>
      <c r="I347">
        <v>159.72750455702399</v>
      </c>
      <c r="J347">
        <v>171.14473505470301</v>
      </c>
      <c r="M347">
        <v>180.40129872532901</v>
      </c>
      <c r="N347">
        <v>223.02236329990001</v>
      </c>
      <c r="O347">
        <v>235.70751814184499</v>
      </c>
      <c r="P347">
        <v>185.80255065229801</v>
      </c>
      <c r="U347">
        <v>244.65041309522101</v>
      </c>
      <c r="W347">
        <v>266.19810248569399</v>
      </c>
      <c r="X347">
        <v>282.28936505092202</v>
      </c>
      <c r="AA347">
        <v>293.92354845043099</v>
      </c>
      <c r="AB347">
        <f t="shared" si="26"/>
        <v>218.56647650363493</v>
      </c>
      <c r="AC347">
        <f t="shared" si="25"/>
        <v>90.650589530389723</v>
      </c>
      <c r="AD347">
        <v>96.860621918025203</v>
      </c>
    </row>
    <row r="348" spans="1:30" x14ac:dyDescent="0.35">
      <c r="A348">
        <v>346</v>
      </c>
      <c r="B348" s="1">
        <v>43011</v>
      </c>
      <c r="C348" t="s">
        <v>310</v>
      </c>
      <c r="D348">
        <v>206.72829696521299</v>
      </c>
      <c r="E348">
        <v>243.07305469531201</v>
      </c>
      <c r="F348">
        <v>224.25437028189401</v>
      </c>
      <c r="G348">
        <v>227.33698689585901</v>
      </c>
      <c r="H348">
        <v>190.735224526461</v>
      </c>
      <c r="I348">
        <v>181.31574460668801</v>
      </c>
      <c r="J348">
        <v>197.482156955173</v>
      </c>
      <c r="K348">
        <v>198.28254942391999</v>
      </c>
      <c r="L348">
        <v>203.749844105091</v>
      </c>
      <c r="M348">
        <v>194.41948913222299</v>
      </c>
      <c r="N348">
        <v>251.49783158786701</v>
      </c>
      <c r="O348">
        <v>256.83882407181602</v>
      </c>
      <c r="P348">
        <v>215.59351168592701</v>
      </c>
      <c r="Q348">
        <v>241.321779871888</v>
      </c>
      <c r="R348">
        <v>257.591445025925</v>
      </c>
      <c r="S348">
        <v>246.69069145660501</v>
      </c>
      <c r="T348">
        <v>221.498042777103</v>
      </c>
      <c r="U348">
        <v>264.81959906718203</v>
      </c>
      <c r="V348">
        <v>300.40027397640603</v>
      </c>
      <c r="W348">
        <v>287.94222318924398</v>
      </c>
      <c r="X348">
        <v>305.39833893127502</v>
      </c>
      <c r="Y348">
        <v>311.70423778884299</v>
      </c>
      <c r="Z348">
        <v>312.45622047929402</v>
      </c>
      <c r="AA348">
        <v>319.80770627039101</v>
      </c>
      <c r="AB348">
        <f t="shared" si="26"/>
        <v>245.83522377401681</v>
      </c>
      <c r="AC348">
        <f t="shared" si="25"/>
        <v>117.9193368007716</v>
      </c>
      <c r="AD348">
        <v>97.634716026389995</v>
      </c>
    </row>
    <row r="349" spans="1:30" x14ac:dyDescent="0.35">
      <c r="A349">
        <v>347</v>
      </c>
      <c r="B349" s="1">
        <v>43013</v>
      </c>
      <c r="C349" t="s">
        <v>311</v>
      </c>
      <c r="D349">
        <v>204.333615793104</v>
      </c>
      <c r="E349">
        <v>242.80190697294199</v>
      </c>
      <c r="F349">
        <v>223.348673526965</v>
      </c>
      <c r="G349">
        <v>223.26058575503299</v>
      </c>
      <c r="H349">
        <v>184.28854884364</v>
      </c>
      <c r="I349">
        <v>174.965549705607</v>
      </c>
      <c r="J349">
        <v>191.27415707476101</v>
      </c>
      <c r="K349">
        <v>200.702194225754</v>
      </c>
      <c r="L349">
        <v>200.13035074584701</v>
      </c>
      <c r="M349">
        <v>191.27277360285299</v>
      </c>
      <c r="N349">
        <v>249.93024767697901</v>
      </c>
      <c r="O349">
        <v>255.37525527089599</v>
      </c>
      <c r="P349">
        <v>215.495061921521</v>
      </c>
      <c r="Q349">
        <v>228.381077401515</v>
      </c>
      <c r="R349">
        <v>248.40417507746301</v>
      </c>
      <c r="S349">
        <v>244.77990460729399</v>
      </c>
      <c r="T349">
        <v>218.49277773721599</v>
      </c>
      <c r="U349">
        <v>264.099158669308</v>
      </c>
      <c r="V349">
        <v>292.49428901126402</v>
      </c>
      <c r="W349">
        <v>285.49252314573903</v>
      </c>
      <c r="X349">
        <v>300.95929076220898</v>
      </c>
      <c r="Y349">
        <v>303.610964732117</v>
      </c>
      <c r="Z349">
        <v>303.69231474899902</v>
      </c>
      <c r="AA349">
        <v>312.85114251942599</v>
      </c>
      <c r="AB349">
        <f t="shared" si="26"/>
        <v>241.56969233631946</v>
      </c>
      <c r="AC349">
        <f t="shared" si="25"/>
        <v>113.65380536307426</v>
      </c>
      <c r="AD349">
        <v>97.555560430541604</v>
      </c>
    </row>
    <row r="350" spans="1:30" x14ac:dyDescent="0.35">
      <c r="A350">
        <v>348</v>
      </c>
      <c r="B350" s="1">
        <v>43018</v>
      </c>
      <c r="C350" t="s">
        <v>312</v>
      </c>
      <c r="D350">
        <v>196.117581448343</v>
      </c>
      <c r="E350">
        <v>223.384041064017</v>
      </c>
      <c r="F350">
        <v>205.386373166721</v>
      </c>
      <c r="G350">
        <v>206.553069203712</v>
      </c>
      <c r="H350">
        <v>162.76988738569099</v>
      </c>
      <c r="I350">
        <v>159.135757133108</v>
      </c>
      <c r="J350">
        <v>182.12679325191601</v>
      </c>
      <c r="K350">
        <v>171.62047500297101</v>
      </c>
      <c r="L350">
        <v>178.22561143882001</v>
      </c>
      <c r="M350">
        <v>171.840390598575</v>
      </c>
      <c r="N350">
        <v>223.34861623495499</v>
      </c>
      <c r="O350">
        <v>233.239698097364</v>
      </c>
      <c r="P350">
        <v>199.96643655542101</v>
      </c>
      <c r="Q350">
        <v>207.46803592582299</v>
      </c>
      <c r="R350">
        <v>238.48963636579401</v>
      </c>
      <c r="S350">
        <v>219.97016472067199</v>
      </c>
      <c r="T350">
        <v>198.33614930688</v>
      </c>
      <c r="U350">
        <v>247.92000194127701</v>
      </c>
      <c r="V350">
        <v>280.88327452548799</v>
      </c>
      <c r="W350">
        <v>280.11829671682199</v>
      </c>
      <c r="X350">
        <v>275.71808746690698</v>
      </c>
      <c r="Y350">
        <v>277.89501126240202</v>
      </c>
      <c r="Z350">
        <v>285.23571150232902</v>
      </c>
      <c r="AA350">
        <v>304.72050894632099</v>
      </c>
      <c r="AB350">
        <f t="shared" si="26"/>
        <v>223.23269686147765</v>
      </c>
      <c r="AC350">
        <f t="shared" si="25"/>
        <v>95.316809888232441</v>
      </c>
      <c r="AD350">
        <v>97.739150144143593</v>
      </c>
    </row>
    <row r="351" spans="1:30" x14ac:dyDescent="0.35">
      <c r="A351">
        <v>349</v>
      </c>
      <c r="B351" s="1">
        <v>43018</v>
      </c>
      <c r="C351" t="s">
        <v>246</v>
      </c>
      <c r="D351">
        <v>170.46768427823901</v>
      </c>
      <c r="G351">
        <v>181.42631308946201</v>
      </c>
      <c r="H351">
        <v>136.944476493552</v>
      </c>
      <c r="I351">
        <v>134.32363868059801</v>
      </c>
      <c r="J351">
        <v>153.63517730602999</v>
      </c>
      <c r="M351">
        <v>150.727505084082</v>
      </c>
      <c r="N351">
        <v>207.96651886265201</v>
      </c>
      <c r="O351">
        <v>204.042978638882</v>
      </c>
      <c r="P351">
        <v>170.142212426257</v>
      </c>
      <c r="S351">
        <v>193.158226336323</v>
      </c>
      <c r="T351">
        <v>180.29801112616499</v>
      </c>
      <c r="U351">
        <v>221.94847669478801</v>
      </c>
      <c r="X351">
        <v>272.23336162007502</v>
      </c>
      <c r="AA351">
        <v>271.30053856234099</v>
      </c>
      <c r="AB351">
        <f t="shared" si="26"/>
        <v>190.62672576316979</v>
      </c>
      <c r="AC351">
        <f t="shared" si="25"/>
        <v>62.71083878992458</v>
      </c>
      <c r="AD351">
        <v>98.074657391129094</v>
      </c>
    </row>
    <row r="352" spans="1:30" x14ac:dyDescent="0.35">
      <c r="A352">
        <v>350</v>
      </c>
      <c r="B352" s="1">
        <v>43026</v>
      </c>
      <c r="C352" t="s">
        <v>313</v>
      </c>
      <c r="D352">
        <v>185.311224091773</v>
      </c>
      <c r="E352">
        <v>213.12529075419999</v>
      </c>
      <c r="F352">
        <v>193.57550145128101</v>
      </c>
      <c r="G352">
        <v>209.438878561113</v>
      </c>
      <c r="H352">
        <v>163.05923322845899</v>
      </c>
      <c r="I352">
        <v>156.63656407437699</v>
      </c>
      <c r="J352">
        <v>173.18028922628801</v>
      </c>
      <c r="K352">
        <v>177.33480985295901</v>
      </c>
      <c r="L352">
        <v>181.85056661892099</v>
      </c>
      <c r="M352">
        <v>168.270832265629</v>
      </c>
      <c r="N352">
        <v>221.55850911268101</v>
      </c>
      <c r="O352">
        <v>231.89152634218499</v>
      </c>
      <c r="P352">
        <v>178.578195755965</v>
      </c>
      <c r="Q352">
        <v>208.96382708998101</v>
      </c>
      <c r="R352">
        <v>228.03566816760301</v>
      </c>
      <c r="S352">
        <v>224.37071843151699</v>
      </c>
      <c r="T352">
        <v>194.799209187477</v>
      </c>
      <c r="U352">
        <v>240.57391685755701</v>
      </c>
      <c r="V352">
        <v>271.857265842294</v>
      </c>
      <c r="W352">
        <v>266.34917850834898</v>
      </c>
      <c r="X352">
        <v>280.67568636103402</v>
      </c>
      <c r="Y352">
        <v>288.17268354047098</v>
      </c>
      <c r="Z352">
        <v>288.62892816553801</v>
      </c>
      <c r="AA352">
        <v>297.266256580223</v>
      </c>
      <c r="AB352">
        <f t="shared" si="26"/>
        <v>219.92145808591746</v>
      </c>
      <c r="AC352">
        <f t="shared" si="25"/>
        <v>92.005571112672257</v>
      </c>
      <c r="AD352">
        <v>97.419802661642905</v>
      </c>
    </row>
    <row r="353" spans="1:30" x14ac:dyDescent="0.35">
      <c r="A353">
        <v>351</v>
      </c>
      <c r="B353" s="1">
        <v>43026</v>
      </c>
      <c r="C353" t="s">
        <v>314</v>
      </c>
      <c r="D353">
        <v>211.60540824240499</v>
      </c>
      <c r="E353">
        <v>238.847142683485</v>
      </c>
      <c r="F353">
        <v>227.722361994382</v>
      </c>
      <c r="G353">
        <v>239.289897224193</v>
      </c>
      <c r="H353">
        <v>194.29917331877601</v>
      </c>
      <c r="I353">
        <v>183.98946793579</v>
      </c>
      <c r="J353">
        <v>194.71874154473099</v>
      </c>
      <c r="K353">
        <v>203.27803708824101</v>
      </c>
      <c r="L353">
        <v>206.99205118957201</v>
      </c>
      <c r="M353">
        <v>196.57044181425701</v>
      </c>
      <c r="N353">
        <v>244.963160540372</v>
      </c>
      <c r="O353">
        <v>255.156920698758</v>
      </c>
      <c r="P353">
        <v>207.16299682148301</v>
      </c>
      <c r="Q353">
        <v>229.31199071836801</v>
      </c>
      <c r="R353">
        <v>249.10614429592499</v>
      </c>
      <c r="S353">
        <v>244.56149801531001</v>
      </c>
      <c r="T353">
        <v>224.00009531930601</v>
      </c>
      <c r="U353">
        <v>262.83304505675102</v>
      </c>
      <c r="V353">
        <v>297.25341284208201</v>
      </c>
      <c r="W353">
        <v>284.810012932277</v>
      </c>
      <c r="X353">
        <v>306.08569359064199</v>
      </c>
      <c r="Y353">
        <v>303.597333388138</v>
      </c>
      <c r="Z353">
        <v>316.68606864000299</v>
      </c>
      <c r="AA353">
        <v>323.19217182333898</v>
      </c>
      <c r="AB353">
        <f t="shared" si="26"/>
        <v>244.97512432505138</v>
      </c>
      <c r="AC353">
        <f t="shared" si="25"/>
        <v>117.05923735180617</v>
      </c>
      <c r="AD353">
        <v>98.735543748964005</v>
      </c>
    </row>
    <row r="354" spans="1:30" x14ac:dyDescent="0.35">
      <c r="A354">
        <v>352</v>
      </c>
      <c r="B354" s="1">
        <v>43027</v>
      </c>
      <c r="C354" t="s">
        <v>296</v>
      </c>
      <c r="E354">
        <v>211.74831278927201</v>
      </c>
      <c r="F354">
        <v>204.907513236482</v>
      </c>
      <c r="G354">
        <v>195.94376669837399</v>
      </c>
      <c r="H354">
        <v>159.85812903028901</v>
      </c>
      <c r="K354">
        <v>183.58144430394501</v>
      </c>
      <c r="L354">
        <v>182.53045184394099</v>
      </c>
      <c r="M354">
        <v>163.52531939973801</v>
      </c>
      <c r="Q354">
        <v>214.10284343683699</v>
      </c>
      <c r="R354">
        <v>227.90387614480099</v>
      </c>
      <c r="S354">
        <v>215.50047276332899</v>
      </c>
      <c r="V354">
        <v>286.99115944452598</v>
      </c>
      <c r="W354">
        <v>264.29229587421599</v>
      </c>
      <c r="X354">
        <v>278.44189160929301</v>
      </c>
      <c r="Y354">
        <v>293.87034219029499</v>
      </c>
      <c r="Z354">
        <v>286.95171350388</v>
      </c>
      <c r="AA354">
        <v>306.65647927689002</v>
      </c>
      <c r="AB354">
        <f t="shared" si="26"/>
        <v>229.80037572163178</v>
      </c>
      <c r="AC354">
        <f t="shared" si="25"/>
        <v>101.88448874838657</v>
      </c>
      <c r="AD354">
        <v>98.730421719898999</v>
      </c>
    </row>
    <row r="355" spans="1:30" x14ac:dyDescent="0.35">
      <c r="A355">
        <v>353</v>
      </c>
      <c r="B355" s="1">
        <v>43028</v>
      </c>
      <c r="C355" t="s">
        <v>202</v>
      </c>
      <c r="D355">
        <v>209.77768839670699</v>
      </c>
      <c r="E355">
        <v>235.34349383380101</v>
      </c>
      <c r="F355">
        <v>229.586770543791</v>
      </c>
      <c r="G355">
        <v>235.63924277020601</v>
      </c>
      <c r="H355">
        <v>185.82434884518401</v>
      </c>
      <c r="I355">
        <v>179.04048370873701</v>
      </c>
      <c r="J355">
        <v>202.219779390513</v>
      </c>
      <c r="K355">
        <v>209.30851447657301</v>
      </c>
      <c r="L355">
        <v>215.85666842474899</v>
      </c>
      <c r="M355">
        <v>194.79730101312401</v>
      </c>
      <c r="N355">
        <v>239.470208003843</v>
      </c>
      <c r="O355">
        <v>250.98837162803099</v>
      </c>
      <c r="P355">
        <v>203.372357442029</v>
      </c>
      <c r="Q355">
        <v>228.32035886724199</v>
      </c>
      <c r="R355">
        <v>251.46003595591799</v>
      </c>
      <c r="S355">
        <v>246.976963954735</v>
      </c>
      <c r="T355">
        <v>231.55196831726099</v>
      </c>
      <c r="U355">
        <v>266.99651104413198</v>
      </c>
      <c r="V355">
        <v>297.65757025742499</v>
      </c>
      <c r="W355">
        <v>284.41700986323502</v>
      </c>
      <c r="X355">
        <v>305.33253458934001</v>
      </c>
      <c r="Y355">
        <v>308.736305707734</v>
      </c>
      <c r="Z355">
        <v>318.18043573504298</v>
      </c>
      <c r="AA355">
        <v>326.576839070132</v>
      </c>
      <c r="AB355">
        <f t="shared" si="26"/>
        <v>245.55017710620771</v>
      </c>
      <c r="AC355">
        <f t="shared" si="25"/>
        <v>117.63429013296251</v>
      </c>
      <c r="AD355">
        <v>98.192433262917405</v>
      </c>
    </row>
    <row r="356" spans="1:30" x14ac:dyDescent="0.35">
      <c r="A356">
        <v>354</v>
      </c>
      <c r="B356" s="1">
        <v>43035</v>
      </c>
      <c r="C356" t="s">
        <v>120</v>
      </c>
      <c r="D356">
        <v>170.89886649750301</v>
      </c>
      <c r="E356">
        <v>209.08303254166401</v>
      </c>
      <c r="F356">
        <v>185.32598983929299</v>
      </c>
      <c r="G356">
        <v>187.07864547416901</v>
      </c>
      <c r="H356">
        <v>145.45846538217799</v>
      </c>
      <c r="I356">
        <v>129.84155580229901</v>
      </c>
      <c r="J356">
        <v>149.89438850636401</v>
      </c>
      <c r="K356">
        <v>160.23272509353501</v>
      </c>
      <c r="L356">
        <v>156.06879734616399</v>
      </c>
      <c r="M356">
        <v>152.82408521573001</v>
      </c>
      <c r="N356">
        <v>211.74310957617499</v>
      </c>
      <c r="O356">
        <v>207.35803814347901</v>
      </c>
      <c r="P356">
        <v>168.664059895354</v>
      </c>
      <c r="Q356">
        <v>196.53353747880701</v>
      </c>
      <c r="R356">
        <v>217.63710532884701</v>
      </c>
      <c r="S356">
        <v>208.354210090929</v>
      </c>
      <c r="T356">
        <v>189.41537129792201</v>
      </c>
      <c r="U356">
        <v>245.638306438196</v>
      </c>
      <c r="V356">
        <v>262.44944514444398</v>
      </c>
      <c r="W356">
        <v>245.594658344436</v>
      </c>
      <c r="X356">
        <v>271.71640812365598</v>
      </c>
      <c r="Y356">
        <v>270.19271903055301</v>
      </c>
      <c r="Z356">
        <v>286.007322899396</v>
      </c>
      <c r="AA356">
        <v>296.103258745326</v>
      </c>
      <c r="AB356">
        <f t="shared" si="26"/>
        <v>206.66153198864856</v>
      </c>
      <c r="AC356">
        <f t="shared" si="25"/>
        <v>78.745645015403355</v>
      </c>
      <c r="AD356">
        <v>99.108506382775303</v>
      </c>
    </row>
    <row r="357" spans="1:30" x14ac:dyDescent="0.35">
      <c r="A357">
        <v>355</v>
      </c>
      <c r="B357" s="1">
        <v>43036</v>
      </c>
      <c r="C357" t="s">
        <v>315</v>
      </c>
      <c r="D357">
        <v>191.909340007526</v>
      </c>
      <c r="E357">
        <v>222.412710183668</v>
      </c>
      <c r="F357">
        <v>202.33091883016101</v>
      </c>
      <c r="G357">
        <v>210.84158804714301</v>
      </c>
      <c r="H357">
        <v>172.17320375219401</v>
      </c>
      <c r="I357">
        <v>159.88993272742101</v>
      </c>
      <c r="J357">
        <v>176.97513597191701</v>
      </c>
      <c r="K357">
        <v>180.22924778216401</v>
      </c>
      <c r="L357">
        <v>185.706197474661</v>
      </c>
      <c r="M357">
        <v>173.47225299923701</v>
      </c>
      <c r="N357">
        <v>227.97090071762199</v>
      </c>
      <c r="O357">
        <v>235.655277935372</v>
      </c>
      <c r="P357">
        <v>194.291173675674</v>
      </c>
      <c r="Q357">
        <v>212.01052540536</v>
      </c>
      <c r="R357">
        <v>231.64169173923699</v>
      </c>
      <c r="S357">
        <v>228.20501907598501</v>
      </c>
      <c r="T357">
        <v>210.944340682492</v>
      </c>
      <c r="U357">
        <v>263.55879794022798</v>
      </c>
      <c r="V357">
        <v>280.72660690942303</v>
      </c>
      <c r="W357">
        <v>270.118345847586</v>
      </c>
      <c r="X357">
        <v>286.83696383681001</v>
      </c>
      <c r="Y357">
        <v>296.89787383325501</v>
      </c>
      <c r="Z357">
        <v>301.06198324146101</v>
      </c>
      <c r="AA357">
        <v>315.97786849931299</v>
      </c>
      <c r="AB357">
        <f t="shared" si="26"/>
        <v>227.82298074384286</v>
      </c>
      <c r="AC357">
        <f t="shared" si="25"/>
        <v>99.907093770597655</v>
      </c>
      <c r="AD357">
        <v>99.525092974665895</v>
      </c>
    </row>
    <row r="358" spans="1:30" x14ac:dyDescent="0.35">
      <c r="A358">
        <v>356</v>
      </c>
      <c r="B358" s="1">
        <v>43048</v>
      </c>
      <c r="C358" t="s">
        <v>304</v>
      </c>
      <c r="E358">
        <v>206.264795641212</v>
      </c>
      <c r="F358">
        <v>193.18444010897201</v>
      </c>
      <c r="G358">
        <v>193.50736767417101</v>
      </c>
      <c r="H358">
        <v>151.645181664712</v>
      </c>
      <c r="I358">
        <v>136.238227070069</v>
      </c>
      <c r="J358">
        <v>151.33296019237301</v>
      </c>
      <c r="K358">
        <v>154.40446734195899</v>
      </c>
      <c r="L358">
        <v>161.73218830416701</v>
      </c>
      <c r="M358">
        <v>153.00380776500799</v>
      </c>
      <c r="N358">
        <v>203.926955786919</v>
      </c>
      <c r="O358">
        <v>213.19715565375199</v>
      </c>
      <c r="P358">
        <v>164.18436836964599</v>
      </c>
      <c r="Q358">
        <v>185.55486517643399</v>
      </c>
      <c r="R358">
        <v>208.653603965701</v>
      </c>
      <c r="S358">
        <v>202.07648395698399</v>
      </c>
      <c r="T358">
        <v>190.320827566476</v>
      </c>
      <c r="U358">
        <v>232.53703415309201</v>
      </c>
      <c r="V358">
        <v>268.960574572219</v>
      </c>
      <c r="W358">
        <v>241.793244050292</v>
      </c>
      <c r="X358">
        <v>258.664543602229</v>
      </c>
      <c r="Y358">
        <v>267.07361679852698</v>
      </c>
      <c r="Z358">
        <v>277.23653906805902</v>
      </c>
      <c r="AA358">
        <v>284.26393070147498</v>
      </c>
      <c r="AB358">
        <f t="shared" si="26"/>
        <v>204.33726866019336</v>
      </c>
      <c r="AC358">
        <f t="shared" si="25"/>
        <v>76.421381686948152</v>
      </c>
      <c r="AD358">
        <v>97.917655867722203</v>
      </c>
    </row>
    <row r="359" spans="1:30" x14ac:dyDescent="0.35">
      <c r="A359">
        <v>357</v>
      </c>
      <c r="B359" s="1">
        <v>43050</v>
      </c>
      <c r="C359" t="s">
        <v>267</v>
      </c>
      <c r="D359">
        <v>175.13500844848801</v>
      </c>
      <c r="E359">
        <v>211.16130606196299</v>
      </c>
      <c r="I359">
        <v>126.39729469692701</v>
      </c>
      <c r="J359">
        <v>158.13377992071401</v>
      </c>
      <c r="K359">
        <v>164.30768906186699</v>
      </c>
      <c r="N359">
        <v>197.80650811868799</v>
      </c>
      <c r="O359">
        <v>205.69794848548301</v>
      </c>
      <c r="P359">
        <v>168.447780127199</v>
      </c>
      <c r="Q359">
        <v>180.65956216929399</v>
      </c>
      <c r="T359">
        <v>180.90061628908299</v>
      </c>
      <c r="U359">
        <v>240.20441651956301</v>
      </c>
      <c r="V359">
        <v>265.29858424359998</v>
      </c>
      <c r="Y359">
        <v>286.63027095840101</v>
      </c>
      <c r="AA359">
        <v>284.37677648583099</v>
      </c>
      <c r="AB359">
        <f t="shared" si="26"/>
        <v>205.38634870297022</v>
      </c>
      <c r="AC359">
        <f t="shared" si="25"/>
        <v>77.470461729725017</v>
      </c>
      <c r="AD359">
        <v>98.512519084179104</v>
      </c>
    </row>
    <row r="360" spans="1:30" x14ac:dyDescent="0.35">
      <c r="A360">
        <v>358</v>
      </c>
      <c r="B360" s="1">
        <v>43056</v>
      </c>
      <c r="C360" t="s">
        <v>316</v>
      </c>
      <c r="D360">
        <v>207.23804211241699</v>
      </c>
      <c r="E360">
        <v>248.27413879488</v>
      </c>
      <c r="F360">
        <v>226.868328787564</v>
      </c>
      <c r="G360">
        <v>230.82070467089099</v>
      </c>
      <c r="H360">
        <v>188.04956551928001</v>
      </c>
      <c r="I360">
        <v>176.765468214631</v>
      </c>
      <c r="J360">
        <v>194.63159927578101</v>
      </c>
      <c r="K360">
        <v>199.442996075991</v>
      </c>
      <c r="L360">
        <v>207.54860390047699</v>
      </c>
      <c r="M360">
        <v>193.21640990798599</v>
      </c>
      <c r="N360">
        <v>258.64075665200801</v>
      </c>
      <c r="O360">
        <v>262.92434885569298</v>
      </c>
      <c r="P360">
        <v>210.02707502485401</v>
      </c>
      <c r="Q360">
        <v>226.63837617862399</v>
      </c>
      <c r="R360">
        <v>251.36280494703499</v>
      </c>
      <c r="S360">
        <v>241.76564515636099</v>
      </c>
      <c r="T360">
        <v>230.53599112988101</v>
      </c>
      <c r="U360">
        <v>266.87985618961699</v>
      </c>
      <c r="V360">
        <v>297.18347641303802</v>
      </c>
      <c r="W360">
        <v>278.54620305236199</v>
      </c>
      <c r="X360">
        <v>300.88756723898899</v>
      </c>
      <c r="Y360">
        <v>309.12639324692498</v>
      </c>
      <c r="Z360">
        <v>308.86129162340097</v>
      </c>
      <c r="AA360">
        <v>319.026260070798</v>
      </c>
      <c r="AB360">
        <f t="shared" si="26"/>
        <v>244.69668960552463</v>
      </c>
      <c r="AC360">
        <f t="shared" si="25"/>
        <v>116.78080263227942</v>
      </c>
      <c r="AD360">
        <v>99.360372509447203</v>
      </c>
    </row>
    <row r="361" spans="1:30" x14ac:dyDescent="0.35">
      <c r="A361">
        <v>359</v>
      </c>
      <c r="B361" s="1">
        <v>43066</v>
      </c>
      <c r="C361" t="s">
        <v>317</v>
      </c>
      <c r="F361">
        <v>196.548412443469</v>
      </c>
      <c r="G361">
        <v>215.71573455257601</v>
      </c>
      <c r="H361">
        <v>169.78565629223101</v>
      </c>
      <c r="K361">
        <v>160.697153031845</v>
      </c>
      <c r="L361">
        <v>178.11905991981001</v>
      </c>
      <c r="M361">
        <v>179.86220837450199</v>
      </c>
      <c r="Q361">
        <v>198.58891110140499</v>
      </c>
      <c r="R361">
        <v>227.78154162736701</v>
      </c>
      <c r="S361">
        <v>218.93742216694</v>
      </c>
      <c r="V361">
        <v>260.35222994992398</v>
      </c>
      <c r="W361">
        <v>252.58746979007799</v>
      </c>
      <c r="X361">
        <v>283.69999339830201</v>
      </c>
      <c r="Y361">
        <v>270.10104276497702</v>
      </c>
      <c r="Z361">
        <v>276.71205200458701</v>
      </c>
      <c r="AA361">
        <v>293.68953969664301</v>
      </c>
      <c r="AB361">
        <f t="shared" si="26"/>
        <v>225.54522847431042</v>
      </c>
      <c r="AC361">
        <f t="shared" si="25"/>
        <v>97.629341501065213</v>
      </c>
      <c r="AD361">
        <v>99.510375902743505</v>
      </c>
    </row>
    <row r="362" spans="1:30" x14ac:dyDescent="0.35">
      <c r="A362">
        <v>360</v>
      </c>
      <c r="B362" s="1">
        <v>43067</v>
      </c>
      <c r="C362" t="s">
        <v>215</v>
      </c>
      <c r="D362">
        <v>185.73050298092201</v>
      </c>
      <c r="E362">
        <v>221.353160034631</v>
      </c>
      <c r="F362">
        <v>205.86386281999401</v>
      </c>
      <c r="G362">
        <v>215.88013354194899</v>
      </c>
      <c r="H362">
        <v>169.90483351741599</v>
      </c>
      <c r="I362">
        <v>156.57317696173601</v>
      </c>
      <c r="J362">
        <v>170.74707139015999</v>
      </c>
      <c r="K362">
        <v>176.10818521184899</v>
      </c>
      <c r="L362">
        <v>180.98290369232899</v>
      </c>
      <c r="M362">
        <v>177.00914634022999</v>
      </c>
      <c r="N362">
        <v>227.563065599129</v>
      </c>
      <c r="O362">
        <v>235.10749898807001</v>
      </c>
      <c r="P362">
        <v>193.88717230139699</v>
      </c>
      <c r="Q362">
        <v>214.10378966013801</v>
      </c>
      <c r="R362">
        <v>230.49056608307799</v>
      </c>
      <c r="S362">
        <v>216.788548326046</v>
      </c>
      <c r="T362">
        <v>200.515439716853</v>
      </c>
      <c r="U362">
        <v>246.20710586926501</v>
      </c>
      <c r="V362">
        <v>269.18798578092401</v>
      </c>
      <c r="W362">
        <v>252.58836991912901</v>
      </c>
      <c r="X362">
        <v>279.73388279944601</v>
      </c>
      <c r="Y362">
        <v>284.47315099577003</v>
      </c>
      <c r="Z362">
        <v>289.02593153859698</v>
      </c>
      <c r="AA362">
        <v>294.74517276544299</v>
      </c>
      <c r="AB362">
        <f t="shared" si="26"/>
        <v>222.1234849501557</v>
      </c>
      <c r="AC362">
        <f t="shared" si="25"/>
        <v>94.207597976910492</v>
      </c>
      <c r="AD362">
        <v>99.861364092673199</v>
      </c>
    </row>
    <row r="363" spans="1:30" x14ac:dyDescent="0.35">
      <c r="A363">
        <v>361</v>
      </c>
      <c r="B363" s="1">
        <v>43068</v>
      </c>
      <c r="C363" t="s">
        <v>254</v>
      </c>
      <c r="D363">
        <v>229.41321693469601</v>
      </c>
      <c r="E363">
        <v>261.10621309065999</v>
      </c>
      <c r="F363">
        <v>241.704283015014</v>
      </c>
      <c r="G363">
        <v>248.07820053281699</v>
      </c>
      <c r="H363">
        <v>200.284169370527</v>
      </c>
      <c r="I363">
        <v>193.23140020221001</v>
      </c>
      <c r="J363">
        <v>197.78664044034301</v>
      </c>
      <c r="K363">
        <v>208.327291104312</v>
      </c>
      <c r="L363">
        <v>216.38736172130899</v>
      </c>
      <c r="M363">
        <v>207.32457798310699</v>
      </c>
      <c r="N363">
        <v>268.47799409279202</v>
      </c>
      <c r="O363">
        <v>277.83492953196298</v>
      </c>
      <c r="P363">
        <v>227.556240380075</v>
      </c>
      <c r="Q363">
        <v>241.42683181757599</v>
      </c>
      <c r="R363">
        <v>258.25230189976298</v>
      </c>
      <c r="S363">
        <v>251.07515777405499</v>
      </c>
      <c r="T363">
        <v>230.491121671104</v>
      </c>
      <c r="U363">
        <v>267.31153798426698</v>
      </c>
      <c r="V363">
        <v>298.56189041811098</v>
      </c>
      <c r="W363">
        <v>280.31696213013998</v>
      </c>
      <c r="X363">
        <v>310.19218615636402</v>
      </c>
      <c r="Y363">
        <v>308.98668543204298</v>
      </c>
      <c r="Z363">
        <v>314.94142828618499</v>
      </c>
      <c r="AA363">
        <v>319.42143580691697</v>
      </c>
      <c r="AB363">
        <f t="shared" si="26"/>
        <v>253.43812351485448</v>
      </c>
      <c r="AC363">
        <f t="shared" si="25"/>
        <v>125.52223654160927</v>
      </c>
      <c r="AD363">
        <v>100.624952568841</v>
      </c>
    </row>
    <row r="364" spans="1:30" x14ac:dyDescent="0.35">
      <c r="A364">
        <v>362</v>
      </c>
      <c r="B364" s="1">
        <v>43076</v>
      </c>
      <c r="C364" t="s">
        <v>318</v>
      </c>
      <c r="D364">
        <v>191.76739378232301</v>
      </c>
      <c r="E364">
        <v>223.00396411315799</v>
      </c>
      <c r="F364">
        <v>202.158250848395</v>
      </c>
      <c r="G364">
        <v>206.55604437663399</v>
      </c>
      <c r="H364">
        <v>160.72381337634499</v>
      </c>
      <c r="I364">
        <v>150.50855745778799</v>
      </c>
      <c r="J364">
        <v>164.58089399774499</v>
      </c>
      <c r="K364">
        <v>168.24438498286301</v>
      </c>
      <c r="L364">
        <v>173.13856287309699</v>
      </c>
      <c r="M364">
        <v>163.608754423124</v>
      </c>
      <c r="N364">
        <v>216.33349751421099</v>
      </c>
      <c r="O364">
        <v>222.54171237645099</v>
      </c>
      <c r="P364">
        <v>180.30856802468901</v>
      </c>
      <c r="Q364">
        <v>200.23331340054301</v>
      </c>
      <c r="R364">
        <v>224.00869507203001</v>
      </c>
      <c r="S364">
        <v>216.87265982490101</v>
      </c>
      <c r="T364">
        <v>205.940988116863</v>
      </c>
      <c r="U364">
        <v>230.25826498163801</v>
      </c>
      <c r="V364">
        <v>274.44733861145102</v>
      </c>
      <c r="W364">
        <v>258.701570323726</v>
      </c>
      <c r="X364">
        <v>275.41205264789198</v>
      </c>
      <c r="Y364">
        <v>279.82550907000501</v>
      </c>
      <c r="Z364">
        <v>291.37116536042902</v>
      </c>
      <c r="AA364">
        <v>284.438673027314</v>
      </c>
      <c r="AB364">
        <f t="shared" si="26"/>
        <v>216.22683629570835</v>
      </c>
      <c r="AC364">
        <f t="shared" si="25"/>
        <v>88.310949322463145</v>
      </c>
      <c r="AD364">
        <v>100.905697718651</v>
      </c>
    </row>
    <row r="365" spans="1:30" x14ac:dyDescent="0.35">
      <c r="A365">
        <v>363</v>
      </c>
      <c r="B365" s="1">
        <v>43088</v>
      </c>
      <c r="C365" t="s">
        <v>254</v>
      </c>
      <c r="D365">
        <v>224.544793597081</v>
      </c>
      <c r="E365">
        <v>254.006447259975</v>
      </c>
      <c r="F365">
        <v>243.621030672438</v>
      </c>
      <c r="G365">
        <v>245.03928152432201</v>
      </c>
      <c r="H365">
        <v>200.49040975676701</v>
      </c>
      <c r="I365">
        <v>190.24472087668701</v>
      </c>
      <c r="J365">
        <v>206.5646238082</v>
      </c>
      <c r="K365">
        <v>207.30802933715901</v>
      </c>
      <c r="L365">
        <v>212.40234192446201</v>
      </c>
      <c r="M365">
        <v>210.53490987960501</v>
      </c>
      <c r="N365">
        <v>260.43785122401499</v>
      </c>
      <c r="O365">
        <v>274.258498182822</v>
      </c>
      <c r="P365">
        <v>226.26205943529999</v>
      </c>
      <c r="Q365">
        <v>246.12273599173801</v>
      </c>
      <c r="R365">
        <v>268.02168773690801</v>
      </c>
      <c r="S365">
        <v>251.23115882691201</v>
      </c>
      <c r="T365">
        <v>228.738218988065</v>
      </c>
      <c r="U365">
        <v>262.57646385708199</v>
      </c>
      <c r="V365">
        <v>292.16487347481001</v>
      </c>
      <c r="W365">
        <v>276.89941534795298</v>
      </c>
      <c r="X365">
        <v>301.71821187083998</v>
      </c>
      <c r="Y365">
        <v>300.18765198637999</v>
      </c>
      <c r="Z365">
        <v>314.36565372650699</v>
      </c>
      <c r="AA365">
        <v>311.02131788680703</v>
      </c>
      <c r="AB365">
        <f t="shared" si="26"/>
        <v>251.48772145981539</v>
      </c>
      <c r="AC365">
        <f t="shared" si="25"/>
        <v>123.57183448657018</v>
      </c>
      <c r="AD365">
        <v>101.410390343722</v>
      </c>
    </row>
    <row r="366" spans="1:30" x14ac:dyDescent="0.35">
      <c r="A366">
        <v>364</v>
      </c>
      <c r="B366" s="1">
        <v>43090</v>
      </c>
      <c r="C366" t="s">
        <v>182</v>
      </c>
      <c r="D366">
        <v>180.59919289302599</v>
      </c>
      <c r="E366">
        <v>226.31894411696001</v>
      </c>
      <c r="F366">
        <v>215.21640907464499</v>
      </c>
      <c r="G366">
        <v>207.75412565865199</v>
      </c>
      <c r="H366">
        <v>170.667065649091</v>
      </c>
      <c r="I366">
        <v>159.075131846603</v>
      </c>
      <c r="J366">
        <v>174.18447490938701</v>
      </c>
      <c r="K366">
        <v>176.59823551335899</v>
      </c>
      <c r="L366">
        <v>183.39079813391299</v>
      </c>
      <c r="M366">
        <v>181.59861776661199</v>
      </c>
      <c r="N366">
        <v>224.93902171675501</v>
      </c>
      <c r="O366">
        <v>240.266580218386</v>
      </c>
      <c r="P366">
        <v>202.93774063532899</v>
      </c>
      <c r="Q366">
        <v>217.536923820769</v>
      </c>
      <c r="R366">
        <v>233.56000963743199</v>
      </c>
      <c r="S366">
        <v>225.13253620249299</v>
      </c>
      <c r="T366">
        <v>189.225587610139</v>
      </c>
      <c r="U366">
        <v>238.12303675433299</v>
      </c>
      <c r="V366">
        <v>264.00850515925299</v>
      </c>
      <c r="W366">
        <v>246.72932409014999</v>
      </c>
      <c r="X366">
        <v>277.31264831126401</v>
      </c>
      <c r="Y366">
        <v>274.89540485033899</v>
      </c>
      <c r="Z366">
        <v>282.06943049258501</v>
      </c>
      <c r="AA366">
        <v>282.80003545706001</v>
      </c>
      <c r="AB366">
        <f t="shared" si="26"/>
        <v>221.49306902719604</v>
      </c>
      <c r="AC366">
        <f t="shared" si="25"/>
        <v>93.577182053950835</v>
      </c>
      <c r="AD366">
        <v>101.72054436403999</v>
      </c>
    </row>
    <row r="367" spans="1:30" x14ac:dyDescent="0.35">
      <c r="A367">
        <v>365</v>
      </c>
      <c r="B367" s="1">
        <v>43096</v>
      </c>
      <c r="C367" t="s">
        <v>319</v>
      </c>
      <c r="D367">
        <v>226.35398784706101</v>
      </c>
      <c r="E367">
        <v>257.07963176568501</v>
      </c>
      <c r="F367">
        <v>244.04339944847101</v>
      </c>
      <c r="G367">
        <v>246.727577813133</v>
      </c>
      <c r="H367">
        <v>201.27161680823301</v>
      </c>
      <c r="I367">
        <v>191.077442238396</v>
      </c>
      <c r="J367">
        <v>212.562886995138</v>
      </c>
      <c r="K367">
        <v>209.948495562071</v>
      </c>
      <c r="L367">
        <v>208.13044112484101</v>
      </c>
      <c r="M367">
        <v>208.06447619279399</v>
      </c>
      <c r="N367">
        <v>257.83525435412702</v>
      </c>
      <c r="O367">
        <v>270.937366746789</v>
      </c>
      <c r="P367">
        <v>223.98262543237999</v>
      </c>
      <c r="Q367">
        <v>245.85629816771399</v>
      </c>
      <c r="R367">
        <v>266.89700776909399</v>
      </c>
      <c r="S367">
        <v>251.13107649030101</v>
      </c>
      <c r="T367">
        <v>233.82936284033801</v>
      </c>
      <c r="U367">
        <v>267.16027784015802</v>
      </c>
      <c r="V367">
        <v>292.27217831262601</v>
      </c>
      <c r="W367">
        <v>284.269991598822</v>
      </c>
      <c r="X367">
        <v>300.39678354427798</v>
      </c>
      <c r="Y367">
        <v>300.06632345557199</v>
      </c>
      <c r="Z367">
        <v>316.18536187564001</v>
      </c>
      <c r="AA367">
        <v>314.586118644338</v>
      </c>
      <c r="AB367">
        <f t="shared" si="26"/>
        <v>252.36139108786696</v>
      </c>
      <c r="AC367">
        <f t="shared" si="25"/>
        <v>124.44550411462176</v>
      </c>
      <c r="AD367">
        <v>101.02275331996699</v>
      </c>
    </row>
    <row r="368" spans="1:30" x14ac:dyDescent="0.35">
      <c r="A368">
        <v>366</v>
      </c>
      <c r="B368" s="1">
        <v>43098</v>
      </c>
      <c r="C368" t="s">
        <v>320</v>
      </c>
      <c r="D368">
        <v>217.27834878959999</v>
      </c>
      <c r="E368">
        <v>245.25619697552699</v>
      </c>
      <c r="H368">
        <v>189.997389861952</v>
      </c>
      <c r="I368">
        <v>192.77353322169901</v>
      </c>
      <c r="J368">
        <v>205.523738402596</v>
      </c>
      <c r="M368">
        <v>199.89643647399299</v>
      </c>
      <c r="N368">
        <v>251.74535318921099</v>
      </c>
      <c r="O368">
        <v>254.10066152767601</v>
      </c>
      <c r="P368">
        <v>217.618227560511</v>
      </c>
      <c r="S368">
        <v>231.37581651948199</v>
      </c>
      <c r="T368">
        <v>225.30578848505601</v>
      </c>
      <c r="U368">
        <v>252.65649836566899</v>
      </c>
      <c r="X368">
        <v>279.120702729936</v>
      </c>
      <c r="AA368">
        <v>290.21206825497802</v>
      </c>
      <c r="AB368">
        <f t="shared" si="26"/>
        <v>233.50633935140664</v>
      </c>
      <c r="AC368">
        <f t="shared" si="25"/>
        <v>105.59045237816143</v>
      </c>
      <c r="AD368">
        <v>101.278506372815</v>
      </c>
    </row>
    <row r="369" spans="1:30" x14ac:dyDescent="0.35">
      <c r="A369">
        <v>367</v>
      </c>
      <c r="B369" s="1">
        <v>43098</v>
      </c>
      <c r="C369" t="s">
        <v>321</v>
      </c>
      <c r="D369">
        <v>232.784962833625</v>
      </c>
      <c r="E369">
        <v>265.74875835998699</v>
      </c>
      <c r="F369">
        <v>249.552401481641</v>
      </c>
      <c r="G369">
        <v>253.57434754189501</v>
      </c>
      <c r="H369">
        <v>218.181772171555</v>
      </c>
      <c r="I369">
        <v>207.50770817694001</v>
      </c>
      <c r="J369">
        <v>222.359558417676</v>
      </c>
      <c r="K369">
        <v>227.659928535294</v>
      </c>
      <c r="L369">
        <v>226.643348657909</v>
      </c>
      <c r="M369">
        <v>227.273865548163</v>
      </c>
      <c r="N369">
        <v>271.69884897756202</v>
      </c>
      <c r="O369">
        <v>278.46123841472797</v>
      </c>
      <c r="P369">
        <v>240.93064912891001</v>
      </c>
      <c r="Q369">
        <v>259.97008936782697</v>
      </c>
      <c r="R369">
        <v>275.134067830844</v>
      </c>
      <c r="S369">
        <v>260.80947229585598</v>
      </c>
      <c r="T369">
        <v>247.47539294532501</v>
      </c>
      <c r="U369">
        <v>274.03017288185998</v>
      </c>
      <c r="V369">
        <v>301.139189945363</v>
      </c>
      <c r="W369">
        <v>287.85775482960202</v>
      </c>
      <c r="X369">
        <v>304.89190780035398</v>
      </c>
      <c r="Y369">
        <v>308.58018788065402</v>
      </c>
      <c r="Z369">
        <v>325.07632646154599</v>
      </c>
      <c r="AA369">
        <v>332.75902287793002</v>
      </c>
      <c r="AB369">
        <f t="shared" si="26"/>
        <v>263.79634828388782</v>
      </c>
      <c r="AC369">
        <f t="shared" si="25"/>
        <v>135.8804613106426</v>
      </c>
      <c r="AD369">
        <v>102.118032668501</v>
      </c>
    </row>
    <row r="370" spans="1:30" x14ac:dyDescent="0.35">
      <c r="A370">
        <v>368</v>
      </c>
      <c r="B370" s="1">
        <v>43103</v>
      </c>
      <c r="C370" t="s">
        <v>322</v>
      </c>
      <c r="D370">
        <v>209.47127578932199</v>
      </c>
      <c r="E370">
        <v>244.357466772474</v>
      </c>
      <c r="F370">
        <v>226.849997626961</v>
      </c>
      <c r="G370">
        <v>234.78820597626199</v>
      </c>
      <c r="H370">
        <v>195.48753196190199</v>
      </c>
      <c r="I370">
        <v>183.69023893932601</v>
      </c>
      <c r="J370">
        <v>199.85334308310999</v>
      </c>
      <c r="K370">
        <v>202.89460790442999</v>
      </c>
      <c r="L370">
        <v>195.94737414333699</v>
      </c>
      <c r="M370">
        <v>193.51523129629101</v>
      </c>
      <c r="N370">
        <v>254.44114726093201</v>
      </c>
      <c r="O370">
        <v>258.31067720007002</v>
      </c>
      <c r="P370">
        <v>217.90537634542699</v>
      </c>
      <c r="Q370">
        <v>237.86302204893801</v>
      </c>
      <c r="R370">
        <v>251.128822924048</v>
      </c>
      <c r="S370">
        <v>245.51256821333601</v>
      </c>
      <c r="T370">
        <v>218.43642433666</v>
      </c>
      <c r="U370">
        <v>261.76081253405198</v>
      </c>
      <c r="V370">
        <v>289.33830382835401</v>
      </c>
      <c r="W370">
        <v>279.84981468176198</v>
      </c>
      <c r="X370">
        <v>295.40544604805098</v>
      </c>
      <c r="Y370">
        <v>297.329389507298</v>
      </c>
      <c r="Z370">
        <v>314.62435827666098</v>
      </c>
      <c r="AA370">
        <v>312.36801412099999</v>
      </c>
      <c r="AB370">
        <f t="shared" si="26"/>
        <v>243.98513804481232</v>
      </c>
      <c r="AC370">
        <f t="shared" si="25"/>
        <v>116.06925107156711</v>
      </c>
      <c r="AD370">
        <v>102.750450093495</v>
      </c>
    </row>
    <row r="371" spans="1:30" x14ac:dyDescent="0.35">
      <c r="A371">
        <v>369</v>
      </c>
      <c r="B371" s="1">
        <v>43113</v>
      </c>
      <c r="C371" t="s">
        <v>323</v>
      </c>
      <c r="D371">
        <v>199.82082803447301</v>
      </c>
      <c r="E371">
        <v>233.85252238286901</v>
      </c>
      <c r="F371">
        <v>219.734618057543</v>
      </c>
      <c r="G371">
        <v>224.3895584716</v>
      </c>
      <c r="H371">
        <v>187.36780040941201</v>
      </c>
      <c r="I371">
        <v>182.92329975191399</v>
      </c>
      <c r="J371">
        <v>197.647741781115</v>
      </c>
      <c r="K371">
        <v>199.731929546701</v>
      </c>
      <c r="L371">
        <v>204.560985697196</v>
      </c>
      <c r="M371">
        <v>196.43168165378901</v>
      </c>
      <c r="N371">
        <v>252.05898639359401</v>
      </c>
      <c r="O371">
        <v>261.970199969975</v>
      </c>
      <c r="P371">
        <v>218.108667142949</v>
      </c>
      <c r="Q371">
        <v>240.786573266267</v>
      </c>
      <c r="R371">
        <v>263.401524701867</v>
      </c>
      <c r="S371">
        <v>245.93154337591699</v>
      </c>
      <c r="T371">
        <v>224.571233779273</v>
      </c>
      <c r="U371">
        <v>260.45908552672103</v>
      </c>
      <c r="V371">
        <v>292.42683849059398</v>
      </c>
      <c r="W371">
        <v>280.23744165561698</v>
      </c>
      <c r="X371">
        <v>296.74186935359</v>
      </c>
      <c r="Y371">
        <v>300.43075446067797</v>
      </c>
      <c r="Z371">
        <v>316.24868621003702</v>
      </c>
      <c r="AA371">
        <v>322.46023349503298</v>
      </c>
      <c r="AB371">
        <f t="shared" si="26"/>
        <v>244.45538154670655</v>
      </c>
      <c r="AC371">
        <f t="shared" si="25"/>
        <v>116.53949457346134</v>
      </c>
      <c r="AD371">
        <v>103.382529238449</v>
      </c>
    </row>
    <row r="372" spans="1:30" x14ac:dyDescent="0.35">
      <c r="A372">
        <v>370</v>
      </c>
      <c r="B372" s="1">
        <v>43114</v>
      </c>
      <c r="C372" t="s">
        <v>324</v>
      </c>
      <c r="F372">
        <v>190.99322388675199</v>
      </c>
      <c r="G372">
        <v>209.287902841549</v>
      </c>
      <c r="H372">
        <v>168.04185475672</v>
      </c>
      <c r="K372">
        <v>171.894126271077</v>
      </c>
      <c r="L372">
        <v>173.539347893946</v>
      </c>
      <c r="M372">
        <v>172.12637648060101</v>
      </c>
      <c r="Q372">
        <v>199.70311984346901</v>
      </c>
      <c r="R372">
        <v>228.34594484748999</v>
      </c>
      <c r="S372">
        <v>224.139861958833</v>
      </c>
      <c r="V372">
        <v>262.46343733313603</v>
      </c>
      <c r="W372">
        <v>264.21930982379001</v>
      </c>
      <c r="X372">
        <v>275.622406573712</v>
      </c>
      <c r="Y372">
        <v>278.64998254838599</v>
      </c>
      <c r="Z372">
        <v>288.60698009715799</v>
      </c>
      <c r="AA372">
        <v>305.228469972781</v>
      </c>
      <c r="AB372">
        <f t="shared" si="26"/>
        <v>227.52415634196004</v>
      </c>
      <c r="AC372">
        <f t="shared" si="25"/>
        <v>99.608269368714829</v>
      </c>
      <c r="AD372">
        <v>102.95974619763901</v>
      </c>
    </row>
    <row r="373" spans="1:30" x14ac:dyDescent="0.35">
      <c r="A373">
        <v>371</v>
      </c>
      <c r="B373" s="1">
        <v>43115</v>
      </c>
      <c r="C373" t="s">
        <v>325</v>
      </c>
      <c r="D373">
        <v>169.989449523752</v>
      </c>
      <c r="E373">
        <v>209.602641444889</v>
      </c>
      <c r="F373">
        <v>186.018185005936</v>
      </c>
      <c r="G373">
        <v>196.88673198660399</v>
      </c>
      <c r="H373">
        <v>156.285545355366</v>
      </c>
      <c r="I373">
        <v>145.70590209528299</v>
      </c>
      <c r="J373">
        <v>163.08303527786001</v>
      </c>
      <c r="K373">
        <v>163.58119395311499</v>
      </c>
      <c r="L373">
        <v>168.75494188012101</v>
      </c>
      <c r="M373">
        <v>160.310340729877</v>
      </c>
      <c r="N373">
        <v>215.50694185428199</v>
      </c>
      <c r="O373">
        <v>220.50211447192399</v>
      </c>
      <c r="P373">
        <v>175.18237601128899</v>
      </c>
      <c r="Q373">
        <v>200.450970246086</v>
      </c>
      <c r="R373">
        <v>225.211958750192</v>
      </c>
      <c r="S373">
        <v>217.02960854499599</v>
      </c>
      <c r="T373">
        <v>187.83648227288401</v>
      </c>
      <c r="U373">
        <v>226.26672636522201</v>
      </c>
      <c r="V373">
        <v>260.20149712527501</v>
      </c>
      <c r="W373">
        <v>241.88028906337499</v>
      </c>
      <c r="X373">
        <v>264.64546404048201</v>
      </c>
      <c r="Y373">
        <v>265.12479316910702</v>
      </c>
      <c r="Z373">
        <v>278.64984822667299</v>
      </c>
      <c r="AA373">
        <v>287.882611638649</v>
      </c>
      <c r="AB373">
        <f t="shared" si="26"/>
        <v>209.41739997867336</v>
      </c>
      <c r="AC373">
        <f t="shared" si="25"/>
        <v>81.501513005428151</v>
      </c>
      <c r="AD373">
        <v>103.340560270284</v>
      </c>
    </row>
    <row r="374" spans="1:30" x14ac:dyDescent="0.35">
      <c r="A374">
        <v>372</v>
      </c>
      <c r="B374" s="1">
        <v>43118</v>
      </c>
      <c r="C374" t="s">
        <v>326</v>
      </c>
      <c r="D374">
        <v>201.33810634146701</v>
      </c>
      <c r="E374">
        <v>236.91227722557699</v>
      </c>
      <c r="F374">
        <v>217.30089382656001</v>
      </c>
      <c r="G374">
        <v>224.69228910982599</v>
      </c>
      <c r="H374">
        <v>180.11703678484901</v>
      </c>
      <c r="I374">
        <v>163.65186813154</v>
      </c>
      <c r="J374">
        <v>186.577136441703</v>
      </c>
      <c r="K374">
        <v>186.62533500359501</v>
      </c>
      <c r="L374">
        <v>190.96708796389001</v>
      </c>
      <c r="M374">
        <v>186.93838385711001</v>
      </c>
      <c r="N374">
        <v>239.88572406703301</v>
      </c>
      <c r="O374">
        <v>244.73532283509499</v>
      </c>
      <c r="P374">
        <v>202.53369666516701</v>
      </c>
      <c r="Q374">
        <v>224.48052901339599</v>
      </c>
      <c r="R374">
        <v>241.77933858777001</v>
      </c>
      <c r="S374">
        <v>231.695970534135</v>
      </c>
      <c r="T374">
        <v>214.617525377383</v>
      </c>
      <c r="U374">
        <v>249.70211782676901</v>
      </c>
      <c r="V374">
        <v>286.327773478837</v>
      </c>
      <c r="W374">
        <v>271.51108516590699</v>
      </c>
      <c r="X374">
        <v>285.34641532853698</v>
      </c>
      <c r="Y374">
        <v>283.56379327924498</v>
      </c>
      <c r="Z374">
        <v>284.01776323532999</v>
      </c>
      <c r="AA374">
        <v>315.03520308090901</v>
      </c>
      <c r="AB374">
        <f t="shared" si="26"/>
        <v>232.56585073131143</v>
      </c>
      <c r="AC374">
        <f t="shared" si="25"/>
        <v>104.64996375806622</v>
      </c>
      <c r="AD374">
        <v>103.148578291408</v>
      </c>
    </row>
    <row r="375" spans="1:30" x14ac:dyDescent="0.35">
      <c r="A375">
        <v>373</v>
      </c>
      <c r="B375" s="1">
        <v>43126</v>
      </c>
      <c r="C375" t="s">
        <v>327</v>
      </c>
      <c r="D375">
        <v>226.168361537077</v>
      </c>
      <c r="E375">
        <v>260.30357239810297</v>
      </c>
      <c r="F375">
        <v>246.112968469159</v>
      </c>
      <c r="G375">
        <v>248.881463987302</v>
      </c>
      <c r="H375">
        <v>209.23604237005</v>
      </c>
      <c r="I375">
        <v>199.18138466290199</v>
      </c>
      <c r="J375">
        <v>218.53349872022201</v>
      </c>
      <c r="K375">
        <v>210.96360940361501</v>
      </c>
      <c r="L375">
        <v>227.602481869196</v>
      </c>
      <c r="M375">
        <v>215.494044821979</v>
      </c>
      <c r="N375">
        <v>265.63150402018601</v>
      </c>
      <c r="O375">
        <v>278.16968347417497</v>
      </c>
      <c r="P375">
        <v>230.34493104263399</v>
      </c>
      <c r="Q375">
        <v>252.59529790657501</v>
      </c>
      <c r="R375">
        <v>277.05607944516498</v>
      </c>
      <c r="S375">
        <v>269.65768628834098</v>
      </c>
      <c r="T375">
        <v>254.349703918226</v>
      </c>
      <c r="U375">
        <v>272.37460406513202</v>
      </c>
      <c r="V375">
        <v>296.747857135</v>
      </c>
      <c r="W375">
        <v>283.51934264782398</v>
      </c>
      <c r="X375">
        <v>304.93141631569102</v>
      </c>
      <c r="Y375">
        <v>315.748019916293</v>
      </c>
      <c r="Z375">
        <v>316.33901545659501</v>
      </c>
      <c r="AA375">
        <v>322.36075733049603</v>
      </c>
      <c r="AB375">
        <f t="shared" si="26"/>
        <v>259.83195502890703</v>
      </c>
      <c r="AC375">
        <f t="shared" si="25"/>
        <v>131.91606805566181</v>
      </c>
      <c r="AD375">
        <v>103.47318403174</v>
      </c>
    </row>
    <row r="376" spans="1:30" x14ac:dyDescent="0.35">
      <c r="A376">
        <v>374</v>
      </c>
      <c r="B376" s="1">
        <v>43131</v>
      </c>
      <c r="C376" t="s">
        <v>113</v>
      </c>
      <c r="D376">
        <v>173.99320534827001</v>
      </c>
      <c r="E376">
        <v>208.84934581643699</v>
      </c>
      <c r="F376">
        <v>188.199223937558</v>
      </c>
      <c r="G376">
        <v>195.84224187456601</v>
      </c>
      <c r="H376">
        <v>158.93986734065501</v>
      </c>
      <c r="I376">
        <v>148.47599404415001</v>
      </c>
      <c r="J376">
        <v>164.63027187803101</v>
      </c>
      <c r="K376">
        <v>169.30720967616699</v>
      </c>
      <c r="L376">
        <v>172.986290638052</v>
      </c>
      <c r="M376">
        <v>160.0729583705</v>
      </c>
      <c r="N376">
        <v>220.147117884181</v>
      </c>
      <c r="O376">
        <v>222.89778899780799</v>
      </c>
      <c r="P376">
        <v>182.83237723537499</v>
      </c>
      <c r="Q376">
        <v>195.65459378948</v>
      </c>
      <c r="R376">
        <v>223.34361531386699</v>
      </c>
      <c r="S376">
        <v>204.72457069391101</v>
      </c>
      <c r="T376">
        <v>191.070858563797</v>
      </c>
      <c r="U376">
        <v>226.72368615239299</v>
      </c>
      <c r="V376">
        <v>261.20772638145201</v>
      </c>
      <c r="W376">
        <v>249.35250446921901</v>
      </c>
      <c r="X376">
        <v>259.54713850388498</v>
      </c>
      <c r="Y376">
        <v>270.06898080708498</v>
      </c>
      <c r="Z376">
        <v>279.07966187097998</v>
      </c>
      <c r="AA376">
        <v>288.440229385652</v>
      </c>
      <c r="AB376">
        <f t="shared" si="26"/>
        <v>210.53888059240006</v>
      </c>
      <c r="AC376">
        <f t="shared" si="25"/>
        <v>82.622993619154855</v>
      </c>
      <c r="AD376">
        <v>103.408116473539</v>
      </c>
    </row>
    <row r="377" spans="1:30" x14ac:dyDescent="0.35">
      <c r="A377">
        <v>375</v>
      </c>
      <c r="B377" s="1">
        <v>43131</v>
      </c>
      <c r="C377" t="s">
        <v>328</v>
      </c>
      <c r="D377">
        <v>201.568406964736</v>
      </c>
      <c r="E377">
        <v>233.776135464623</v>
      </c>
      <c r="F377">
        <v>219.41569694252601</v>
      </c>
      <c r="G377">
        <v>225.03902939241399</v>
      </c>
      <c r="H377">
        <v>185.67892166062401</v>
      </c>
      <c r="I377">
        <v>173.765261962484</v>
      </c>
      <c r="J377">
        <v>190.51755858531101</v>
      </c>
      <c r="K377">
        <v>191.875802201916</v>
      </c>
      <c r="L377">
        <v>198.31672371440999</v>
      </c>
      <c r="M377">
        <v>190.68873114486701</v>
      </c>
      <c r="N377">
        <v>249.797170567112</v>
      </c>
      <c r="O377">
        <v>253.326746404582</v>
      </c>
      <c r="P377">
        <v>210.63535988512299</v>
      </c>
      <c r="Q377">
        <v>228.733326873641</v>
      </c>
      <c r="R377">
        <v>254.64003939036499</v>
      </c>
      <c r="S377">
        <v>239.450665350191</v>
      </c>
      <c r="T377">
        <v>221.57902264280699</v>
      </c>
      <c r="U377">
        <v>251.81382415512601</v>
      </c>
      <c r="V377">
        <v>295.09927842750898</v>
      </c>
      <c r="W377">
        <v>280.13673172914503</v>
      </c>
      <c r="X377">
        <v>293.59986667481002</v>
      </c>
      <c r="Y377">
        <v>303.814907197531</v>
      </c>
      <c r="Z377">
        <v>306.45467581289603</v>
      </c>
      <c r="AA377">
        <v>316.56757093831698</v>
      </c>
      <c r="AB377">
        <f t="shared" si="26"/>
        <v>239.77056726601435</v>
      </c>
      <c r="AC377">
        <f t="shared" si="25"/>
        <v>111.85468029276915</v>
      </c>
      <c r="AD377">
        <v>104.058424586827</v>
      </c>
    </row>
    <row r="378" spans="1:30" x14ac:dyDescent="0.35">
      <c r="A378">
        <v>376</v>
      </c>
      <c r="B378" s="1">
        <v>43136</v>
      </c>
      <c r="C378" t="s">
        <v>329</v>
      </c>
      <c r="D378">
        <v>196.27585925638201</v>
      </c>
      <c r="E378">
        <v>228.00766684112699</v>
      </c>
      <c r="F378">
        <v>211.95458028101501</v>
      </c>
      <c r="G378">
        <v>216.83661122415401</v>
      </c>
      <c r="H378">
        <v>176.43829662489</v>
      </c>
      <c r="I378">
        <v>162.055588145005</v>
      </c>
      <c r="J378">
        <v>177.920621187172</v>
      </c>
      <c r="K378">
        <v>182.71089558930899</v>
      </c>
      <c r="L378">
        <v>187.092421590735</v>
      </c>
      <c r="M378">
        <v>183.87676247260299</v>
      </c>
      <c r="N378">
        <v>237.09831247178499</v>
      </c>
      <c r="O378">
        <v>245.544046836597</v>
      </c>
      <c r="P378">
        <v>198.64813795975201</v>
      </c>
      <c r="Q378">
        <v>216.529500116999</v>
      </c>
      <c r="R378">
        <v>243.738131973066</v>
      </c>
      <c r="S378">
        <v>234.204689781886</v>
      </c>
      <c r="T378">
        <v>214.43331769531699</v>
      </c>
      <c r="U378">
        <v>250.311709587195</v>
      </c>
      <c r="V378">
        <v>280.38484864046302</v>
      </c>
      <c r="W378">
        <v>270.58183703331298</v>
      </c>
      <c r="X378">
        <v>286.03248215107601</v>
      </c>
      <c r="Y378">
        <v>295.127322872447</v>
      </c>
      <c r="Z378">
        <v>291.41103719728102</v>
      </c>
      <c r="AA378">
        <v>304.28454914763699</v>
      </c>
      <c r="AB378">
        <f t="shared" si="26"/>
        <v>230.22710293134017</v>
      </c>
      <c r="AC378">
        <f t="shared" si="25"/>
        <v>102.31121595809496</v>
      </c>
      <c r="AD378">
        <v>104.557873896697</v>
      </c>
    </row>
    <row r="379" spans="1:30" x14ac:dyDescent="0.35">
      <c r="A379">
        <v>377</v>
      </c>
      <c r="B379" s="1">
        <v>43139</v>
      </c>
      <c r="C379" t="s">
        <v>125</v>
      </c>
      <c r="D379">
        <v>179.959609880492</v>
      </c>
      <c r="E379">
        <v>215.54782638627501</v>
      </c>
      <c r="H379">
        <v>173.29547861884399</v>
      </c>
      <c r="I379">
        <v>157.09516560244299</v>
      </c>
      <c r="J379">
        <v>170.56053573382999</v>
      </c>
      <c r="K379">
        <v>173.84613453198301</v>
      </c>
      <c r="M379">
        <v>183.06778693185501</v>
      </c>
      <c r="N379">
        <v>237.34086995568799</v>
      </c>
      <c r="O379">
        <v>226.161208532389</v>
      </c>
      <c r="P379">
        <v>188.30636896463301</v>
      </c>
      <c r="Q379">
        <v>214.45788606873199</v>
      </c>
      <c r="S379">
        <v>234.548137136533</v>
      </c>
      <c r="T379">
        <v>220.53443513910599</v>
      </c>
      <c r="U379">
        <v>240.49588160446501</v>
      </c>
      <c r="V379">
        <v>275.89898436146098</v>
      </c>
      <c r="X379">
        <v>284.20996457197401</v>
      </c>
      <c r="AA379">
        <v>293.36806084734201</v>
      </c>
      <c r="AB379">
        <f t="shared" si="26"/>
        <v>218.04592031172206</v>
      </c>
      <c r="AC379">
        <f t="shared" si="25"/>
        <v>90.130033338476849</v>
      </c>
      <c r="AD379">
        <v>104.522010088451</v>
      </c>
    </row>
    <row r="380" spans="1:30" x14ac:dyDescent="0.35">
      <c r="A380">
        <v>378</v>
      </c>
      <c r="B380" s="1">
        <v>43148</v>
      </c>
      <c r="C380" t="s">
        <v>330</v>
      </c>
      <c r="D380">
        <v>215.654695105738</v>
      </c>
      <c r="E380">
        <v>245.234484270698</v>
      </c>
      <c r="F380">
        <v>225.097024778448</v>
      </c>
      <c r="G380">
        <v>237.58723936596499</v>
      </c>
      <c r="H380">
        <v>194.59011325709099</v>
      </c>
      <c r="I380">
        <v>186.74684547159899</v>
      </c>
      <c r="J380">
        <v>202.315761547492</v>
      </c>
      <c r="K380">
        <v>199.91685272438201</v>
      </c>
      <c r="L380">
        <v>211.91299802968601</v>
      </c>
      <c r="M380">
        <v>195.77702376152601</v>
      </c>
      <c r="N380">
        <v>253.29472026772601</v>
      </c>
      <c r="O380">
        <v>260.30594044373498</v>
      </c>
      <c r="P380">
        <v>210.70747216251701</v>
      </c>
      <c r="Q380">
        <v>237.840462176035</v>
      </c>
      <c r="R380">
        <v>262.15410242519403</v>
      </c>
      <c r="S380">
        <v>249.17639261894499</v>
      </c>
      <c r="T380">
        <v>236.46789519632401</v>
      </c>
      <c r="U380">
        <v>255.32771374166899</v>
      </c>
      <c r="V380">
        <v>287.68731329491698</v>
      </c>
      <c r="W380">
        <v>274.507552985551</v>
      </c>
      <c r="X380">
        <v>292.47335605908398</v>
      </c>
      <c r="Y380">
        <v>303.13316485246702</v>
      </c>
      <c r="Z380">
        <v>310.84587011325601</v>
      </c>
      <c r="AB380">
        <f t="shared" si="26"/>
        <v>242.4136499792867</v>
      </c>
      <c r="AC380">
        <f t="shared" si="25"/>
        <v>114.4977630060415</v>
      </c>
      <c r="AD380">
        <v>104.30640493320701</v>
      </c>
    </row>
    <row r="381" spans="1:30" x14ac:dyDescent="0.35">
      <c r="A381">
        <v>379</v>
      </c>
      <c r="B381" s="1">
        <v>43158</v>
      </c>
      <c r="C381" t="s">
        <v>331</v>
      </c>
      <c r="D381">
        <v>220.31264867106799</v>
      </c>
      <c r="E381">
        <v>251.960273509632</v>
      </c>
      <c r="F381">
        <v>237.59237144768801</v>
      </c>
      <c r="G381">
        <v>241.818195679572</v>
      </c>
      <c r="H381">
        <v>202.28594206913999</v>
      </c>
      <c r="I381">
        <v>191.56292618516699</v>
      </c>
      <c r="J381">
        <v>211.33500404545001</v>
      </c>
      <c r="K381">
        <v>212.68673151891301</v>
      </c>
      <c r="L381">
        <v>228.821859169991</v>
      </c>
      <c r="M381">
        <v>213.73847769299201</v>
      </c>
      <c r="N381">
        <v>270.493519381103</v>
      </c>
      <c r="O381">
        <v>280.98686238744699</v>
      </c>
      <c r="P381">
        <v>232.21295679279601</v>
      </c>
      <c r="Q381">
        <v>252.30353899135699</v>
      </c>
      <c r="R381">
        <v>277.992907995834</v>
      </c>
      <c r="S381">
        <v>268.294270665216</v>
      </c>
      <c r="T381">
        <v>253.14951805445301</v>
      </c>
      <c r="U381">
        <v>293.774534958434</v>
      </c>
      <c r="V381">
        <v>298.34431199064102</v>
      </c>
      <c r="W381">
        <v>285.905339853339</v>
      </c>
      <c r="X381">
        <v>308.77409509393198</v>
      </c>
      <c r="Y381">
        <v>315.36136621667401</v>
      </c>
      <c r="Z381">
        <v>317.15811879480799</v>
      </c>
      <c r="AA381">
        <v>326.15494145049502</v>
      </c>
      <c r="AB381">
        <f t="shared" si="26"/>
        <v>259.68295930195973</v>
      </c>
      <c r="AC381">
        <f t="shared" si="25"/>
        <v>131.76707232871451</v>
      </c>
      <c r="AD381">
        <v>104.082155552836</v>
      </c>
    </row>
    <row r="382" spans="1:30" x14ac:dyDescent="0.35">
      <c r="A382">
        <v>380</v>
      </c>
      <c r="B382" s="1">
        <v>43162</v>
      </c>
      <c r="C382" t="s">
        <v>332</v>
      </c>
      <c r="D382">
        <v>143.65717017328899</v>
      </c>
      <c r="E382">
        <v>184.74970313908599</v>
      </c>
      <c r="H382">
        <v>115.027061030933</v>
      </c>
      <c r="I382">
        <v>100.223476047551</v>
      </c>
      <c r="J382">
        <v>119.546324713985</v>
      </c>
      <c r="K382">
        <v>121.547292438448</v>
      </c>
      <c r="N382">
        <v>150.14935153460101</v>
      </c>
      <c r="O382">
        <v>162.16839582333199</v>
      </c>
      <c r="P382">
        <v>108.05036609963599</v>
      </c>
      <c r="Q382">
        <v>147.516192873054</v>
      </c>
      <c r="T382">
        <v>149.01984576132301</v>
      </c>
      <c r="U382">
        <v>199.15409724828601</v>
      </c>
      <c r="V382">
        <v>220.68131161116199</v>
      </c>
      <c r="X382">
        <v>218.99236705822699</v>
      </c>
      <c r="AA382">
        <v>251.57831423464299</v>
      </c>
      <c r="AB382">
        <f t="shared" si="26"/>
        <v>160.6002928295905</v>
      </c>
      <c r="AC382">
        <f t="shared" si="25"/>
        <v>32.684405856345293</v>
      </c>
      <c r="AD382">
        <v>104.590466903535</v>
      </c>
    </row>
    <row r="383" spans="1:30" x14ac:dyDescent="0.35">
      <c r="A383">
        <v>381</v>
      </c>
      <c r="B383" s="1">
        <v>43170</v>
      </c>
      <c r="C383" t="s">
        <v>200</v>
      </c>
      <c r="D383">
        <v>199.26144968865</v>
      </c>
      <c r="E383">
        <v>243.539060047319</v>
      </c>
      <c r="F383">
        <v>220.177095584884</v>
      </c>
      <c r="G383">
        <v>219.64273945361899</v>
      </c>
      <c r="H383">
        <v>174.42173387418299</v>
      </c>
      <c r="I383">
        <v>163.37760302884601</v>
      </c>
      <c r="J383">
        <v>177.04979602104299</v>
      </c>
      <c r="K383">
        <v>179.63315300426501</v>
      </c>
      <c r="L383">
        <v>192.58579567294501</v>
      </c>
      <c r="M383">
        <v>190.67098986084</v>
      </c>
      <c r="N383">
        <v>254.20655670917299</v>
      </c>
      <c r="O383">
        <v>244.97947431788199</v>
      </c>
      <c r="P383">
        <v>206.816987970524</v>
      </c>
      <c r="Q383">
        <v>222.00395207574499</v>
      </c>
      <c r="R383">
        <v>246.04257190258201</v>
      </c>
      <c r="S383">
        <v>238.836107139913</v>
      </c>
      <c r="T383">
        <v>251.59483947917099</v>
      </c>
      <c r="U383">
        <v>283.38310505160598</v>
      </c>
      <c r="V383">
        <v>306.63604971768899</v>
      </c>
      <c r="W383">
        <v>266.04331279378499</v>
      </c>
      <c r="X383">
        <v>278.89559148932898</v>
      </c>
      <c r="Y383">
        <v>285.693064611078</v>
      </c>
      <c r="Z383">
        <v>289.12220482924602</v>
      </c>
      <c r="AA383">
        <v>298.46769664444503</v>
      </c>
      <c r="AB383">
        <f t="shared" si="26"/>
        <v>236.25302092522222</v>
      </c>
      <c r="AC383">
        <f t="shared" si="25"/>
        <v>108.33713395197701</v>
      </c>
      <c r="AD383">
        <v>104.463282602855</v>
      </c>
    </row>
    <row r="384" spans="1:30" x14ac:dyDescent="0.35">
      <c r="A384">
        <v>382</v>
      </c>
      <c r="B384" s="1">
        <v>43176</v>
      </c>
      <c r="C384" t="s">
        <v>333</v>
      </c>
      <c r="D384">
        <v>233.34390186522799</v>
      </c>
      <c r="E384">
        <v>269.27168483086302</v>
      </c>
      <c r="F384">
        <v>248.93874770122</v>
      </c>
      <c r="G384">
        <v>247.61910013954699</v>
      </c>
      <c r="H384">
        <v>206.21217330724599</v>
      </c>
      <c r="I384">
        <v>194.459899639241</v>
      </c>
      <c r="J384">
        <v>207.55726842612299</v>
      </c>
      <c r="K384">
        <v>211.89859352562499</v>
      </c>
      <c r="L384">
        <v>228.249394331807</v>
      </c>
      <c r="M384">
        <v>220.17261267811401</v>
      </c>
      <c r="N384">
        <v>280.43215248873202</v>
      </c>
      <c r="O384">
        <v>280.50462865754599</v>
      </c>
      <c r="P384">
        <v>235.52509039389</v>
      </c>
      <c r="Q384">
        <v>249.11359892293299</v>
      </c>
      <c r="R384">
        <v>275.10116126695698</v>
      </c>
      <c r="S384">
        <v>273.65898610148997</v>
      </c>
      <c r="T384">
        <v>272.12549332082102</v>
      </c>
      <c r="U384">
        <v>314.76523602204202</v>
      </c>
      <c r="V384">
        <v>330.35754609657897</v>
      </c>
      <c r="W384">
        <v>305.38412847628098</v>
      </c>
      <c r="X384">
        <v>303.24410270526198</v>
      </c>
      <c r="Y384">
        <v>309.099977721767</v>
      </c>
      <c r="Z384">
        <v>316.98761119058503</v>
      </c>
      <c r="AA384">
        <v>321.304977424014</v>
      </c>
      <c r="AB384">
        <f t="shared" si="26"/>
        <v>265.3036593638559</v>
      </c>
      <c r="AC384">
        <f t="shared" si="25"/>
        <v>137.38777239061068</v>
      </c>
      <c r="AD384">
        <v>104.92751953130799</v>
      </c>
    </row>
    <row r="385" spans="1:30" x14ac:dyDescent="0.35">
      <c r="A385">
        <v>383</v>
      </c>
      <c r="B385" s="1">
        <v>43178</v>
      </c>
      <c r="C385" t="s">
        <v>209</v>
      </c>
      <c r="D385">
        <v>220.062501382585</v>
      </c>
      <c r="E385">
        <v>252.684092047967</v>
      </c>
      <c r="F385">
        <v>227.81182775640499</v>
      </c>
      <c r="G385">
        <v>237.03558773854101</v>
      </c>
      <c r="H385">
        <v>196.99758609353901</v>
      </c>
      <c r="I385">
        <v>182.57470227843601</v>
      </c>
      <c r="J385">
        <v>199.228508698452</v>
      </c>
      <c r="K385">
        <v>203.05341062501699</v>
      </c>
      <c r="L385">
        <v>208.74611601551501</v>
      </c>
      <c r="M385">
        <v>212.47075785349199</v>
      </c>
      <c r="N385">
        <v>261.29766221546299</v>
      </c>
      <c r="O385">
        <v>274.76822617918901</v>
      </c>
      <c r="P385">
        <v>217.71481801079301</v>
      </c>
      <c r="Q385">
        <v>241.69642245637101</v>
      </c>
      <c r="R385">
        <v>251.308027917804</v>
      </c>
      <c r="S385">
        <v>252.89666173386499</v>
      </c>
      <c r="T385">
        <v>252.06749541042399</v>
      </c>
      <c r="U385">
        <v>285.28160800193501</v>
      </c>
      <c r="V385">
        <v>297.71714243193799</v>
      </c>
      <c r="W385">
        <v>267.167650683452</v>
      </c>
      <c r="X385">
        <v>291.600794855711</v>
      </c>
      <c r="Y385">
        <v>301.03561481419098</v>
      </c>
      <c r="Z385">
        <v>312.96082366740302</v>
      </c>
      <c r="AA385">
        <v>316.35812331318198</v>
      </c>
      <c r="AB385">
        <f t="shared" si="26"/>
        <v>249.75972438256889</v>
      </c>
      <c r="AC385">
        <f t="shared" si="25"/>
        <v>121.84383740932368</v>
      </c>
      <c r="AD385">
        <v>105.738204887682</v>
      </c>
    </row>
    <row r="386" spans="1:30" x14ac:dyDescent="0.35">
      <c r="A386">
        <v>384</v>
      </c>
      <c r="B386" s="1">
        <v>43178</v>
      </c>
      <c r="C386" t="s">
        <v>334</v>
      </c>
      <c r="D386">
        <v>182.91697116779201</v>
      </c>
      <c r="E386">
        <v>220.865138417536</v>
      </c>
      <c r="F386">
        <v>215.47519528514201</v>
      </c>
      <c r="I386">
        <v>153.36840414045099</v>
      </c>
      <c r="J386">
        <v>168.58306415363899</v>
      </c>
      <c r="K386">
        <v>175.45344094618699</v>
      </c>
      <c r="L386">
        <v>184.15593119659201</v>
      </c>
      <c r="O386">
        <v>235.287271376717</v>
      </c>
      <c r="P386">
        <v>181.99125917885399</v>
      </c>
      <c r="Q386">
        <v>209.52999387788401</v>
      </c>
      <c r="R386">
        <v>221.83960837315601</v>
      </c>
      <c r="U386">
        <v>250.54822711743199</v>
      </c>
      <c r="V386">
        <v>263.70640830614099</v>
      </c>
      <c r="W386">
        <v>244.749483106052</v>
      </c>
      <c r="Y386">
        <v>264.02584706630699</v>
      </c>
      <c r="Z386">
        <v>282.08937884690403</v>
      </c>
      <c r="AB386">
        <f t="shared" si="26"/>
        <v>218.11124342593294</v>
      </c>
      <c r="AC386">
        <f t="shared" ref="AC386:AC449" si="27">AB386-($AB$505-$AK$505)</f>
        <v>90.195356452687733</v>
      </c>
      <c r="AD386">
        <v>105.69093738532</v>
      </c>
    </row>
    <row r="387" spans="1:30" x14ac:dyDescent="0.35">
      <c r="A387">
        <v>385</v>
      </c>
      <c r="B387" s="1">
        <v>43183</v>
      </c>
      <c r="C387" t="s">
        <v>335</v>
      </c>
      <c r="D387">
        <v>202.78017431648701</v>
      </c>
      <c r="E387">
        <v>243.22767937496999</v>
      </c>
      <c r="F387">
        <v>228.275155734294</v>
      </c>
      <c r="G387">
        <v>215.71849784855101</v>
      </c>
      <c r="H387">
        <v>173.95395124927401</v>
      </c>
      <c r="I387">
        <v>168.15095751535901</v>
      </c>
      <c r="J387">
        <v>176.330799541608</v>
      </c>
      <c r="K387">
        <v>198.959065068429</v>
      </c>
      <c r="L387">
        <v>197.46183442576299</v>
      </c>
      <c r="M387">
        <v>191.45483064221801</v>
      </c>
      <c r="N387">
        <v>255.22327602793001</v>
      </c>
      <c r="O387">
        <v>252.24542466328199</v>
      </c>
      <c r="P387">
        <v>206.02963164172999</v>
      </c>
      <c r="Q387">
        <v>217.085995171278</v>
      </c>
      <c r="R387">
        <v>240.022783802855</v>
      </c>
      <c r="S387">
        <v>232.626923959377</v>
      </c>
      <c r="T387">
        <v>235.74745875409999</v>
      </c>
      <c r="U387">
        <v>272.82464642629998</v>
      </c>
      <c r="V387">
        <v>292.591109784823</v>
      </c>
      <c r="W387">
        <v>264.24989049005097</v>
      </c>
      <c r="X387">
        <v>286.29611610940702</v>
      </c>
      <c r="Y387">
        <v>296.05056973926798</v>
      </c>
      <c r="Z387">
        <v>302.40327801140199</v>
      </c>
      <c r="AA387">
        <v>312.45387194563</v>
      </c>
      <c r="AB387">
        <f t="shared" ref="AB387:AB450" si="28">AVERAGE(E387:AA387)</f>
        <v>237.36451077947387</v>
      </c>
      <c r="AC387">
        <f t="shared" si="27"/>
        <v>109.44862380622867</v>
      </c>
      <c r="AD387">
        <v>105.928712265106</v>
      </c>
    </row>
    <row r="388" spans="1:30" x14ac:dyDescent="0.35">
      <c r="A388">
        <v>386</v>
      </c>
      <c r="B388" s="1">
        <v>43198</v>
      </c>
      <c r="C388" t="s">
        <v>336</v>
      </c>
      <c r="D388">
        <v>198.82784391220301</v>
      </c>
      <c r="E388">
        <v>238.287767297936</v>
      </c>
      <c r="F388">
        <v>223.89429628373699</v>
      </c>
      <c r="G388">
        <v>221.66137569203701</v>
      </c>
      <c r="H388">
        <v>176.00414031247601</v>
      </c>
      <c r="I388">
        <v>163.31908349323399</v>
      </c>
      <c r="J388">
        <v>170.865053200479</v>
      </c>
      <c r="K388">
        <v>182.241158013009</v>
      </c>
      <c r="L388">
        <v>186.05309733663199</v>
      </c>
      <c r="M388">
        <v>191.65512644599201</v>
      </c>
      <c r="N388">
        <v>241.16941479274999</v>
      </c>
      <c r="O388">
        <v>246.13609667727499</v>
      </c>
      <c r="P388">
        <v>201.89793210136301</v>
      </c>
      <c r="Q388">
        <v>224.16583835973</v>
      </c>
      <c r="R388">
        <v>250.70868111110801</v>
      </c>
      <c r="S388">
        <v>238.923780672736</v>
      </c>
      <c r="T388">
        <v>233.480534417782</v>
      </c>
      <c r="U388">
        <v>273.769915260647</v>
      </c>
      <c r="V388">
        <v>292.756126484959</v>
      </c>
      <c r="W388">
        <v>265.45994732165798</v>
      </c>
      <c r="X388">
        <v>285.30523474031202</v>
      </c>
      <c r="Y388">
        <v>294.32749990680497</v>
      </c>
      <c r="Z388">
        <v>303.01600059887801</v>
      </c>
      <c r="AA388">
        <v>317.80813578703697</v>
      </c>
      <c r="AB388">
        <f t="shared" si="28"/>
        <v>235.7785320134162</v>
      </c>
      <c r="AC388">
        <f t="shared" si="27"/>
        <v>107.86264504017099</v>
      </c>
      <c r="AD388">
        <v>106.007891402689</v>
      </c>
    </row>
    <row r="389" spans="1:30" x14ac:dyDescent="0.35">
      <c r="A389">
        <v>387</v>
      </c>
      <c r="B389" s="1">
        <v>43201</v>
      </c>
      <c r="C389" t="s">
        <v>337</v>
      </c>
      <c r="D389">
        <v>211.22202003517</v>
      </c>
      <c r="E389">
        <v>240.31180144919199</v>
      </c>
      <c r="F389">
        <v>229.37813409267699</v>
      </c>
      <c r="G389">
        <v>241.412454617875</v>
      </c>
      <c r="H389">
        <v>186.71667243424301</v>
      </c>
      <c r="I389">
        <v>175.56822073631201</v>
      </c>
      <c r="J389">
        <v>194.87992010062601</v>
      </c>
      <c r="K389">
        <v>193.85824132230101</v>
      </c>
      <c r="L389">
        <v>201.48278767210601</v>
      </c>
      <c r="M389">
        <v>197.37785719137599</v>
      </c>
      <c r="N389">
        <v>258.675199389135</v>
      </c>
      <c r="O389">
        <v>260.734026220484</v>
      </c>
      <c r="P389">
        <v>217.79826564394199</v>
      </c>
      <c r="Q389">
        <v>241.00125263159401</v>
      </c>
      <c r="R389">
        <v>263.28255611389</v>
      </c>
      <c r="S389">
        <v>256.54462880849201</v>
      </c>
      <c r="T389">
        <v>249.81005248983701</v>
      </c>
      <c r="U389">
        <v>299.22800014638102</v>
      </c>
      <c r="V389">
        <v>320.34031253974598</v>
      </c>
      <c r="W389">
        <v>298.43594472168297</v>
      </c>
      <c r="X389">
        <v>307.769127277123</v>
      </c>
      <c r="Y389">
        <v>297.179981056798</v>
      </c>
      <c r="Z389">
        <v>310.99579415712498</v>
      </c>
      <c r="AA389">
        <v>322.31144180698402</v>
      </c>
      <c r="AB389">
        <f t="shared" si="28"/>
        <v>250.65620315738789</v>
      </c>
      <c r="AC389">
        <f t="shared" si="27"/>
        <v>122.74031618414269</v>
      </c>
      <c r="AD389">
        <v>106.030345447508</v>
      </c>
    </row>
    <row r="390" spans="1:30" x14ac:dyDescent="0.35">
      <c r="A390">
        <v>388</v>
      </c>
      <c r="B390" s="1">
        <v>43203</v>
      </c>
      <c r="C390" t="s">
        <v>338</v>
      </c>
      <c r="D390">
        <v>211.71540928688199</v>
      </c>
      <c r="E390">
        <v>247.52095503516901</v>
      </c>
      <c r="F390">
        <v>228.595313746068</v>
      </c>
      <c r="G390">
        <v>227.26776335700399</v>
      </c>
      <c r="H390">
        <v>187.49597884263</v>
      </c>
      <c r="I390">
        <v>176.80602943030701</v>
      </c>
      <c r="J390">
        <v>189.01374266013201</v>
      </c>
      <c r="K390">
        <v>198.36850062955699</v>
      </c>
      <c r="L390">
        <v>200.70058295998399</v>
      </c>
      <c r="M390">
        <v>202.55639023322601</v>
      </c>
      <c r="N390">
        <v>258.40216555327999</v>
      </c>
      <c r="O390">
        <v>262.40269449074299</v>
      </c>
      <c r="P390">
        <v>220.66795947041001</v>
      </c>
      <c r="Q390">
        <v>240.529993821695</v>
      </c>
      <c r="R390">
        <v>264.86464469179202</v>
      </c>
      <c r="S390">
        <v>264.69370653913802</v>
      </c>
      <c r="T390">
        <v>256.23407565711898</v>
      </c>
      <c r="U390">
        <v>303.33149647288099</v>
      </c>
      <c r="V390">
        <v>321.90725649174402</v>
      </c>
      <c r="W390">
        <v>292.20942113845598</v>
      </c>
      <c r="X390">
        <v>304.16033340356199</v>
      </c>
      <c r="Y390">
        <v>297.24787474696399</v>
      </c>
      <c r="Z390">
        <v>311.428818093384</v>
      </c>
      <c r="AA390">
        <v>326.26023589718</v>
      </c>
      <c r="AB390">
        <f t="shared" si="28"/>
        <v>251.4202579722793</v>
      </c>
      <c r="AC390">
        <f t="shared" si="27"/>
        <v>123.50437099903409</v>
      </c>
      <c r="AD390">
        <v>106.025743854751</v>
      </c>
    </row>
    <row r="391" spans="1:30" x14ac:dyDescent="0.35">
      <c r="A391">
        <v>389</v>
      </c>
      <c r="B391" s="1">
        <v>43210</v>
      </c>
      <c r="C391" t="s">
        <v>153</v>
      </c>
      <c r="D391">
        <v>148.303052656722</v>
      </c>
      <c r="E391">
        <v>194.827289823987</v>
      </c>
      <c r="H391">
        <v>133.279662575169</v>
      </c>
      <c r="I391">
        <v>123.726028426</v>
      </c>
      <c r="J391">
        <v>135.757791913955</v>
      </c>
      <c r="M391">
        <v>130.23795732421399</v>
      </c>
      <c r="N391">
        <v>187.418880248888</v>
      </c>
      <c r="O391">
        <v>204.25232505364201</v>
      </c>
      <c r="P391">
        <v>168.852148235024</v>
      </c>
      <c r="S391">
        <v>202.84989287079199</v>
      </c>
      <c r="T391">
        <v>184.450436285432</v>
      </c>
      <c r="U391">
        <v>240.44064212452301</v>
      </c>
      <c r="X391">
        <v>245.89633447758399</v>
      </c>
      <c r="AA391">
        <v>275.21759165438402</v>
      </c>
      <c r="AB391">
        <f t="shared" si="28"/>
        <v>186.70822930873803</v>
      </c>
      <c r="AC391">
        <f t="shared" si="27"/>
        <v>58.792342335492819</v>
      </c>
      <c r="AD391">
        <v>105.73693233903001</v>
      </c>
    </row>
    <row r="392" spans="1:30" x14ac:dyDescent="0.35">
      <c r="A392">
        <v>390</v>
      </c>
      <c r="B392" s="1">
        <v>43211</v>
      </c>
      <c r="C392" t="s">
        <v>195</v>
      </c>
      <c r="D392">
        <v>156.80633494178099</v>
      </c>
      <c r="E392">
        <v>208.23986292308999</v>
      </c>
      <c r="F392">
        <v>188.11837202688099</v>
      </c>
      <c r="G392">
        <v>183.553026008465</v>
      </c>
      <c r="H392">
        <v>137.083306695826</v>
      </c>
      <c r="I392">
        <v>125.06451796559</v>
      </c>
      <c r="J392">
        <v>135.874331697381</v>
      </c>
      <c r="K392">
        <v>141.063650682364</v>
      </c>
      <c r="L392">
        <v>147.48948706989</v>
      </c>
      <c r="M392">
        <v>149.19435944001901</v>
      </c>
      <c r="N392">
        <v>213.67691254765199</v>
      </c>
      <c r="O392">
        <v>206.84615902622801</v>
      </c>
      <c r="P392">
        <v>171.850635539867</v>
      </c>
      <c r="Q392">
        <v>187.245848337551</v>
      </c>
      <c r="R392">
        <v>214.00949499852501</v>
      </c>
      <c r="S392">
        <v>229.05131557780501</v>
      </c>
      <c r="T392">
        <v>209.28320133058</v>
      </c>
      <c r="U392">
        <v>249.905013996115</v>
      </c>
      <c r="V392">
        <v>261.87466105454502</v>
      </c>
      <c r="W392">
        <v>239.88816263836799</v>
      </c>
      <c r="X392">
        <v>265.11152695395498</v>
      </c>
      <c r="Y392">
        <v>266.63945165032499</v>
      </c>
      <c r="Z392">
        <v>282.27934211342102</v>
      </c>
      <c r="AA392">
        <v>289.40896807191302</v>
      </c>
      <c r="AB392">
        <f t="shared" si="28"/>
        <v>204.46746123245026</v>
      </c>
      <c r="AC392">
        <f t="shared" si="27"/>
        <v>76.551574259205054</v>
      </c>
      <c r="AD392">
        <v>106.273514796643</v>
      </c>
    </row>
    <row r="393" spans="1:30" x14ac:dyDescent="0.35">
      <c r="A393">
        <v>391</v>
      </c>
      <c r="B393" s="1">
        <v>43211</v>
      </c>
      <c r="C393" t="s">
        <v>339</v>
      </c>
      <c r="I393">
        <v>153.901481326484</v>
      </c>
      <c r="J393">
        <v>166.284417207975</v>
      </c>
      <c r="K393">
        <v>175.53700518115701</v>
      </c>
      <c r="L393">
        <v>183.54986477588801</v>
      </c>
      <c r="M393">
        <v>171.20898971494501</v>
      </c>
      <c r="N393">
        <v>234.98510272634601</v>
      </c>
      <c r="O393">
        <v>239.36855954762501</v>
      </c>
      <c r="P393">
        <v>198.78763977833501</v>
      </c>
      <c r="Q393">
        <v>221.11511587465299</v>
      </c>
      <c r="R393">
        <v>242.86903834707101</v>
      </c>
      <c r="S393">
        <v>246.487400648056</v>
      </c>
      <c r="T393">
        <v>234.645424600556</v>
      </c>
      <c r="U393">
        <v>278.94334428168702</v>
      </c>
      <c r="V393">
        <v>293.213775546335</v>
      </c>
      <c r="W393">
        <v>268.46089306835802</v>
      </c>
      <c r="X393">
        <v>287.51524798991397</v>
      </c>
      <c r="Y393">
        <v>295.567573448345</v>
      </c>
      <c r="Z393">
        <v>305.71853957238301</v>
      </c>
      <c r="AA393">
        <v>315.15693613124802</v>
      </c>
      <c r="AB393">
        <f t="shared" si="28"/>
        <v>237.54296577722948</v>
      </c>
      <c r="AC393">
        <f t="shared" si="27"/>
        <v>109.62707880398428</v>
      </c>
      <c r="AD393">
        <v>105.571572605104</v>
      </c>
    </row>
    <row r="394" spans="1:30" x14ac:dyDescent="0.35">
      <c r="A394">
        <v>392</v>
      </c>
      <c r="B394" s="1">
        <v>43213</v>
      </c>
      <c r="C394" t="s">
        <v>340</v>
      </c>
      <c r="D394">
        <v>223.65032616840901</v>
      </c>
      <c r="E394">
        <v>254.994321295205</v>
      </c>
      <c r="F394">
        <v>243.343140021979</v>
      </c>
      <c r="G394">
        <v>231.21058803682601</v>
      </c>
      <c r="H394">
        <v>176.275910090271</v>
      </c>
      <c r="I394">
        <v>184.261617139538</v>
      </c>
      <c r="J394">
        <v>196.60877324084001</v>
      </c>
      <c r="K394">
        <v>204.340766573531</v>
      </c>
      <c r="L394">
        <v>196.600964609139</v>
      </c>
      <c r="M394">
        <v>193.99347572624001</v>
      </c>
      <c r="N394">
        <v>263.88775083537899</v>
      </c>
      <c r="O394">
        <v>265.62114936768103</v>
      </c>
      <c r="P394">
        <v>208.568824625036</v>
      </c>
      <c r="Q394">
        <v>229.05221785010201</v>
      </c>
      <c r="R394">
        <v>248.71129194311999</v>
      </c>
      <c r="S394">
        <v>249.48279167133501</v>
      </c>
      <c r="T394">
        <v>254.52373678674601</v>
      </c>
      <c r="U394">
        <v>288.32523685301499</v>
      </c>
      <c r="V394">
        <v>300.16470007215497</v>
      </c>
      <c r="W394">
        <v>281.39954209687198</v>
      </c>
      <c r="X394">
        <v>301.05676653319398</v>
      </c>
      <c r="Y394">
        <v>296.275276269828</v>
      </c>
      <c r="Z394">
        <v>309.608079818401</v>
      </c>
      <c r="AA394">
        <v>316.52574290310997</v>
      </c>
      <c r="AB394">
        <f t="shared" si="28"/>
        <v>247.60142018954539</v>
      </c>
      <c r="AC394">
        <f t="shared" si="27"/>
        <v>119.68553321630019</v>
      </c>
      <c r="AD394">
        <v>105.94616955003001</v>
      </c>
    </row>
    <row r="395" spans="1:30" x14ac:dyDescent="0.35">
      <c r="A395">
        <v>393</v>
      </c>
      <c r="B395" s="1">
        <v>43216</v>
      </c>
      <c r="C395" t="s">
        <v>341</v>
      </c>
      <c r="N395">
        <v>233.598138373783</v>
      </c>
      <c r="O395">
        <v>241.46849102354901</v>
      </c>
      <c r="P395">
        <v>187.519279655546</v>
      </c>
      <c r="Q395">
        <v>215.47860139539401</v>
      </c>
      <c r="R395">
        <v>234.47449515494901</v>
      </c>
      <c r="S395">
        <v>225.19052371442299</v>
      </c>
      <c r="T395">
        <v>232.29112026240199</v>
      </c>
      <c r="U395">
        <v>261.81988336171901</v>
      </c>
      <c r="V395">
        <v>284.54501859047201</v>
      </c>
      <c r="W395">
        <v>264.251601770175</v>
      </c>
      <c r="X395">
        <v>279.03328331573999</v>
      </c>
      <c r="Y395">
        <v>279.23745457858899</v>
      </c>
      <c r="Z395">
        <v>295.76953537321998</v>
      </c>
      <c r="AA395">
        <v>292.47881623242802</v>
      </c>
      <c r="AB395">
        <f t="shared" si="28"/>
        <v>251.93973162874207</v>
      </c>
      <c r="AC395">
        <f t="shared" si="27"/>
        <v>124.02384465549686</v>
      </c>
      <c r="AD395">
        <v>105.71380951344899</v>
      </c>
    </row>
    <row r="396" spans="1:30" x14ac:dyDescent="0.35">
      <c r="A396">
        <v>394</v>
      </c>
      <c r="B396" s="1">
        <v>43219</v>
      </c>
      <c r="C396" t="s">
        <v>342</v>
      </c>
      <c r="D396">
        <v>192.655745010685</v>
      </c>
      <c r="E396">
        <v>231.66672684040299</v>
      </c>
      <c r="F396">
        <v>197.77428470611599</v>
      </c>
      <c r="G396">
        <v>201.91379864164199</v>
      </c>
      <c r="H396">
        <v>169.05840992870699</v>
      </c>
      <c r="L396">
        <v>173.71101443553599</v>
      </c>
      <c r="M396">
        <v>163.38210218239101</v>
      </c>
      <c r="Z396">
        <v>282.47257941722802</v>
      </c>
      <c r="AB396">
        <f t="shared" si="28"/>
        <v>202.85413087886039</v>
      </c>
      <c r="AC396">
        <f t="shared" si="27"/>
        <v>74.938243905615181</v>
      </c>
      <c r="AD396">
        <v>104.731092537919</v>
      </c>
    </row>
    <row r="397" spans="1:30" x14ac:dyDescent="0.35">
      <c r="A397">
        <v>395</v>
      </c>
      <c r="B397" s="1">
        <v>43221</v>
      </c>
      <c r="C397" t="s">
        <v>343</v>
      </c>
      <c r="D397">
        <v>197.529590180989</v>
      </c>
      <c r="E397">
        <v>230.402316962637</v>
      </c>
      <c r="F397">
        <v>216.238557292884</v>
      </c>
      <c r="G397">
        <v>223.92614189479499</v>
      </c>
      <c r="H397">
        <v>176.82727822051399</v>
      </c>
      <c r="I397">
        <v>161.83608485397301</v>
      </c>
      <c r="J397">
        <v>178.85429165857701</v>
      </c>
      <c r="K397">
        <v>185.915963823168</v>
      </c>
      <c r="L397">
        <v>190.96872810742701</v>
      </c>
      <c r="M397">
        <v>182.081290493116</v>
      </c>
      <c r="N397">
        <v>242.729406228779</v>
      </c>
      <c r="O397">
        <v>249.76607997726899</v>
      </c>
      <c r="P397">
        <v>206.19920278818901</v>
      </c>
      <c r="Q397">
        <v>226.02271820098801</v>
      </c>
      <c r="R397">
        <v>251.21525277525399</v>
      </c>
      <c r="S397">
        <v>241.54394766305299</v>
      </c>
      <c r="T397">
        <v>250.71122145195599</v>
      </c>
      <c r="U397">
        <v>291.24603300639001</v>
      </c>
      <c r="V397">
        <v>304.42539325162699</v>
      </c>
      <c r="W397">
        <v>263.23927387214502</v>
      </c>
      <c r="X397">
        <v>287.80436365668498</v>
      </c>
      <c r="Y397">
        <v>293.84873791901703</v>
      </c>
      <c r="Z397">
        <v>306.50329931216498</v>
      </c>
      <c r="AA397">
        <v>302.65955971546902</v>
      </c>
      <c r="AB397">
        <f t="shared" si="28"/>
        <v>237.60718013591645</v>
      </c>
      <c r="AC397">
        <f t="shared" si="27"/>
        <v>109.69129316267124</v>
      </c>
      <c r="AD397">
        <v>104.35999864372</v>
      </c>
    </row>
    <row r="398" spans="1:30" x14ac:dyDescent="0.35">
      <c r="A398">
        <v>396</v>
      </c>
      <c r="B398" s="1">
        <v>43228</v>
      </c>
      <c r="C398" t="s">
        <v>344</v>
      </c>
      <c r="D398">
        <v>199.84436049241</v>
      </c>
      <c r="E398">
        <v>225.43607440355501</v>
      </c>
      <c r="F398">
        <v>208.051552394813</v>
      </c>
      <c r="G398">
        <v>221.14242831576701</v>
      </c>
      <c r="H398">
        <v>179.90354835789199</v>
      </c>
      <c r="I398">
        <v>163.03816719041501</v>
      </c>
      <c r="J398">
        <v>182.17805334798101</v>
      </c>
      <c r="K398">
        <v>185.48686447266101</v>
      </c>
      <c r="L398">
        <v>193.023558020134</v>
      </c>
      <c r="M398">
        <v>184.226070797137</v>
      </c>
      <c r="N398">
        <v>242.03465024602201</v>
      </c>
      <c r="O398">
        <v>253.28103745061901</v>
      </c>
      <c r="P398">
        <v>206.56167619028801</v>
      </c>
      <c r="Q398">
        <v>222.25618998282201</v>
      </c>
      <c r="R398">
        <v>247.81786160166601</v>
      </c>
      <c r="S398">
        <v>225.956734212143</v>
      </c>
      <c r="T398">
        <v>236.981455681852</v>
      </c>
      <c r="U398">
        <v>292.320416635095</v>
      </c>
      <c r="V398">
        <v>304.01258574048899</v>
      </c>
      <c r="W398">
        <v>262.08140022829099</v>
      </c>
      <c r="X398">
        <v>288.33209422839502</v>
      </c>
      <c r="Y398">
        <v>295.43929691277998</v>
      </c>
      <c r="Z398">
        <v>307.53430721629701</v>
      </c>
      <c r="AA398">
        <v>306.334847466935</v>
      </c>
      <c r="AB398">
        <f t="shared" si="28"/>
        <v>236.23612483017607</v>
      </c>
      <c r="AC398">
        <f t="shared" si="27"/>
        <v>108.32023785693086</v>
      </c>
      <c r="AD398">
        <v>104.226424529767</v>
      </c>
    </row>
    <row r="399" spans="1:30" x14ac:dyDescent="0.35">
      <c r="A399">
        <v>397</v>
      </c>
      <c r="B399" s="1">
        <v>43235</v>
      </c>
      <c r="C399" t="s">
        <v>117</v>
      </c>
      <c r="W399">
        <v>238.368840548881</v>
      </c>
      <c r="X399">
        <v>255.35316077132001</v>
      </c>
      <c r="Z399">
        <v>273.80808385161998</v>
      </c>
      <c r="AA399">
        <v>263.66983223990798</v>
      </c>
      <c r="AB399">
        <f t="shared" si="28"/>
        <v>257.79997935293221</v>
      </c>
      <c r="AC399">
        <f t="shared" si="27"/>
        <v>129.88409237968699</v>
      </c>
      <c r="AD399">
        <v>105.178622934473</v>
      </c>
    </row>
    <row r="400" spans="1:30" x14ac:dyDescent="0.35">
      <c r="A400">
        <v>398</v>
      </c>
      <c r="B400" s="1">
        <v>43241</v>
      </c>
      <c r="C400" t="s">
        <v>345</v>
      </c>
      <c r="D400">
        <v>173.274245448519</v>
      </c>
      <c r="E400">
        <v>215.94542642880899</v>
      </c>
      <c r="F400">
        <v>199.106881887665</v>
      </c>
      <c r="G400">
        <v>199.474029374944</v>
      </c>
      <c r="H400">
        <v>161.455001965359</v>
      </c>
      <c r="I400">
        <v>144.47441037962801</v>
      </c>
      <c r="J400">
        <v>154.82983980486</v>
      </c>
      <c r="K400">
        <v>165.893387566077</v>
      </c>
      <c r="L400">
        <v>174.776722751216</v>
      </c>
      <c r="M400">
        <v>167.54131836960599</v>
      </c>
      <c r="N400">
        <v>222.585130856483</v>
      </c>
      <c r="O400">
        <v>230.89343934460501</v>
      </c>
      <c r="P400">
        <v>194.81630243932801</v>
      </c>
      <c r="Q400">
        <v>210.57856920858001</v>
      </c>
      <c r="R400">
        <v>233.12239590183901</v>
      </c>
      <c r="S400">
        <v>211.17031425016901</v>
      </c>
      <c r="T400">
        <v>211.06818162150901</v>
      </c>
      <c r="U400">
        <v>263.872652335765</v>
      </c>
      <c r="V400">
        <v>287.72365764915003</v>
      </c>
      <c r="W400">
        <v>264.45023977472601</v>
      </c>
      <c r="X400">
        <v>278.72359668103798</v>
      </c>
      <c r="Y400">
        <v>279.12745121217898</v>
      </c>
      <c r="Z400">
        <v>294.38261439734998</v>
      </c>
      <c r="AA400">
        <v>293.51277168174602</v>
      </c>
      <c r="AB400">
        <f t="shared" si="28"/>
        <v>219.97931895141878</v>
      </c>
      <c r="AC400">
        <f t="shared" si="27"/>
        <v>92.063431978173568</v>
      </c>
      <c r="AD400">
        <v>104.897131010848</v>
      </c>
    </row>
    <row r="401" spans="1:30" x14ac:dyDescent="0.35">
      <c r="A401">
        <v>399</v>
      </c>
      <c r="B401" s="1">
        <v>43267</v>
      </c>
      <c r="C401" t="s">
        <v>346</v>
      </c>
      <c r="E401">
        <v>214.482411400628</v>
      </c>
      <c r="F401">
        <v>203.37538756025401</v>
      </c>
      <c r="G401">
        <v>193.32809028398</v>
      </c>
      <c r="H401">
        <v>164.762999677717</v>
      </c>
      <c r="K401">
        <v>179.36568267537399</v>
      </c>
      <c r="L401">
        <v>184.28296549624301</v>
      </c>
      <c r="M401">
        <v>158.55170775520099</v>
      </c>
      <c r="N401">
        <v>220.852571245626</v>
      </c>
      <c r="Q401">
        <v>214.646601784815</v>
      </c>
      <c r="R401">
        <v>232.10919968773899</v>
      </c>
      <c r="S401">
        <v>225.06370022858701</v>
      </c>
      <c r="V401">
        <v>288.62202035637802</v>
      </c>
      <c r="W401">
        <v>247.15324974612</v>
      </c>
      <c r="X401">
        <v>254.007769409725</v>
      </c>
      <c r="Y401">
        <v>261.954500033621</v>
      </c>
      <c r="Z401">
        <v>277.78536066175297</v>
      </c>
      <c r="AA401">
        <v>273.07201626516598</v>
      </c>
      <c r="AB401">
        <f t="shared" si="28"/>
        <v>223.14213142758393</v>
      </c>
      <c r="AC401">
        <f t="shared" si="27"/>
        <v>95.226244454338726</v>
      </c>
      <c r="AD401">
        <v>103.316626937083</v>
      </c>
    </row>
    <row r="402" spans="1:30" x14ac:dyDescent="0.35">
      <c r="A402">
        <v>400</v>
      </c>
      <c r="B402" s="1">
        <v>43268</v>
      </c>
      <c r="C402" t="s">
        <v>347</v>
      </c>
      <c r="D402">
        <v>201.08080649057601</v>
      </c>
      <c r="E402">
        <v>237.54782299444</v>
      </c>
      <c r="F402">
        <v>225.73752433560401</v>
      </c>
      <c r="G402">
        <v>227.170080738325</v>
      </c>
      <c r="H402">
        <v>187.32143568704001</v>
      </c>
      <c r="I402">
        <v>181.68740083511801</v>
      </c>
      <c r="J402">
        <v>196.09834549884701</v>
      </c>
      <c r="K402">
        <v>202.20432501131799</v>
      </c>
      <c r="L402">
        <v>207.98610037703</v>
      </c>
      <c r="M402">
        <v>195.75855280964001</v>
      </c>
      <c r="N402">
        <v>254.37720718313199</v>
      </c>
      <c r="O402">
        <v>256.833350530443</v>
      </c>
      <c r="P402">
        <v>209.23220531805501</v>
      </c>
      <c r="Q402">
        <v>229.169844542373</v>
      </c>
      <c r="R402">
        <v>255.43639745898199</v>
      </c>
      <c r="S402">
        <v>249.93080761991999</v>
      </c>
      <c r="T402">
        <v>234.927191303824</v>
      </c>
      <c r="U402">
        <v>282.78156380937202</v>
      </c>
      <c r="V402">
        <v>316.347998716223</v>
      </c>
      <c r="W402">
        <v>282.10585529925402</v>
      </c>
      <c r="X402">
        <v>290.03515164426602</v>
      </c>
      <c r="Y402">
        <v>292.73767425149401</v>
      </c>
      <c r="Z402">
        <v>302.80009980699299</v>
      </c>
      <c r="AA402">
        <v>314.33330655458599</v>
      </c>
      <c r="AB402">
        <f t="shared" si="28"/>
        <v>244.89392357940343</v>
      </c>
      <c r="AC402">
        <f t="shared" si="27"/>
        <v>116.97803660615823</v>
      </c>
      <c r="AD402">
        <v>103.152006121507</v>
      </c>
    </row>
    <row r="403" spans="1:30" x14ac:dyDescent="0.35">
      <c r="A403">
        <v>401</v>
      </c>
      <c r="B403" s="1">
        <v>43276</v>
      </c>
      <c r="C403" t="s">
        <v>348</v>
      </c>
      <c r="D403">
        <v>199.89728690191501</v>
      </c>
      <c r="E403">
        <v>235.48641518376601</v>
      </c>
      <c r="F403">
        <v>219.82639849656599</v>
      </c>
      <c r="G403">
        <v>225.12248153645601</v>
      </c>
      <c r="H403">
        <v>189.39010583368801</v>
      </c>
      <c r="I403">
        <v>170.72691906631701</v>
      </c>
      <c r="J403">
        <v>186.46785452620199</v>
      </c>
      <c r="K403">
        <v>201.892224630481</v>
      </c>
      <c r="L403">
        <v>204.274307719245</v>
      </c>
      <c r="M403">
        <v>195.628909783745</v>
      </c>
      <c r="N403">
        <v>251.61936610756101</v>
      </c>
      <c r="O403">
        <v>256.28200083628599</v>
      </c>
      <c r="P403">
        <v>213.13388991811999</v>
      </c>
      <c r="Q403">
        <v>227.75549710008499</v>
      </c>
      <c r="R403">
        <v>251.26439629230899</v>
      </c>
      <c r="S403">
        <v>250.912848154145</v>
      </c>
      <c r="T403">
        <v>231.509981898782</v>
      </c>
      <c r="U403">
        <v>281.10812823015999</v>
      </c>
      <c r="V403">
        <v>316.62370902372697</v>
      </c>
      <c r="W403">
        <v>281.28487139368798</v>
      </c>
      <c r="X403">
        <v>293.80381615868299</v>
      </c>
      <c r="Y403">
        <v>287.91992502516899</v>
      </c>
      <c r="Z403">
        <v>306.59202889784399</v>
      </c>
      <c r="AA403">
        <v>314.55840418118697</v>
      </c>
      <c r="AB403">
        <f t="shared" si="28"/>
        <v>243.18193391279183</v>
      </c>
      <c r="AC403">
        <f t="shared" si="27"/>
        <v>115.26604693954663</v>
      </c>
      <c r="AD403">
        <v>102.66141433640099</v>
      </c>
    </row>
    <row r="404" spans="1:30" x14ac:dyDescent="0.35">
      <c r="A404">
        <v>402</v>
      </c>
      <c r="B404" s="1">
        <v>43283</v>
      </c>
      <c r="C404" t="s">
        <v>196</v>
      </c>
      <c r="D404">
        <v>162.97248582931999</v>
      </c>
      <c r="E404">
        <v>206.303039839208</v>
      </c>
      <c r="F404">
        <v>186.11524192716601</v>
      </c>
      <c r="I404">
        <v>150.929068724578</v>
      </c>
      <c r="J404">
        <v>153.93113256212101</v>
      </c>
      <c r="K404">
        <v>170.27251447374999</v>
      </c>
      <c r="N404">
        <v>224.98374854084901</v>
      </c>
      <c r="O404">
        <v>236.72196318657601</v>
      </c>
      <c r="P404">
        <v>183.108440708221</v>
      </c>
      <c r="Q404">
        <v>197.53346077063799</v>
      </c>
      <c r="R404">
        <v>229.03954138947699</v>
      </c>
      <c r="T404">
        <v>208.56986323562501</v>
      </c>
      <c r="U404">
        <v>253.380850785425</v>
      </c>
      <c r="V404">
        <v>288.76587528110002</v>
      </c>
      <c r="X404">
        <v>271.33482593280502</v>
      </c>
      <c r="Y404">
        <v>262.01591335730001</v>
      </c>
      <c r="AA404">
        <v>281.316406635379</v>
      </c>
      <c r="AB404">
        <f t="shared" si="28"/>
        <v>219.02011795938859</v>
      </c>
      <c r="AC404">
        <f t="shared" si="27"/>
        <v>91.104230986143378</v>
      </c>
      <c r="AD404">
        <v>103.231776295424</v>
      </c>
    </row>
    <row r="405" spans="1:30" x14ac:dyDescent="0.35">
      <c r="A405">
        <v>403</v>
      </c>
      <c r="B405" s="1">
        <v>43283</v>
      </c>
      <c r="C405" t="s">
        <v>349</v>
      </c>
      <c r="D405">
        <v>196.10307657809599</v>
      </c>
      <c r="E405">
        <v>223.68115296026599</v>
      </c>
      <c r="F405">
        <v>216.195274287968</v>
      </c>
      <c r="G405">
        <v>220.84901450711899</v>
      </c>
      <c r="H405">
        <v>174.288058983235</v>
      </c>
      <c r="I405">
        <v>163.20936898452601</v>
      </c>
      <c r="J405">
        <v>179.54925537876201</v>
      </c>
      <c r="K405">
        <v>193.48209363499001</v>
      </c>
      <c r="L405">
        <v>185.580010293622</v>
      </c>
      <c r="M405">
        <v>189.08856382606001</v>
      </c>
      <c r="N405">
        <v>241.25386390887499</v>
      </c>
      <c r="O405">
        <v>253.572518048653</v>
      </c>
      <c r="P405">
        <v>202.24000498129701</v>
      </c>
      <c r="Q405">
        <v>220.38228457728599</v>
      </c>
      <c r="R405">
        <v>244.35513038748201</v>
      </c>
      <c r="S405">
        <v>243.067498469995</v>
      </c>
      <c r="T405">
        <v>217.904328497298</v>
      </c>
      <c r="U405">
        <v>274.97874984593</v>
      </c>
      <c r="V405">
        <v>304.73980031426998</v>
      </c>
      <c r="W405">
        <v>277.870674839532</v>
      </c>
      <c r="X405">
        <v>284.17885325556</v>
      </c>
      <c r="Y405">
        <v>278.94280293977698</v>
      </c>
      <c r="Z405">
        <v>292.99855614358199</v>
      </c>
      <c r="AA405">
        <v>307.35942695002598</v>
      </c>
      <c r="AB405">
        <f t="shared" si="28"/>
        <v>234.33770808765701</v>
      </c>
      <c r="AC405">
        <f t="shared" si="27"/>
        <v>106.4218211144118</v>
      </c>
      <c r="AD405">
        <v>103.63212640676799</v>
      </c>
    </row>
    <row r="406" spans="1:30" x14ac:dyDescent="0.35">
      <c r="A406">
        <v>404</v>
      </c>
      <c r="B406" s="1">
        <v>43288</v>
      </c>
      <c r="C406" t="s">
        <v>350</v>
      </c>
      <c r="D406">
        <v>184.161914738089</v>
      </c>
      <c r="E406">
        <v>218.65482403164799</v>
      </c>
      <c r="F406">
        <v>209.841547345278</v>
      </c>
      <c r="G406">
        <v>213.72945282905999</v>
      </c>
      <c r="H406">
        <v>172.98512839113499</v>
      </c>
      <c r="I406">
        <v>161.202035141534</v>
      </c>
      <c r="J406">
        <v>180.24686124028</v>
      </c>
      <c r="K406">
        <v>185.56359884778499</v>
      </c>
      <c r="L406">
        <v>192.684339765533</v>
      </c>
      <c r="M406">
        <v>180.08521614644201</v>
      </c>
      <c r="N406">
        <v>234.82889835603899</v>
      </c>
      <c r="O406">
        <v>241.446952437557</v>
      </c>
      <c r="P406">
        <v>198.734933886779</v>
      </c>
      <c r="Q406">
        <v>218.44331815818899</v>
      </c>
      <c r="R406">
        <v>241.88749380408001</v>
      </c>
      <c r="S406">
        <v>230.74988131134</v>
      </c>
      <c r="T406">
        <v>210.570077277564</v>
      </c>
      <c r="U406">
        <v>270.057455478912</v>
      </c>
      <c r="V406">
        <v>300.43768489277898</v>
      </c>
      <c r="W406">
        <v>280.12017759453897</v>
      </c>
      <c r="X406">
        <v>294.53335823493001</v>
      </c>
      <c r="Y406">
        <v>286.13147677562398</v>
      </c>
      <c r="Z406">
        <v>302.658784384537</v>
      </c>
      <c r="AA406">
        <v>312.17979271132202</v>
      </c>
      <c r="AB406">
        <f t="shared" si="28"/>
        <v>232.07709952360375</v>
      </c>
      <c r="AC406">
        <f t="shared" si="27"/>
        <v>104.16121255035854</v>
      </c>
      <c r="AD406">
        <v>103.87535803977801</v>
      </c>
    </row>
    <row r="407" spans="1:30" x14ac:dyDescent="0.35">
      <c r="A407">
        <v>405</v>
      </c>
      <c r="B407" s="1">
        <v>43290</v>
      </c>
      <c r="C407" t="s">
        <v>351</v>
      </c>
      <c r="K407">
        <v>160.305841031292</v>
      </c>
      <c r="L407">
        <v>169.51767089098499</v>
      </c>
      <c r="M407">
        <v>160.365121725715</v>
      </c>
      <c r="Q407">
        <v>188.69156091822501</v>
      </c>
      <c r="R407">
        <v>224.381227115879</v>
      </c>
      <c r="S407">
        <v>205.181245341991</v>
      </c>
      <c r="V407">
        <v>271.13839690069699</v>
      </c>
      <c r="W407">
        <v>253.67619341111501</v>
      </c>
      <c r="X407">
        <v>273.61450791446401</v>
      </c>
      <c r="Y407">
        <v>252.87988181043301</v>
      </c>
      <c r="Z407">
        <v>276.34977574776201</v>
      </c>
      <c r="AB407">
        <f t="shared" si="28"/>
        <v>221.46376570986894</v>
      </c>
      <c r="AC407">
        <f t="shared" si="27"/>
        <v>93.54787873662373</v>
      </c>
      <c r="AD407">
        <v>102.60676834249</v>
      </c>
    </row>
    <row r="408" spans="1:30" x14ac:dyDescent="0.35">
      <c r="A408">
        <v>406</v>
      </c>
      <c r="B408" s="1">
        <v>43291</v>
      </c>
      <c r="C408" t="s">
        <v>191</v>
      </c>
      <c r="D408">
        <v>181.978407540696</v>
      </c>
      <c r="E408">
        <v>210.30236213100699</v>
      </c>
      <c r="F408">
        <v>195.247816214625</v>
      </c>
      <c r="G408">
        <v>212.52486754307299</v>
      </c>
      <c r="H408">
        <v>169.25066726522101</v>
      </c>
      <c r="I408">
        <v>160.64681520270699</v>
      </c>
      <c r="J408">
        <v>174.74867547588599</v>
      </c>
      <c r="K408">
        <v>179.10826399321999</v>
      </c>
      <c r="L408">
        <v>188.77085986771399</v>
      </c>
      <c r="M408">
        <v>185.64548201529001</v>
      </c>
      <c r="N408">
        <v>232.117350433078</v>
      </c>
      <c r="O408">
        <v>240.51215952683401</v>
      </c>
      <c r="P408">
        <v>192.576146532362</v>
      </c>
      <c r="Q408">
        <v>219.74266085218201</v>
      </c>
      <c r="R408">
        <v>235.34760474046701</v>
      </c>
      <c r="S408">
        <v>234.037917197761</v>
      </c>
      <c r="T408">
        <v>218.75464973918801</v>
      </c>
      <c r="U408">
        <v>274.69060563052301</v>
      </c>
      <c r="V408">
        <v>297.628917937415</v>
      </c>
      <c r="W408">
        <v>270.631624027366</v>
      </c>
      <c r="X408">
        <v>284.63057317856999</v>
      </c>
      <c r="Y408">
        <v>270.13210430066601</v>
      </c>
      <c r="Z408">
        <v>288.40020580102703</v>
      </c>
      <c r="AA408">
        <v>298.181317299488</v>
      </c>
      <c r="AB408">
        <f t="shared" si="28"/>
        <v>227.5491150828552</v>
      </c>
      <c r="AC408">
        <f t="shared" si="27"/>
        <v>99.633228109609988</v>
      </c>
      <c r="AD408">
        <v>103.63725206353701</v>
      </c>
    </row>
    <row r="409" spans="1:30" x14ac:dyDescent="0.35">
      <c r="A409">
        <v>407</v>
      </c>
      <c r="B409" s="1">
        <v>43291</v>
      </c>
      <c r="C409" t="s">
        <v>352</v>
      </c>
      <c r="D409">
        <v>198.53444224098399</v>
      </c>
      <c r="E409">
        <v>230.88241376062601</v>
      </c>
      <c r="F409">
        <v>218.29701677348399</v>
      </c>
      <c r="G409">
        <v>221.727057598295</v>
      </c>
      <c r="H409">
        <v>190.42832884973299</v>
      </c>
      <c r="I409">
        <v>172.78314650688401</v>
      </c>
      <c r="J409">
        <v>196.20977528974001</v>
      </c>
      <c r="K409">
        <v>197.62114348547399</v>
      </c>
      <c r="L409">
        <v>209.20158703635801</v>
      </c>
      <c r="M409">
        <v>198.30244937990099</v>
      </c>
      <c r="N409">
        <v>255.22637465763299</v>
      </c>
      <c r="O409">
        <v>258.459334377213</v>
      </c>
      <c r="P409">
        <v>213.577764287089</v>
      </c>
      <c r="Q409">
        <v>239.213598156514</v>
      </c>
      <c r="R409">
        <v>263.41127351806898</v>
      </c>
      <c r="S409">
        <v>246.44392965453</v>
      </c>
      <c r="T409">
        <v>234.39449050252401</v>
      </c>
      <c r="U409">
        <v>291.48429112011701</v>
      </c>
      <c r="V409">
        <v>316.920643420847</v>
      </c>
      <c r="W409">
        <v>286.81702377034901</v>
      </c>
      <c r="X409">
        <v>300.91131668315398</v>
      </c>
      <c r="Y409">
        <v>279.53040444060798</v>
      </c>
      <c r="Z409">
        <v>307.653233771678</v>
      </c>
      <c r="AA409">
        <v>326.67758295696302</v>
      </c>
      <c r="AB409">
        <f t="shared" si="28"/>
        <v>245.92061652164273</v>
      </c>
      <c r="AC409">
        <f t="shared" si="27"/>
        <v>118.00472954839752</v>
      </c>
      <c r="AD409">
        <v>104.063983952374</v>
      </c>
    </row>
    <row r="410" spans="1:30" x14ac:dyDescent="0.35">
      <c r="A410">
        <v>408</v>
      </c>
      <c r="B410" s="1">
        <v>43293</v>
      </c>
      <c r="C410" t="s">
        <v>353</v>
      </c>
      <c r="D410">
        <v>195.95723543763</v>
      </c>
      <c r="E410">
        <v>230.37756938932699</v>
      </c>
      <c r="F410">
        <v>219.72876131646601</v>
      </c>
      <c r="G410">
        <v>221.878945834945</v>
      </c>
      <c r="H410">
        <v>183.299492330699</v>
      </c>
      <c r="I410">
        <v>174.76804441881501</v>
      </c>
      <c r="J410">
        <v>195.74930320639899</v>
      </c>
      <c r="K410">
        <v>194.48960839371699</v>
      </c>
      <c r="L410">
        <v>205.18989004368399</v>
      </c>
      <c r="M410">
        <v>190.35758877967299</v>
      </c>
      <c r="N410">
        <v>247.448554513353</v>
      </c>
      <c r="O410">
        <v>256.17973968482602</v>
      </c>
      <c r="P410">
        <v>205.89587478591699</v>
      </c>
      <c r="Q410">
        <v>229.067386003298</v>
      </c>
      <c r="R410">
        <v>253.536529283508</v>
      </c>
      <c r="S410">
        <v>245.56112962342999</v>
      </c>
      <c r="T410">
        <v>232.46684092452799</v>
      </c>
      <c r="U410">
        <v>283.32025174824003</v>
      </c>
      <c r="V410">
        <v>309.31509835322498</v>
      </c>
      <c r="W410">
        <v>285.28007838553998</v>
      </c>
      <c r="X410">
        <v>300.76065881535601</v>
      </c>
      <c r="Y410">
        <v>279.17052749759699</v>
      </c>
      <c r="Z410">
        <v>307.00589307104099</v>
      </c>
      <c r="AA410">
        <v>322.81846680780097</v>
      </c>
      <c r="AB410">
        <f t="shared" si="28"/>
        <v>242.3333144874515</v>
      </c>
      <c r="AC410">
        <f t="shared" si="27"/>
        <v>114.4174275142063</v>
      </c>
      <c r="AD410">
        <v>102.753643327787</v>
      </c>
    </row>
    <row r="411" spans="1:30" x14ac:dyDescent="0.35">
      <c r="A411">
        <v>409</v>
      </c>
      <c r="B411" s="1">
        <v>43301</v>
      </c>
      <c r="C411" t="s">
        <v>354</v>
      </c>
      <c r="D411">
        <v>184.19029350575599</v>
      </c>
      <c r="E411">
        <v>226.56459459550601</v>
      </c>
      <c r="F411">
        <v>217.41892978851899</v>
      </c>
      <c r="G411">
        <v>218.670105170559</v>
      </c>
      <c r="H411">
        <v>175.69588994635899</v>
      </c>
      <c r="I411">
        <v>167.32196109075599</v>
      </c>
      <c r="J411">
        <v>186.08054367504101</v>
      </c>
      <c r="K411">
        <v>198.77856921447199</v>
      </c>
      <c r="L411">
        <v>202.989502529269</v>
      </c>
      <c r="M411">
        <v>183.52405134593201</v>
      </c>
      <c r="N411">
        <v>245.44662710933099</v>
      </c>
      <c r="O411">
        <v>255.32583202757999</v>
      </c>
      <c r="P411">
        <v>205.68122875431999</v>
      </c>
      <c r="Q411">
        <v>228.38957535059501</v>
      </c>
      <c r="R411">
        <v>242.754755486254</v>
      </c>
      <c r="S411">
        <v>245.096672261626</v>
      </c>
      <c r="T411">
        <v>219.98620507864501</v>
      </c>
      <c r="U411">
        <v>270.23021017841899</v>
      </c>
      <c r="V411">
        <v>304.92551209124503</v>
      </c>
      <c r="W411">
        <v>284.42659551650502</v>
      </c>
      <c r="X411">
        <v>293.84413940249198</v>
      </c>
      <c r="Y411">
        <v>279.14368198365901</v>
      </c>
      <c r="Z411">
        <v>294.14970525432199</v>
      </c>
      <c r="AA411">
        <v>314.53647881096401</v>
      </c>
      <c r="AB411">
        <f t="shared" si="28"/>
        <v>237.43397246358128</v>
      </c>
      <c r="AC411">
        <f t="shared" si="27"/>
        <v>109.51808549033608</v>
      </c>
      <c r="AD411">
        <v>102.468481509909</v>
      </c>
    </row>
    <row r="412" spans="1:30" x14ac:dyDescent="0.35">
      <c r="A412">
        <v>410</v>
      </c>
      <c r="B412" s="1">
        <v>43303</v>
      </c>
      <c r="C412" t="s">
        <v>355</v>
      </c>
      <c r="D412">
        <v>177.21281693111499</v>
      </c>
      <c r="E412">
        <v>214.23306122519</v>
      </c>
      <c r="F412">
        <v>200.90310858987499</v>
      </c>
      <c r="G412">
        <v>210.064128531027</v>
      </c>
      <c r="H412">
        <v>161.11754819367701</v>
      </c>
      <c r="I412">
        <v>152.27653807673701</v>
      </c>
      <c r="J412">
        <v>170.69100013444299</v>
      </c>
      <c r="K412">
        <v>174.87002958821</v>
      </c>
      <c r="L412">
        <v>185.76181722810901</v>
      </c>
      <c r="M412">
        <v>174.036526478361</v>
      </c>
      <c r="N412">
        <v>230.441928177958</v>
      </c>
      <c r="O412">
        <v>238.17096506594601</v>
      </c>
      <c r="P412">
        <v>198.285425604414</v>
      </c>
      <c r="Q412">
        <v>216.06798791672301</v>
      </c>
      <c r="R412">
        <v>238.798084463913</v>
      </c>
      <c r="S412">
        <v>226.58695463869401</v>
      </c>
      <c r="T412">
        <v>216.50588045153501</v>
      </c>
      <c r="U412">
        <v>267.21728607214999</v>
      </c>
      <c r="V412">
        <v>295.80092256950098</v>
      </c>
      <c r="W412">
        <v>270.55458191017499</v>
      </c>
      <c r="X412">
        <v>287.88121557595599</v>
      </c>
      <c r="Y412">
        <v>262.29592879815198</v>
      </c>
      <c r="Z412">
        <v>293.871272957798</v>
      </c>
      <c r="AA412">
        <v>313.46396982619302</v>
      </c>
      <c r="AB412">
        <f t="shared" si="28"/>
        <v>226.08244182933635</v>
      </c>
      <c r="AC412">
        <f t="shared" si="27"/>
        <v>98.166554856091139</v>
      </c>
      <c r="AD412">
        <v>102.639286686456</v>
      </c>
    </row>
    <row r="413" spans="1:30" x14ac:dyDescent="0.35">
      <c r="A413">
        <v>411</v>
      </c>
      <c r="B413" s="1">
        <v>43321</v>
      </c>
      <c r="C413" t="s">
        <v>295</v>
      </c>
      <c r="D413">
        <v>200.88214820966601</v>
      </c>
      <c r="E413">
        <v>246.56252796611099</v>
      </c>
      <c r="F413">
        <v>235.327260708095</v>
      </c>
      <c r="G413">
        <v>242.77201647914501</v>
      </c>
      <c r="H413">
        <v>195.362015289829</v>
      </c>
      <c r="I413">
        <v>181.44163488219701</v>
      </c>
      <c r="J413">
        <v>212.53464921713399</v>
      </c>
      <c r="K413">
        <v>215.92712541297499</v>
      </c>
      <c r="L413">
        <v>227.21092819104501</v>
      </c>
      <c r="M413">
        <v>213.83236706054799</v>
      </c>
      <c r="N413">
        <v>266.58566200838601</v>
      </c>
      <c r="O413">
        <v>278.78385626207597</v>
      </c>
      <c r="P413">
        <v>231.72856333392801</v>
      </c>
      <c r="Q413">
        <v>252.71605830940001</v>
      </c>
      <c r="R413">
        <v>263.01576949571103</v>
      </c>
      <c r="S413">
        <v>246.92483924199001</v>
      </c>
      <c r="T413">
        <v>230.71691700056201</v>
      </c>
      <c r="U413">
        <v>291.028518016345</v>
      </c>
      <c r="V413">
        <v>323.23745760737199</v>
      </c>
      <c r="W413">
        <v>293.49167534453602</v>
      </c>
      <c r="X413">
        <v>308.106141405031</v>
      </c>
      <c r="Y413">
        <v>275.27565829756702</v>
      </c>
      <c r="Z413">
        <v>297.33940490281498</v>
      </c>
      <c r="AA413">
        <v>324.97794595024902</v>
      </c>
      <c r="AB413">
        <f t="shared" si="28"/>
        <v>254.56082575578461</v>
      </c>
      <c r="AC413">
        <f t="shared" si="27"/>
        <v>126.6449387825394</v>
      </c>
      <c r="AD413">
        <v>102.231241583303</v>
      </c>
    </row>
    <row r="414" spans="1:30" x14ac:dyDescent="0.35">
      <c r="A414">
        <v>412</v>
      </c>
      <c r="B414" s="1">
        <v>43322</v>
      </c>
      <c r="C414" t="s">
        <v>356</v>
      </c>
      <c r="D414">
        <v>181.03462011518499</v>
      </c>
      <c r="H414">
        <v>166.76793277587001</v>
      </c>
      <c r="I414">
        <v>157.86641574149499</v>
      </c>
      <c r="J414">
        <v>179.35203804437199</v>
      </c>
      <c r="M414">
        <v>164.944700537872</v>
      </c>
      <c r="N414">
        <v>226.050017442186</v>
      </c>
      <c r="O414">
        <v>244.712864276163</v>
      </c>
      <c r="P414">
        <v>206.60917319210699</v>
      </c>
      <c r="S414">
        <v>211.930272454419</v>
      </c>
      <c r="T414">
        <v>206.639985611844</v>
      </c>
      <c r="U414">
        <v>256.76729434390501</v>
      </c>
      <c r="X414">
        <v>277.48388481647697</v>
      </c>
      <c r="AA414">
        <v>292.83650065743097</v>
      </c>
      <c r="AB414">
        <f t="shared" si="28"/>
        <v>215.99675665784505</v>
      </c>
      <c r="AC414">
        <f t="shared" si="27"/>
        <v>88.080869684599847</v>
      </c>
      <c r="AD414">
        <v>102.29367344663601</v>
      </c>
    </row>
    <row r="415" spans="1:30" x14ac:dyDescent="0.35">
      <c r="A415">
        <v>413</v>
      </c>
      <c r="B415" s="1">
        <v>43328</v>
      </c>
      <c r="C415" t="s">
        <v>256</v>
      </c>
      <c r="D415">
        <v>184.26723492484001</v>
      </c>
      <c r="E415">
        <v>226.98933725654399</v>
      </c>
      <c r="F415">
        <v>220.55392270944401</v>
      </c>
      <c r="G415">
        <v>218.75238458873801</v>
      </c>
      <c r="H415">
        <v>177.147679407998</v>
      </c>
      <c r="I415">
        <v>167.64634113086601</v>
      </c>
      <c r="J415">
        <v>189.36181276219</v>
      </c>
      <c r="K415">
        <v>196.54060774380201</v>
      </c>
      <c r="L415">
        <v>193.885919623555</v>
      </c>
      <c r="M415">
        <v>192.020151962298</v>
      </c>
      <c r="N415">
        <v>247.914909673339</v>
      </c>
      <c r="O415">
        <v>253.85737066380801</v>
      </c>
      <c r="P415">
        <v>211.99828811091501</v>
      </c>
      <c r="Q415">
        <v>232.81067734476201</v>
      </c>
      <c r="R415">
        <v>245.76821055484601</v>
      </c>
      <c r="S415">
        <v>240.06616572262899</v>
      </c>
      <c r="T415">
        <v>215.340209077157</v>
      </c>
      <c r="U415">
        <v>271.49990473410799</v>
      </c>
      <c r="V415">
        <v>307.23831570286097</v>
      </c>
      <c r="W415">
        <v>282.59606275908601</v>
      </c>
      <c r="X415">
        <v>293.61501217955299</v>
      </c>
      <c r="Y415">
        <v>267.43205486772399</v>
      </c>
      <c r="Z415">
        <v>288.17877114204401</v>
      </c>
      <c r="AA415">
        <v>310.87024077862202</v>
      </c>
      <c r="AB415">
        <f t="shared" si="28"/>
        <v>237.04714567377778</v>
      </c>
      <c r="AC415">
        <f t="shared" si="27"/>
        <v>109.13125870053257</v>
      </c>
      <c r="AD415">
        <v>101.31635058997399</v>
      </c>
    </row>
    <row r="416" spans="1:30" x14ac:dyDescent="0.35">
      <c r="A416">
        <v>414</v>
      </c>
      <c r="B416" s="1">
        <v>43336</v>
      </c>
      <c r="C416" t="s">
        <v>357</v>
      </c>
      <c r="D416">
        <v>203.49393281670299</v>
      </c>
      <c r="E416">
        <v>242.42420822390099</v>
      </c>
      <c r="F416">
        <v>229.30926065490999</v>
      </c>
      <c r="G416">
        <v>233.69212758187601</v>
      </c>
      <c r="H416">
        <v>196.330750243756</v>
      </c>
      <c r="I416">
        <v>182.10853754197399</v>
      </c>
      <c r="J416">
        <v>199.47140129956699</v>
      </c>
      <c r="K416">
        <v>206.51983595617801</v>
      </c>
      <c r="L416">
        <v>202.517119042883</v>
      </c>
      <c r="M416">
        <v>209.990576494864</v>
      </c>
      <c r="N416">
        <v>253.216818185828</v>
      </c>
      <c r="O416">
        <v>262.48393335344599</v>
      </c>
      <c r="P416">
        <v>223.10529546975201</v>
      </c>
      <c r="Q416">
        <v>244.569900967671</v>
      </c>
      <c r="R416">
        <v>265.99695231097098</v>
      </c>
      <c r="S416">
        <v>247.886643683247</v>
      </c>
      <c r="T416">
        <v>228.839356262884</v>
      </c>
      <c r="U416">
        <v>280.60843300222399</v>
      </c>
      <c r="V416">
        <v>316.90955924117497</v>
      </c>
      <c r="W416">
        <v>289.80081888554298</v>
      </c>
      <c r="X416">
        <v>305.35524817526903</v>
      </c>
      <c r="Y416">
        <v>278.54134506712802</v>
      </c>
      <c r="Z416">
        <v>295.94364617883502</v>
      </c>
      <c r="AA416">
        <v>315.78864605631799</v>
      </c>
      <c r="AB416">
        <f t="shared" si="28"/>
        <v>248.32219190783479</v>
      </c>
      <c r="AC416">
        <f t="shared" si="27"/>
        <v>120.40630493458958</v>
      </c>
      <c r="AD416">
        <v>100.582008709416</v>
      </c>
    </row>
    <row r="417" spans="1:30" x14ac:dyDescent="0.35">
      <c r="A417">
        <v>415</v>
      </c>
      <c r="B417" s="1">
        <v>43338</v>
      </c>
      <c r="C417" t="s">
        <v>358</v>
      </c>
      <c r="D417">
        <v>146.395525828041</v>
      </c>
      <c r="E417">
        <v>197.84276437860399</v>
      </c>
      <c r="F417">
        <v>194.483321649792</v>
      </c>
      <c r="J417">
        <v>150.41221374851801</v>
      </c>
      <c r="K417">
        <v>173.092239661771</v>
      </c>
      <c r="L417">
        <v>178.40907466839101</v>
      </c>
      <c r="O417">
        <v>215.93909562083101</v>
      </c>
      <c r="P417">
        <v>175.572107465134</v>
      </c>
      <c r="Q417">
        <v>212.95532010737401</v>
      </c>
      <c r="R417">
        <v>227.05809386172601</v>
      </c>
      <c r="U417">
        <v>242.93371123138999</v>
      </c>
      <c r="V417">
        <v>285.869619113086</v>
      </c>
      <c r="W417">
        <v>271.45289358040401</v>
      </c>
      <c r="Y417">
        <v>245.30956005155301</v>
      </c>
      <c r="Z417">
        <v>270.36992601426698</v>
      </c>
      <c r="AB417">
        <f t="shared" si="28"/>
        <v>217.26428151091724</v>
      </c>
      <c r="AC417">
        <f t="shared" si="27"/>
        <v>89.348394537672036</v>
      </c>
      <c r="AD417">
        <v>101.659287334949</v>
      </c>
    </row>
    <row r="418" spans="1:30" x14ac:dyDescent="0.35">
      <c r="A418">
        <v>416</v>
      </c>
      <c r="B418" s="1">
        <v>43338</v>
      </c>
      <c r="C418" t="s">
        <v>359</v>
      </c>
      <c r="D418">
        <v>199.75432892114301</v>
      </c>
      <c r="E418">
        <v>242.891356288499</v>
      </c>
      <c r="F418">
        <v>237.566596344397</v>
      </c>
      <c r="G418">
        <v>243.87091520125099</v>
      </c>
      <c r="H418">
        <v>194.505502386833</v>
      </c>
      <c r="I418">
        <v>186.718115885733</v>
      </c>
      <c r="J418">
        <v>203.04089079728399</v>
      </c>
      <c r="K418">
        <v>210.89862697389799</v>
      </c>
      <c r="L418">
        <v>211.10290214541399</v>
      </c>
      <c r="M418">
        <v>209.78038265902299</v>
      </c>
      <c r="N418">
        <v>262.45381440879498</v>
      </c>
      <c r="O418">
        <v>275.56176775874599</v>
      </c>
      <c r="P418">
        <v>221.84766164291801</v>
      </c>
      <c r="Q418">
        <v>246.70887755005501</v>
      </c>
      <c r="R418">
        <v>267.61067627914298</v>
      </c>
      <c r="S418">
        <v>248.89718008563301</v>
      </c>
      <c r="T418">
        <v>230.565687652496</v>
      </c>
      <c r="U418">
        <v>282.94695703605203</v>
      </c>
      <c r="V418">
        <v>321.48212029280398</v>
      </c>
      <c r="W418">
        <v>292.15300045151002</v>
      </c>
      <c r="X418">
        <v>306.64770167666001</v>
      </c>
      <c r="Y418">
        <v>287.20527087583599</v>
      </c>
      <c r="Z418">
        <v>297.17906888309102</v>
      </c>
      <c r="AA418">
        <v>319.79721847111898</v>
      </c>
      <c r="AB418">
        <f t="shared" si="28"/>
        <v>252.23618659770386</v>
      </c>
      <c r="AC418">
        <f t="shared" si="27"/>
        <v>124.32029962445866</v>
      </c>
      <c r="AD418">
        <v>101.600119986698</v>
      </c>
    </row>
    <row r="419" spans="1:30" x14ac:dyDescent="0.35">
      <c r="A419">
        <v>417</v>
      </c>
      <c r="B419" s="1">
        <v>43341</v>
      </c>
      <c r="C419" t="s">
        <v>360</v>
      </c>
      <c r="D419">
        <v>203.311879443045</v>
      </c>
      <c r="E419">
        <v>242.15998758039001</v>
      </c>
      <c r="F419">
        <v>234.45809859553401</v>
      </c>
      <c r="G419">
        <v>239.979066752194</v>
      </c>
      <c r="H419">
        <v>198.15588345305699</v>
      </c>
      <c r="I419">
        <v>185.10258410050201</v>
      </c>
      <c r="J419">
        <v>202.000155641085</v>
      </c>
      <c r="K419">
        <v>207.85516790271299</v>
      </c>
      <c r="L419">
        <v>211.853480389645</v>
      </c>
      <c r="M419">
        <v>213.07017443823699</v>
      </c>
      <c r="N419">
        <v>262.57117616526398</v>
      </c>
      <c r="O419">
        <v>275.131508516</v>
      </c>
      <c r="P419">
        <v>227.056539032964</v>
      </c>
      <c r="Q419">
        <v>248.24803970214899</v>
      </c>
      <c r="R419">
        <v>268.17528935747799</v>
      </c>
      <c r="S419">
        <v>252.30039628215599</v>
      </c>
      <c r="T419">
        <v>233.44975452042499</v>
      </c>
      <c r="U419">
        <v>281.07936898329302</v>
      </c>
      <c r="V419">
        <v>320.004284408969</v>
      </c>
      <c r="W419">
        <v>292.30573560699497</v>
      </c>
      <c r="X419">
        <v>304.942137907492</v>
      </c>
      <c r="Y419">
        <v>288.82718277420901</v>
      </c>
      <c r="Z419">
        <v>293.47904294849201</v>
      </c>
      <c r="AA419">
        <v>317.89691340289198</v>
      </c>
      <c r="AB419">
        <f t="shared" si="28"/>
        <v>252.17834645487545</v>
      </c>
      <c r="AC419">
        <f t="shared" si="27"/>
        <v>124.26245948163024</v>
      </c>
      <c r="AD419">
        <v>100.877872291405</v>
      </c>
    </row>
    <row r="420" spans="1:30" x14ac:dyDescent="0.35">
      <c r="A420">
        <v>418</v>
      </c>
      <c r="B420" s="1">
        <v>43346</v>
      </c>
      <c r="C420" t="s">
        <v>189</v>
      </c>
      <c r="D420">
        <v>142.341734977399</v>
      </c>
      <c r="E420">
        <v>187.04734495565401</v>
      </c>
      <c r="F420">
        <v>180.859092490845</v>
      </c>
      <c r="G420">
        <v>180.02763050130901</v>
      </c>
      <c r="H420">
        <v>136.264790788759</v>
      </c>
      <c r="I420">
        <v>131.119895271312</v>
      </c>
      <c r="J420">
        <v>142.38732744662499</v>
      </c>
      <c r="K420">
        <v>147.325598454247</v>
      </c>
      <c r="L420">
        <v>159.05748883242501</v>
      </c>
      <c r="P420">
        <v>165.49270813002201</v>
      </c>
      <c r="Q420">
        <v>191.70551451074101</v>
      </c>
      <c r="R420">
        <v>205.38321364124801</v>
      </c>
      <c r="S420">
        <v>205.525967256749</v>
      </c>
      <c r="T420">
        <v>185.63890644819</v>
      </c>
      <c r="U420">
        <v>240.764364272526</v>
      </c>
      <c r="V420">
        <v>272.04702550161699</v>
      </c>
      <c r="Y420">
        <v>252.06110217227501</v>
      </c>
      <c r="Z420">
        <v>253.66218675146001</v>
      </c>
      <c r="AA420">
        <v>270.91704940287502</v>
      </c>
      <c r="AB420">
        <f t="shared" si="28"/>
        <v>194.84928926827106</v>
      </c>
      <c r="AC420">
        <f t="shared" si="27"/>
        <v>66.933402295025857</v>
      </c>
      <c r="AD420">
        <v>100.744980267423</v>
      </c>
    </row>
    <row r="421" spans="1:30" x14ac:dyDescent="0.35">
      <c r="A421">
        <v>419</v>
      </c>
      <c r="B421" s="1">
        <v>43346</v>
      </c>
      <c r="C421" t="s">
        <v>361</v>
      </c>
      <c r="D421">
        <v>176.14953977963199</v>
      </c>
      <c r="E421">
        <v>220.51705350645199</v>
      </c>
      <c r="F421">
        <v>200.539682313811</v>
      </c>
      <c r="G421">
        <v>201.51128277882901</v>
      </c>
      <c r="H421">
        <v>167.04320491571801</v>
      </c>
      <c r="I421">
        <v>157.49089294754199</v>
      </c>
      <c r="J421">
        <v>174.130870862221</v>
      </c>
      <c r="K421">
        <v>181.020749546301</v>
      </c>
      <c r="L421">
        <v>186.05961374531401</v>
      </c>
      <c r="M421">
        <v>177.253494542721</v>
      </c>
      <c r="N421">
        <v>228.49224549924301</v>
      </c>
      <c r="O421">
        <v>239.44093768923801</v>
      </c>
      <c r="P421">
        <v>198.39170612612401</v>
      </c>
      <c r="Q421">
        <v>216.967740854878</v>
      </c>
      <c r="R421">
        <v>239.20412577630299</v>
      </c>
      <c r="S421">
        <v>229.09139834982699</v>
      </c>
      <c r="T421">
        <v>213.770565772868</v>
      </c>
      <c r="U421">
        <v>254.257636058695</v>
      </c>
      <c r="V421">
        <v>298.02259658378802</v>
      </c>
      <c r="W421">
        <v>266.256983195499</v>
      </c>
      <c r="X421">
        <v>283.94318955092501</v>
      </c>
      <c r="Y421">
        <v>275.50162183830997</v>
      </c>
      <c r="Z421">
        <v>284.35970832434498</v>
      </c>
      <c r="AA421">
        <v>302.44849646716801</v>
      </c>
      <c r="AB421">
        <f t="shared" si="28"/>
        <v>225.90068683678783</v>
      </c>
      <c r="AC421">
        <f t="shared" si="27"/>
        <v>97.984799863542619</v>
      </c>
      <c r="AD421">
        <v>99.525729159112899</v>
      </c>
    </row>
    <row r="422" spans="1:30" x14ac:dyDescent="0.35">
      <c r="A422">
        <v>420</v>
      </c>
      <c r="B422" s="1">
        <v>43347</v>
      </c>
      <c r="C422" t="s">
        <v>362</v>
      </c>
      <c r="D422">
        <v>162.964511200733</v>
      </c>
      <c r="G422">
        <v>198.54033001225</v>
      </c>
      <c r="H422">
        <v>167.002155196594</v>
      </c>
      <c r="I422">
        <v>156.29090124906801</v>
      </c>
      <c r="J422">
        <v>170.07177585246299</v>
      </c>
      <c r="L422">
        <v>185.140756353765</v>
      </c>
      <c r="M422">
        <v>182.27234356177399</v>
      </c>
      <c r="N422">
        <v>222.88158984251899</v>
      </c>
      <c r="O422">
        <v>239.63520742258501</v>
      </c>
      <c r="R422">
        <v>244.29425224858301</v>
      </c>
      <c r="S422">
        <v>232.96994408006799</v>
      </c>
      <c r="T422">
        <v>193.525956541684</v>
      </c>
      <c r="U422">
        <v>253.12724882365299</v>
      </c>
      <c r="W422">
        <v>267.338531092327</v>
      </c>
      <c r="X422">
        <v>276.61255953293801</v>
      </c>
      <c r="Z422">
        <v>269.91978331750602</v>
      </c>
      <c r="AA422">
        <v>273.90387518123998</v>
      </c>
      <c r="AB422">
        <f t="shared" si="28"/>
        <v>220.84545064431362</v>
      </c>
      <c r="AC422">
        <f t="shared" si="27"/>
        <v>92.929563671068408</v>
      </c>
      <c r="AD422">
        <v>100.00797562002801</v>
      </c>
    </row>
    <row r="423" spans="1:30" x14ac:dyDescent="0.35">
      <c r="A423">
        <v>421</v>
      </c>
      <c r="B423" s="1">
        <v>43348</v>
      </c>
      <c r="C423" t="s">
        <v>363</v>
      </c>
      <c r="D423">
        <v>208.65089518385301</v>
      </c>
      <c r="E423">
        <v>247.61210651159101</v>
      </c>
      <c r="F423">
        <v>238.32649941603199</v>
      </c>
      <c r="G423">
        <v>246.33912071315399</v>
      </c>
      <c r="H423">
        <v>200.28780855821799</v>
      </c>
      <c r="I423">
        <v>189.415528940999</v>
      </c>
      <c r="J423">
        <v>205.57471483517199</v>
      </c>
      <c r="K423">
        <v>216.832463386201</v>
      </c>
      <c r="L423">
        <v>221.97545393337799</v>
      </c>
      <c r="M423">
        <v>214.234414929113</v>
      </c>
      <c r="N423">
        <v>266.60449203433598</v>
      </c>
      <c r="O423">
        <v>276.73631628737002</v>
      </c>
      <c r="P423">
        <v>227.32861181597599</v>
      </c>
      <c r="Q423">
        <v>250.846800280249</v>
      </c>
      <c r="R423">
        <v>271.575655018916</v>
      </c>
      <c r="S423">
        <v>260.67734108058897</v>
      </c>
      <c r="T423">
        <v>238.09695663505499</v>
      </c>
      <c r="U423">
        <v>290.35017067543401</v>
      </c>
      <c r="V423">
        <v>322.73577264999199</v>
      </c>
      <c r="W423">
        <v>295.72620561747601</v>
      </c>
      <c r="X423">
        <v>310.56144846127501</v>
      </c>
      <c r="Y423">
        <v>297.03294941123301</v>
      </c>
      <c r="Z423">
        <v>302.69170781089002</v>
      </c>
      <c r="AA423">
        <v>320.06582591778101</v>
      </c>
      <c r="AB423">
        <f t="shared" si="28"/>
        <v>257.02732021393172</v>
      </c>
      <c r="AC423">
        <f t="shared" si="27"/>
        <v>129.11143324068649</v>
      </c>
      <c r="AD423">
        <v>99.508111122123097</v>
      </c>
    </row>
    <row r="424" spans="1:30" x14ac:dyDescent="0.35">
      <c r="A424">
        <v>422</v>
      </c>
      <c r="B424" s="1">
        <v>43362</v>
      </c>
      <c r="C424" t="s">
        <v>364</v>
      </c>
      <c r="D424">
        <v>179.50267292291599</v>
      </c>
      <c r="E424">
        <v>204.334074021898</v>
      </c>
      <c r="F424">
        <v>184.077890996755</v>
      </c>
      <c r="G424">
        <v>187.23900958728501</v>
      </c>
      <c r="H424">
        <v>149.12354976807899</v>
      </c>
      <c r="I424">
        <v>150.75793129585199</v>
      </c>
      <c r="J424">
        <v>164.869939653632</v>
      </c>
      <c r="K424">
        <v>172.56558614588701</v>
      </c>
      <c r="L424">
        <v>188.088926593075</v>
      </c>
      <c r="M424">
        <v>184.59240585170801</v>
      </c>
      <c r="N424">
        <v>223.57817760967501</v>
      </c>
      <c r="O424">
        <v>235.363321056015</v>
      </c>
      <c r="P424">
        <v>197.850646579754</v>
      </c>
      <c r="Q424">
        <v>217.227623839979</v>
      </c>
      <c r="R424">
        <v>235.07935018495999</v>
      </c>
      <c r="S424">
        <v>231.81398811144001</v>
      </c>
      <c r="T424">
        <v>190.99918949103301</v>
      </c>
      <c r="U424">
        <v>252.14846833113299</v>
      </c>
      <c r="V424">
        <v>288.127882427467</v>
      </c>
      <c r="W424">
        <v>267.05816746975302</v>
      </c>
      <c r="X424">
        <v>278.56185463364602</v>
      </c>
      <c r="Y424">
        <v>263.48574027034499</v>
      </c>
      <c r="Z424">
        <v>276.21563098284003</v>
      </c>
      <c r="AA424">
        <v>282.13949974954301</v>
      </c>
      <c r="AB424">
        <f t="shared" si="28"/>
        <v>218.49125455007621</v>
      </c>
      <c r="AC424">
        <f t="shared" si="27"/>
        <v>90.575367576830999</v>
      </c>
      <c r="AD424">
        <v>98.747332569760999</v>
      </c>
    </row>
    <row r="425" spans="1:30" x14ac:dyDescent="0.35">
      <c r="A425">
        <v>423</v>
      </c>
      <c r="B425" s="1">
        <v>43370</v>
      </c>
      <c r="C425" t="s">
        <v>172</v>
      </c>
      <c r="D425">
        <v>117.445679692857</v>
      </c>
      <c r="G425">
        <v>149.663207422982</v>
      </c>
      <c r="H425">
        <v>116.038119387164</v>
      </c>
      <c r="I425">
        <v>107.304251601769</v>
      </c>
      <c r="M425">
        <v>121.231301017362</v>
      </c>
      <c r="N425">
        <v>183.41465212118101</v>
      </c>
      <c r="O425">
        <v>199.02870827348701</v>
      </c>
      <c r="S425">
        <v>195.750736928604</v>
      </c>
      <c r="T425">
        <v>169.443294361607</v>
      </c>
      <c r="W425">
        <v>232.761778932704</v>
      </c>
      <c r="X425">
        <v>253.86170826608401</v>
      </c>
      <c r="AA425">
        <v>260.37650643443101</v>
      </c>
      <c r="AB425">
        <f t="shared" si="28"/>
        <v>180.80675134067044</v>
      </c>
      <c r="AC425">
        <f t="shared" si="27"/>
        <v>52.890864367425237</v>
      </c>
      <c r="AD425">
        <v>98.070381749029906</v>
      </c>
    </row>
    <row r="426" spans="1:30" x14ac:dyDescent="0.35">
      <c r="A426">
        <v>424</v>
      </c>
      <c r="B426" s="1">
        <v>43373</v>
      </c>
      <c r="C426" t="s">
        <v>365</v>
      </c>
      <c r="D426">
        <v>153.85608048497301</v>
      </c>
      <c r="E426">
        <v>189.83568397125001</v>
      </c>
      <c r="F426">
        <v>181.78111780146401</v>
      </c>
      <c r="G426">
        <v>182.60487711129599</v>
      </c>
      <c r="H426">
        <v>143.61910871634799</v>
      </c>
      <c r="I426">
        <v>134.65994206354401</v>
      </c>
      <c r="J426">
        <v>142.06164632853401</v>
      </c>
      <c r="K426">
        <v>153.67319682923201</v>
      </c>
      <c r="L426">
        <v>159.73171927900299</v>
      </c>
      <c r="M426">
        <v>147.71765532543299</v>
      </c>
      <c r="N426">
        <v>209.67074714154001</v>
      </c>
      <c r="O426">
        <v>217.704134242246</v>
      </c>
      <c r="P426">
        <v>169.508145118523</v>
      </c>
      <c r="Q426">
        <v>192.408676596248</v>
      </c>
      <c r="R426">
        <v>215.48159042969499</v>
      </c>
      <c r="S426">
        <v>209.44962096009701</v>
      </c>
      <c r="T426">
        <v>185.12157902831899</v>
      </c>
      <c r="U426">
        <v>244.12933819883401</v>
      </c>
      <c r="V426">
        <v>268.53351555141501</v>
      </c>
      <c r="W426">
        <v>246.337872776354</v>
      </c>
      <c r="X426">
        <v>276.20978995629503</v>
      </c>
      <c r="Y426">
        <v>253.04529114655901</v>
      </c>
      <c r="Z426">
        <v>261.693877572867</v>
      </c>
      <c r="AA426">
        <v>268.10118956789898</v>
      </c>
      <c r="AB426">
        <f t="shared" si="28"/>
        <v>202.30783981360847</v>
      </c>
      <c r="AC426">
        <f t="shared" si="27"/>
        <v>74.39195284036326</v>
      </c>
      <c r="AD426">
        <v>97.3370235159922</v>
      </c>
    </row>
    <row r="427" spans="1:30" x14ac:dyDescent="0.35">
      <c r="A427">
        <v>425</v>
      </c>
      <c r="B427" s="1">
        <v>43376</v>
      </c>
      <c r="C427" t="s">
        <v>366</v>
      </c>
      <c r="D427">
        <v>171.608555024666</v>
      </c>
      <c r="E427">
        <v>205.98724062605899</v>
      </c>
      <c r="F427">
        <v>196.37515246610801</v>
      </c>
      <c r="G427">
        <v>194.84259784699299</v>
      </c>
      <c r="H427">
        <v>154.62931265555599</v>
      </c>
      <c r="I427">
        <v>144.29476340370999</v>
      </c>
      <c r="J427">
        <v>158.538883076659</v>
      </c>
      <c r="K427">
        <v>169.819304042049</v>
      </c>
      <c r="L427">
        <v>176.536467481497</v>
      </c>
      <c r="M427">
        <v>163.71157423844701</v>
      </c>
      <c r="N427">
        <v>214.984198811467</v>
      </c>
      <c r="O427">
        <v>231.25523160032299</v>
      </c>
      <c r="P427">
        <v>188.171827273665</v>
      </c>
      <c r="Q427">
        <v>205.176151138178</v>
      </c>
      <c r="R427">
        <v>233.83904384428399</v>
      </c>
      <c r="S427">
        <v>229.67020937571701</v>
      </c>
      <c r="T427">
        <v>199.84879894279101</v>
      </c>
      <c r="U427">
        <v>241.48470351796001</v>
      </c>
      <c r="V427">
        <v>280.67585674185801</v>
      </c>
      <c r="W427">
        <v>264.23938699978601</v>
      </c>
      <c r="X427">
        <v>279.66013647129199</v>
      </c>
      <c r="Y427">
        <v>270.801481369339</v>
      </c>
      <c r="Z427">
        <v>272.98115582865699</v>
      </c>
      <c r="AA427">
        <v>273.01901649394603</v>
      </c>
      <c r="AB427">
        <f t="shared" si="28"/>
        <v>215.24097801071045</v>
      </c>
      <c r="AC427">
        <f t="shared" si="27"/>
        <v>87.325091037465242</v>
      </c>
      <c r="AD427">
        <v>97.048088915570204</v>
      </c>
    </row>
    <row r="428" spans="1:30" x14ac:dyDescent="0.35">
      <c r="A428">
        <v>426</v>
      </c>
      <c r="B428" s="1">
        <v>43391</v>
      </c>
      <c r="C428" t="s">
        <v>367</v>
      </c>
      <c r="D428">
        <v>222.81913427088199</v>
      </c>
      <c r="E428">
        <v>259.14031694223797</v>
      </c>
      <c r="F428">
        <v>244.90370345572799</v>
      </c>
      <c r="G428">
        <v>240.569694348822</v>
      </c>
      <c r="H428">
        <v>198.56435986187799</v>
      </c>
      <c r="I428">
        <v>192.44793520625299</v>
      </c>
      <c r="J428">
        <v>205.81192772495299</v>
      </c>
      <c r="K428">
        <v>212.60913177506399</v>
      </c>
      <c r="L428">
        <v>216.02314233726901</v>
      </c>
      <c r="M428">
        <v>215.516043694426</v>
      </c>
      <c r="N428">
        <v>271.27010077358301</v>
      </c>
      <c r="O428">
        <v>280.56636444605101</v>
      </c>
      <c r="P428">
        <v>239.93920425812499</v>
      </c>
      <c r="Q428">
        <v>253.347330104364</v>
      </c>
      <c r="R428">
        <v>275.198566763732</v>
      </c>
      <c r="S428">
        <v>273.58868217623899</v>
      </c>
      <c r="T428">
        <v>259.27438962270998</v>
      </c>
      <c r="U428">
        <v>279.05516554567299</v>
      </c>
      <c r="V428">
        <v>310.43072307436398</v>
      </c>
      <c r="W428">
        <v>300.24557190424798</v>
      </c>
      <c r="X428">
        <v>314.19521110808103</v>
      </c>
      <c r="Y428">
        <v>295.04927103500501</v>
      </c>
      <c r="Z428">
        <v>311.07877050213602</v>
      </c>
      <c r="AA428">
        <v>302.31401363650701</v>
      </c>
      <c r="AB428">
        <f t="shared" si="28"/>
        <v>258.74520088249784</v>
      </c>
      <c r="AC428">
        <f t="shared" si="27"/>
        <v>130.82931390925262</v>
      </c>
      <c r="AD428">
        <v>97.164785438828005</v>
      </c>
    </row>
    <row r="429" spans="1:30" x14ac:dyDescent="0.35">
      <c r="A429">
        <v>427</v>
      </c>
      <c r="B429" s="1">
        <v>43396</v>
      </c>
      <c r="C429" t="s">
        <v>368</v>
      </c>
      <c r="D429">
        <v>198.134702611618</v>
      </c>
      <c r="E429">
        <v>235.34398971336299</v>
      </c>
      <c r="F429">
        <v>217.20839207277999</v>
      </c>
      <c r="G429">
        <v>214.38684529905601</v>
      </c>
      <c r="H429">
        <v>172.862353031678</v>
      </c>
      <c r="I429">
        <v>168.290564721951</v>
      </c>
      <c r="J429">
        <v>182.11562757360801</v>
      </c>
      <c r="K429">
        <v>192.53958292019101</v>
      </c>
      <c r="L429">
        <v>192.22370885011699</v>
      </c>
      <c r="M429">
        <v>195.263780598887</v>
      </c>
      <c r="N429">
        <v>256.362326211219</v>
      </c>
      <c r="O429">
        <v>260.50230109345102</v>
      </c>
      <c r="P429">
        <v>210.62708806975499</v>
      </c>
      <c r="Q429">
        <v>229.87308013393601</v>
      </c>
      <c r="R429">
        <v>263.28163109238699</v>
      </c>
      <c r="S429">
        <v>252.156322783381</v>
      </c>
      <c r="T429">
        <v>234.80737144523599</v>
      </c>
      <c r="U429">
        <v>264.90992840418301</v>
      </c>
      <c r="V429">
        <v>294.886783628584</v>
      </c>
      <c r="W429">
        <v>280.59371021800501</v>
      </c>
      <c r="X429">
        <v>299.26235172647802</v>
      </c>
      <c r="Y429">
        <v>278.06162282778701</v>
      </c>
      <c r="Z429">
        <v>296.397784078955</v>
      </c>
      <c r="AA429">
        <v>283.50164872008497</v>
      </c>
      <c r="AB429">
        <f t="shared" si="28"/>
        <v>238.06342587891618</v>
      </c>
      <c r="AC429">
        <f t="shared" si="27"/>
        <v>110.14753890567097</v>
      </c>
      <c r="AD429">
        <v>97.052132990420404</v>
      </c>
    </row>
    <row r="430" spans="1:30" x14ac:dyDescent="0.35">
      <c r="A430">
        <v>428</v>
      </c>
      <c r="B430" s="1">
        <v>43398</v>
      </c>
      <c r="C430" t="s">
        <v>369</v>
      </c>
      <c r="D430">
        <v>219.001610910057</v>
      </c>
      <c r="E430">
        <v>250.671183018459</v>
      </c>
      <c r="F430">
        <v>242.71193280929899</v>
      </c>
      <c r="G430">
        <v>234.1579690728</v>
      </c>
      <c r="H430">
        <v>194.973178036843</v>
      </c>
      <c r="I430">
        <v>186.47376709764501</v>
      </c>
      <c r="J430">
        <v>200.62289032741299</v>
      </c>
      <c r="K430">
        <v>208.87286460864399</v>
      </c>
      <c r="L430">
        <v>212.11699881870399</v>
      </c>
      <c r="M430">
        <v>212.213160658389</v>
      </c>
      <c r="N430">
        <v>262.98049026489599</v>
      </c>
      <c r="O430">
        <v>277.89365875794101</v>
      </c>
      <c r="P430">
        <v>230.12234041972499</v>
      </c>
      <c r="Q430">
        <v>250.35960936299699</v>
      </c>
      <c r="R430">
        <v>271.58724195907598</v>
      </c>
      <c r="S430">
        <v>269.52731128575601</v>
      </c>
      <c r="T430">
        <v>254.60530770544401</v>
      </c>
      <c r="U430">
        <v>278.23511743080797</v>
      </c>
      <c r="V430">
        <v>306.70840680967501</v>
      </c>
      <c r="W430">
        <v>298.81168796768799</v>
      </c>
      <c r="X430">
        <v>313.23222389291902</v>
      </c>
      <c r="Y430">
        <v>291.47544899192701</v>
      </c>
      <c r="Z430">
        <v>308.32307064335703</v>
      </c>
      <c r="AA430">
        <v>298.55446754482199</v>
      </c>
      <c r="AB430">
        <f t="shared" si="28"/>
        <v>254.57523162979246</v>
      </c>
      <c r="AC430">
        <f t="shared" si="27"/>
        <v>126.65934465654725</v>
      </c>
      <c r="AD430">
        <v>96.777685922411194</v>
      </c>
    </row>
    <row r="431" spans="1:30" x14ac:dyDescent="0.35">
      <c r="A431">
        <v>429</v>
      </c>
      <c r="B431" s="1">
        <v>43403</v>
      </c>
      <c r="C431" t="s">
        <v>370</v>
      </c>
      <c r="D431">
        <v>145.06329757227201</v>
      </c>
      <c r="E431">
        <v>182.104009443275</v>
      </c>
      <c r="F431">
        <v>178.99311998897201</v>
      </c>
      <c r="G431">
        <v>179.95370844015</v>
      </c>
      <c r="H431">
        <v>134.30544319533001</v>
      </c>
      <c r="I431">
        <v>123.196764021219</v>
      </c>
      <c r="J431">
        <v>134.19223046186701</v>
      </c>
      <c r="K431">
        <v>139.05100970610101</v>
      </c>
      <c r="L431">
        <v>145.59164368793299</v>
      </c>
      <c r="M431">
        <v>143.47335988290101</v>
      </c>
      <c r="N431">
        <v>194.887638970528</v>
      </c>
      <c r="O431">
        <v>206.33146679855301</v>
      </c>
      <c r="P431">
        <v>167.05773181328399</v>
      </c>
      <c r="Q431">
        <v>184.83924828598799</v>
      </c>
      <c r="R431">
        <v>209.085916671939</v>
      </c>
      <c r="S431">
        <v>200.79055937437499</v>
      </c>
      <c r="T431">
        <v>186.55761813658199</v>
      </c>
      <c r="U431">
        <v>219.53817831772</v>
      </c>
      <c r="V431">
        <v>260.82480279403302</v>
      </c>
      <c r="W431">
        <v>247.13536348863599</v>
      </c>
      <c r="X431">
        <v>276.00510371428101</v>
      </c>
      <c r="Y431">
        <v>261.24612304225502</v>
      </c>
      <c r="Z431">
        <v>275.010338582999</v>
      </c>
      <c r="AA431">
        <v>263.65853324464598</v>
      </c>
      <c r="AB431">
        <f t="shared" si="28"/>
        <v>196.25347443754637</v>
      </c>
      <c r="AC431">
        <f t="shared" si="27"/>
        <v>68.337587464301166</v>
      </c>
      <c r="AD431">
        <v>96.674597484804295</v>
      </c>
    </row>
    <row r="432" spans="1:30" x14ac:dyDescent="0.35">
      <c r="A432">
        <v>430</v>
      </c>
      <c r="B432" s="1">
        <v>43403</v>
      </c>
      <c r="C432" t="s">
        <v>371</v>
      </c>
      <c r="D432">
        <v>164.223976422189</v>
      </c>
      <c r="E432">
        <v>206.82169258195</v>
      </c>
      <c r="F432">
        <v>194.54835639117499</v>
      </c>
      <c r="G432">
        <v>191.59038498402799</v>
      </c>
      <c r="H432">
        <v>149.22291252609699</v>
      </c>
      <c r="I432">
        <v>137.12681735553599</v>
      </c>
      <c r="J432">
        <v>152.92874388996199</v>
      </c>
      <c r="K432">
        <v>157.28719438028699</v>
      </c>
      <c r="L432">
        <v>162.07365147338999</v>
      </c>
      <c r="M432">
        <v>158.519653312999</v>
      </c>
      <c r="N432">
        <v>209.62009083290101</v>
      </c>
      <c r="O432">
        <v>226.38067262307601</v>
      </c>
      <c r="P432">
        <v>180.21784493738099</v>
      </c>
      <c r="Q432">
        <v>202.99167967846299</v>
      </c>
      <c r="R432">
        <v>223.527956234111</v>
      </c>
      <c r="S432">
        <v>225.09075264363801</v>
      </c>
      <c r="T432">
        <v>206.19319804251199</v>
      </c>
      <c r="U432">
        <v>235.58996979206501</v>
      </c>
      <c r="V432">
        <v>274.08199228276197</v>
      </c>
      <c r="W432">
        <v>264.96190507805397</v>
      </c>
      <c r="X432">
        <v>286.58782429347599</v>
      </c>
      <c r="Y432">
        <v>271.216300677113</v>
      </c>
      <c r="Z432">
        <v>286.34605225707497</v>
      </c>
      <c r="AA432">
        <v>275.93736801675499</v>
      </c>
      <c r="AB432">
        <f t="shared" si="28"/>
        <v>212.12447888194805</v>
      </c>
      <c r="AC432">
        <f t="shared" si="27"/>
        <v>84.208591908702843</v>
      </c>
      <c r="AD432">
        <v>96.801229623402094</v>
      </c>
    </row>
    <row r="433" spans="1:30" x14ac:dyDescent="0.35">
      <c r="A433">
        <v>431</v>
      </c>
      <c r="B433" s="1">
        <v>43408</v>
      </c>
      <c r="C433" t="s">
        <v>372</v>
      </c>
      <c r="D433">
        <v>216.433541400416</v>
      </c>
      <c r="E433">
        <v>247.39072770688699</v>
      </c>
      <c r="F433">
        <v>234.57009064180801</v>
      </c>
      <c r="G433">
        <v>235.79035798747901</v>
      </c>
      <c r="H433">
        <v>201.02787451069901</v>
      </c>
      <c r="I433">
        <v>185.64039989854399</v>
      </c>
      <c r="J433">
        <v>204.58333680197001</v>
      </c>
      <c r="K433">
        <v>211.03957009107501</v>
      </c>
      <c r="L433">
        <v>221.244055668779</v>
      </c>
      <c r="M433">
        <v>213.29746898133499</v>
      </c>
      <c r="N433">
        <v>271.93477090043598</v>
      </c>
      <c r="O433">
        <v>278.32014988869201</v>
      </c>
      <c r="P433">
        <v>233.66595960398001</v>
      </c>
      <c r="Q433">
        <v>256.96749121853099</v>
      </c>
      <c r="R433">
        <v>275.15472044365998</v>
      </c>
      <c r="S433">
        <v>270.47126048298298</v>
      </c>
      <c r="T433">
        <v>262.07428478953699</v>
      </c>
      <c r="U433">
        <v>290.86627438860302</v>
      </c>
      <c r="V433">
        <v>306.36909563969698</v>
      </c>
      <c r="W433">
        <v>292.30557290248203</v>
      </c>
      <c r="X433">
        <v>319.23767236459099</v>
      </c>
      <c r="Y433">
        <v>299.36669310978903</v>
      </c>
      <c r="Z433">
        <v>310.515702874326</v>
      </c>
      <c r="AA433">
        <v>302.727622547061</v>
      </c>
      <c r="AB433">
        <f t="shared" si="28"/>
        <v>257.58961536708455</v>
      </c>
      <c r="AC433">
        <f t="shared" si="27"/>
        <v>129.67372839383933</v>
      </c>
      <c r="AD433">
        <v>96.591821829373202</v>
      </c>
    </row>
    <row r="434" spans="1:30" x14ac:dyDescent="0.35">
      <c r="A434">
        <v>432</v>
      </c>
      <c r="B434" s="1">
        <v>43411</v>
      </c>
      <c r="C434" t="s">
        <v>373</v>
      </c>
      <c r="D434">
        <v>170.508634781735</v>
      </c>
      <c r="E434">
        <v>203.81295806711699</v>
      </c>
      <c r="F434">
        <v>167.94727163782699</v>
      </c>
      <c r="G434">
        <v>178.31308891962999</v>
      </c>
      <c r="I434">
        <v>125.729929141906</v>
      </c>
      <c r="J434">
        <v>150.33092199748799</v>
      </c>
      <c r="K434">
        <v>138.719147096668</v>
      </c>
      <c r="L434">
        <v>148.876166911463</v>
      </c>
      <c r="O434">
        <v>218.42582037908099</v>
      </c>
      <c r="P434">
        <v>173.86961688494799</v>
      </c>
      <c r="Q434">
        <v>189.723556681357</v>
      </c>
      <c r="R434">
        <v>213.19847017327101</v>
      </c>
      <c r="U434">
        <v>245.04655209454299</v>
      </c>
      <c r="V434">
        <v>259.39642365734699</v>
      </c>
      <c r="W434">
        <v>253.74602422883501</v>
      </c>
      <c r="Y434">
        <v>258.36242475388798</v>
      </c>
      <c r="Z434">
        <v>271.08767752664102</v>
      </c>
      <c r="AB434">
        <f t="shared" si="28"/>
        <v>199.7866281345006</v>
      </c>
      <c r="AC434">
        <f t="shared" si="27"/>
        <v>71.870741161255395</v>
      </c>
      <c r="AD434">
        <v>96.604160096403504</v>
      </c>
    </row>
    <row r="435" spans="1:30" x14ac:dyDescent="0.35">
      <c r="A435">
        <v>433</v>
      </c>
      <c r="B435" s="1">
        <v>43411</v>
      </c>
      <c r="C435" t="s">
        <v>374</v>
      </c>
      <c r="D435">
        <v>192.43329600724201</v>
      </c>
      <c r="E435">
        <v>222.93716153116301</v>
      </c>
      <c r="F435">
        <v>205.33962484736401</v>
      </c>
      <c r="G435">
        <v>214.087553789488</v>
      </c>
      <c r="H435">
        <v>171.85313267892201</v>
      </c>
      <c r="I435">
        <v>161.09679250740101</v>
      </c>
      <c r="J435">
        <v>178.365837036036</v>
      </c>
      <c r="K435">
        <v>185.985776444039</v>
      </c>
      <c r="L435">
        <v>195.931879965013</v>
      </c>
      <c r="M435">
        <v>183.29851718156999</v>
      </c>
      <c r="N435">
        <v>239.66224810935</v>
      </c>
      <c r="O435">
        <v>249.67055074203699</v>
      </c>
      <c r="P435">
        <v>203.74620265771799</v>
      </c>
      <c r="Q435">
        <v>228.113558515775</v>
      </c>
      <c r="R435">
        <v>254.661781249266</v>
      </c>
      <c r="S435">
        <v>253.33936990225101</v>
      </c>
      <c r="T435">
        <v>236.28939674830099</v>
      </c>
      <c r="U435">
        <v>267.74771073776299</v>
      </c>
      <c r="V435">
        <v>296.54696476186501</v>
      </c>
      <c r="W435">
        <v>285.19567825144799</v>
      </c>
      <c r="X435">
        <v>307.85663248977801</v>
      </c>
      <c r="Y435">
        <v>289.45348606233898</v>
      </c>
      <c r="Z435">
        <v>295.26201139370397</v>
      </c>
      <c r="AA435">
        <v>290.09570263664301</v>
      </c>
      <c r="AB435">
        <f t="shared" si="28"/>
        <v>235.50163348866235</v>
      </c>
      <c r="AC435">
        <f t="shared" si="27"/>
        <v>107.58574651541714</v>
      </c>
      <c r="AD435">
        <v>96.027448606156398</v>
      </c>
    </row>
    <row r="436" spans="1:30" x14ac:dyDescent="0.35">
      <c r="A436">
        <v>434</v>
      </c>
      <c r="B436" s="1">
        <v>43418</v>
      </c>
      <c r="C436" t="s">
        <v>375</v>
      </c>
      <c r="D436">
        <v>179.12334206331801</v>
      </c>
      <c r="E436">
        <v>221.73395059045001</v>
      </c>
      <c r="F436">
        <v>198.269733437626</v>
      </c>
      <c r="G436">
        <v>208.93526414140001</v>
      </c>
      <c r="H436">
        <v>163.61098095619201</v>
      </c>
      <c r="I436">
        <v>147.96137894093101</v>
      </c>
      <c r="J436">
        <v>170.47111770314899</v>
      </c>
      <c r="K436">
        <v>175.61933904223201</v>
      </c>
      <c r="L436">
        <v>180.25783918250201</v>
      </c>
      <c r="M436">
        <v>174.985645807515</v>
      </c>
      <c r="N436">
        <v>228.01236122755699</v>
      </c>
      <c r="O436">
        <v>246.845237431839</v>
      </c>
      <c r="P436">
        <v>196.79386267628101</v>
      </c>
      <c r="Q436">
        <v>213.66310463293101</v>
      </c>
      <c r="R436">
        <v>242.91152778227499</v>
      </c>
      <c r="S436">
        <v>242.538646977544</v>
      </c>
      <c r="T436">
        <v>225.073227088425</v>
      </c>
      <c r="U436">
        <v>248.85441326795501</v>
      </c>
      <c r="V436">
        <v>285.84344712825902</v>
      </c>
      <c r="W436">
        <v>281.46437114168401</v>
      </c>
      <c r="X436">
        <v>292.58169428913402</v>
      </c>
      <c r="Y436">
        <v>287.021548379899</v>
      </c>
      <c r="Z436">
        <v>291.87047836531298</v>
      </c>
      <c r="AA436">
        <v>287.66538163437502</v>
      </c>
      <c r="AB436">
        <f t="shared" si="28"/>
        <v>226.65150225328122</v>
      </c>
      <c r="AC436">
        <f t="shared" si="27"/>
        <v>98.735615280036015</v>
      </c>
      <c r="AD436">
        <v>95.716885857160705</v>
      </c>
    </row>
    <row r="437" spans="1:30" x14ac:dyDescent="0.35">
      <c r="A437">
        <v>435</v>
      </c>
      <c r="B437" s="1">
        <v>43426</v>
      </c>
      <c r="C437" t="s">
        <v>376</v>
      </c>
      <c r="D437">
        <v>182.17878959791801</v>
      </c>
      <c r="E437">
        <v>208.81030625131899</v>
      </c>
      <c r="F437">
        <v>185.968970564046</v>
      </c>
      <c r="G437">
        <v>191.90271148023299</v>
      </c>
      <c r="H437">
        <v>156.70996474013401</v>
      </c>
      <c r="I437">
        <v>145.52417162664199</v>
      </c>
      <c r="J437">
        <v>157.72471015648401</v>
      </c>
      <c r="K437">
        <v>170.34543565967601</v>
      </c>
      <c r="L437">
        <v>174.971985371801</v>
      </c>
      <c r="M437">
        <v>158.130342844089</v>
      </c>
      <c r="N437">
        <v>221.118952845938</v>
      </c>
      <c r="O437">
        <v>239.881728964876</v>
      </c>
      <c r="P437">
        <v>184.50038594584001</v>
      </c>
      <c r="Q437">
        <v>214.475262020591</v>
      </c>
      <c r="R437">
        <v>236.01665940952</v>
      </c>
      <c r="S437">
        <v>229.65312867958099</v>
      </c>
      <c r="T437">
        <v>217.82980821907901</v>
      </c>
      <c r="U437">
        <v>249.35057316649801</v>
      </c>
      <c r="V437">
        <v>273.03087760805602</v>
      </c>
      <c r="W437">
        <v>266.43760434013302</v>
      </c>
      <c r="X437">
        <v>280.71026586561902</v>
      </c>
      <c r="Y437">
        <v>269.12831429537698</v>
      </c>
      <c r="Z437">
        <v>274.41397447914397</v>
      </c>
      <c r="AA437">
        <v>283.49574476676202</v>
      </c>
      <c r="AB437">
        <f t="shared" si="28"/>
        <v>216.96225562180166</v>
      </c>
      <c r="AC437">
        <f t="shared" si="27"/>
        <v>89.046368648556452</v>
      </c>
      <c r="AD437">
        <v>95.904104308718999</v>
      </c>
    </row>
    <row r="438" spans="1:30" x14ac:dyDescent="0.35">
      <c r="A438">
        <v>436</v>
      </c>
      <c r="B438" s="1">
        <v>43426</v>
      </c>
      <c r="C438" t="s">
        <v>377</v>
      </c>
      <c r="D438">
        <v>202.20720902393199</v>
      </c>
      <c r="E438">
        <v>230.426300082978</v>
      </c>
      <c r="F438">
        <v>214.05486783919301</v>
      </c>
      <c r="G438">
        <v>217.000648753424</v>
      </c>
      <c r="H438">
        <v>176.626082569555</v>
      </c>
      <c r="I438">
        <v>162.57873547915</v>
      </c>
      <c r="J438">
        <v>178.61865718218101</v>
      </c>
      <c r="K438">
        <v>189.471771008113</v>
      </c>
      <c r="L438">
        <v>199.098875080715</v>
      </c>
      <c r="M438">
        <v>184.87026293122599</v>
      </c>
      <c r="N438">
        <v>248.65600595890399</v>
      </c>
      <c r="O438">
        <v>261.93541659008503</v>
      </c>
      <c r="P438">
        <v>218.174534151389</v>
      </c>
      <c r="Q438">
        <v>230.48030260342699</v>
      </c>
      <c r="R438">
        <v>263.82412342960498</v>
      </c>
      <c r="S438">
        <v>247.09283216123501</v>
      </c>
      <c r="T438">
        <v>233.10761860664499</v>
      </c>
      <c r="U438">
        <v>272.498957543367</v>
      </c>
      <c r="V438">
        <v>295.82778119449</v>
      </c>
      <c r="W438">
        <v>282.85408795941999</v>
      </c>
      <c r="X438">
        <v>301.76365126761499</v>
      </c>
      <c r="Y438">
        <v>291.21321415872097</v>
      </c>
      <c r="Z438">
        <v>293.33155848448502</v>
      </c>
      <c r="AA438">
        <v>301.19659410556699</v>
      </c>
      <c r="AB438">
        <f t="shared" si="28"/>
        <v>238.90012518006478</v>
      </c>
      <c r="AC438">
        <f t="shared" si="27"/>
        <v>110.98423820681957</v>
      </c>
      <c r="AD438">
        <v>95.983767249553495</v>
      </c>
    </row>
    <row r="439" spans="1:30" x14ac:dyDescent="0.35">
      <c r="A439">
        <v>437</v>
      </c>
      <c r="B439" s="1">
        <v>43427</v>
      </c>
      <c r="C439" t="s">
        <v>378</v>
      </c>
      <c r="D439">
        <v>163.06618327685601</v>
      </c>
      <c r="E439">
        <v>205.49605021494099</v>
      </c>
      <c r="G439">
        <v>189.13665194740699</v>
      </c>
      <c r="H439">
        <v>158.91058157982101</v>
      </c>
      <c r="I439">
        <v>129.00610562001401</v>
      </c>
      <c r="J439">
        <v>144.61315610633201</v>
      </c>
      <c r="K439">
        <v>164.98684820661001</v>
      </c>
      <c r="M439">
        <v>152.412152063543</v>
      </c>
      <c r="N439">
        <v>217.468947590299</v>
      </c>
      <c r="O439">
        <v>218.99186271833901</v>
      </c>
      <c r="P439">
        <v>175.06128019162</v>
      </c>
      <c r="S439">
        <v>225.828525601357</v>
      </c>
      <c r="T439">
        <v>201.557440146575</v>
      </c>
      <c r="U439">
        <v>245.416722829902</v>
      </c>
      <c r="W439">
        <v>247.587648625925</v>
      </c>
      <c r="X439">
        <v>278.32637332054298</v>
      </c>
      <c r="AA439">
        <v>273.840618425667</v>
      </c>
      <c r="AB439">
        <f t="shared" si="28"/>
        <v>201.79006032430595</v>
      </c>
      <c r="AC439">
        <f t="shared" si="27"/>
        <v>73.874173351060747</v>
      </c>
      <c r="AD439">
        <v>95.327062022712298</v>
      </c>
    </row>
    <row r="440" spans="1:30" x14ac:dyDescent="0.35">
      <c r="A440">
        <v>438</v>
      </c>
      <c r="B440" s="1">
        <v>43433</v>
      </c>
      <c r="C440" t="s">
        <v>379</v>
      </c>
      <c r="D440">
        <v>174.058458224931</v>
      </c>
      <c r="E440">
        <v>203.952901452394</v>
      </c>
      <c r="F440">
        <v>190.37263651849599</v>
      </c>
      <c r="G440">
        <v>189.96271965586101</v>
      </c>
      <c r="H440">
        <v>150.468781338995</v>
      </c>
      <c r="I440">
        <v>135.35473254307399</v>
      </c>
      <c r="J440">
        <v>146.72095317543699</v>
      </c>
      <c r="K440">
        <v>162.76774071428801</v>
      </c>
      <c r="L440">
        <v>169.00646368378301</v>
      </c>
      <c r="M440">
        <v>153.83530931927399</v>
      </c>
      <c r="N440">
        <v>226.31894940030901</v>
      </c>
      <c r="O440">
        <v>238.50384843157701</v>
      </c>
      <c r="P440">
        <v>188.383405674957</v>
      </c>
      <c r="Q440">
        <v>216.44929650663201</v>
      </c>
      <c r="R440">
        <v>240.36255781232899</v>
      </c>
      <c r="S440">
        <v>225.057581654209</v>
      </c>
      <c r="T440">
        <v>207.86379339830401</v>
      </c>
      <c r="U440">
        <v>248.45967580454101</v>
      </c>
      <c r="V440">
        <v>273.93104791148698</v>
      </c>
      <c r="W440">
        <v>261.95817277266298</v>
      </c>
      <c r="X440">
        <v>279.29101783533901</v>
      </c>
      <c r="Y440">
        <v>273.00326205193301</v>
      </c>
      <c r="Z440">
        <v>275.533482815676</v>
      </c>
      <c r="AA440">
        <v>280.61444024929602</v>
      </c>
      <c r="AB440">
        <f t="shared" si="28"/>
        <v>214.70316394438495</v>
      </c>
      <c r="AC440">
        <f t="shared" si="27"/>
        <v>86.787276971139747</v>
      </c>
      <c r="AD440">
        <v>95.908958681258696</v>
      </c>
    </row>
    <row r="441" spans="1:30" x14ac:dyDescent="0.35">
      <c r="A441">
        <v>439</v>
      </c>
      <c r="B441" s="1">
        <v>43438</v>
      </c>
      <c r="C441" t="s">
        <v>380</v>
      </c>
      <c r="D441">
        <v>204.58663835410101</v>
      </c>
      <c r="E441">
        <v>243.938037746909</v>
      </c>
      <c r="F441">
        <v>217.06445103233</v>
      </c>
      <c r="G441">
        <v>221.609070792301</v>
      </c>
      <c r="H441">
        <v>188.702975324215</v>
      </c>
      <c r="I441">
        <v>173.92856585328201</v>
      </c>
      <c r="J441">
        <v>182.85947859688599</v>
      </c>
      <c r="K441">
        <v>200.31602341090201</v>
      </c>
      <c r="L441">
        <v>204.43800322467399</v>
      </c>
      <c r="M441">
        <v>190.26966850665301</v>
      </c>
      <c r="N441">
        <v>245.68128955219601</v>
      </c>
      <c r="O441">
        <v>257.36940773764201</v>
      </c>
      <c r="P441">
        <v>220.19940545098601</v>
      </c>
      <c r="Q441">
        <v>241.383608102051</v>
      </c>
      <c r="R441">
        <v>258.53175250162798</v>
      </c>
      <c r="S441">
        <v>252.38577943520599</v>
      </c>
      <c r="T441">
        <v>228.18244258273401</v>
      </c>
      <c r="U441">
        <v>273.11597125510701</v>
      </c>
      <c r="V441">
        <v>298.87342812554601</v>
      </c>
      <c r="W441">
        <v>284.524411215881</v>
      </c>
      <c r="X441">
        <v>300.85633810165001</v>
      </c>
      <c r="Y441">
        <v>299.03383816553298</v>
      </c>
      <c r="Z441">
        <v>309.32358616368202</v>
      </c>
      <c r="AB441">
        <f t="shared" si="28"/>
        <v>240.57216058536335</v>
      </c>
      <c r="AC441">
        <f t="shared" si="27"/>
        <v>112.65627361211814</v>
      </c>
      <c r="AD441">
        <v>95.749032061955404</v>
      </c>
    </row>
    <row r="442" spans="1:30" x14ac:dyDescent="0.35">
      <c r="A442">
        <v>440</v>
      </c>
      <c r="B442" s="1">
        <v>43442</v>
      </c>
      <c r="C442" t="s">
        <v>221</v>
      </c>
      <c r="D442">
        <v>154.92832299557699</v>
      </c>
      <c r="E442">
        <v>203.81385790117699</v>
      </c>
      <c r="F442">
        <v>178.893808474504</v>
      </c>
      <c r="G442">
        <v>181.86892090323701</v>
      </c>
      <c r="H442">
        <v>140.39262828669999</v>
      </c>
      <c r="I442">
        <v>125.42936047729999</v>
      </c>
      <c r="J442">
        <v>145.41581118414601</v>
      </c>
      <c r="K442">
        <v>154.63774314418899</v>
      </c>
      <c r="L442">
        <v>156.42479029737501</v>
      </c>
      <c r="M442">
        <v>150.433127228036</v>
      </c>
      <c r="N442">
        <v>210.33677372173901</v>
      </c>
      <c r="O442">
        <v>211.48467872531401</v>
      </c>
      <c r="P442">
        <v>171.760721099953</v>
      </c>
      <c r="Q442">
        <v>186.529046837095</v>
      </c>
      <c r="R442">
        <v>227.414886983765</v>
      </c>
      <c r="S442">
        <v>209.34007891937699</v>
      </c>
      <c r="T442">
        <v>187.33077088406901</v>
      </c>
      <c r="U442">
        <v>240.81623713654599</v>
      </c>
      <c r="V442">
        <v>260.49401999322902</v>
      </c>
      <c r="W442">
        <v>242.73511264029401</v>
      </c>
      <c r="X442">
        <v>254.38159498624299</v>
      </c>
      <c r="Y442">
        <v>260.42479849748298</v>
      </c>
      <c r="Z442">
        <v>269.10592011433903</v>
      </c>
      <c r="AA442">
        <v>265.24446942217298</v>
      </c>
      <c r="AB442">
        <f t="shared" si="28"/>
        <v>201.50909381992534</v>
      </c>
      <c r="AC442">
        <f t="shared" si="27"/>
        <v>73.593206846680133</v>
      </c>
      <c r="AD442">
        <v>95.224096671872005</v>
      </c>
    </row>
    <row r="443" spans="1:30" x14ac:dyDescent="0.35">
      <c r="A443">
        <v>441</v>
      </c>
      <c r="B443" s="1">
        <v>43451</v>
      </c>
      <c r="C443" t="s">
        <v>381</v>
      </c>
      <c r="D443">
        <v>163.14063112790399</v>
      </c>
      <c r="E443">
        <v>195.23911359146899</v>
      </c>
      <c r="F443">
        <v>179.64205048128301</v>
      </c>
      <c r="G443">
        <v>177.18640435033501</v>
      </c>
      <c r="H443">
        <v>135.58691544005299</v>
      </c>
      <c r="I443">
        <v>124.144745124765</v>
      </c>
      <c r="J443">
        <v>141.09757852420799</v>
      </c>
      <c r="K443">
        <v>152.37266384772701</v>
      </c>
      <c r="L443">
        <v>150.63773586292399</v>
      </c>
      <c r="M443">
        <v>144.784089703452</v>
      </c>
      <c r="N443">
        <v>217.97964451844899</v>
      </c>
      <c r="O443">
        <v>215.06679334918701</v>
      </c>
      <c r="P443">
        <v>174.69812076719199</v>
      </c>
      <c r="Q443">
        <v>191.121118988483</v>
      </c>
      <c r="R443">
        <v>211.156120285307</v>
      </c>
      <c r="S443">
        <v>207.18941751226899</v>
      </c>
      <c r="T443">
        <v>189.280078920796</v>
      </c>
      <c r="U443">
        <v>241.39102950001001</v>
      </c>
      <c r="V443">
        <v>263.49276649335002</v>
      </c>
      <c r="W443">
        <v>249.97211305482301</v>
      </c>
      <c r="X443">
        <v>274.735474497513</v>
      </c>
      <c r="Y443">
        <v>265.63782118414298</v>
      </c>
      <c r="Z443">
        <v>273.21725611959198</v>
      </c>
      <c r="AA443">
        <v>257.27431117185898</v>
      </c>
      <c r="AB443">
        <f t="shared" si="28"/>
        <v>201.43058101257341</v>
      </c>
      <c r="AC443">
        <f t="shared" si="27"/>
        <v>73.514694039328205</v>
      </c>
      <c r="AD443">
        <v>94.584432477943807</v>
      </c>
    </row>
    <row r="444" spans="1:30" x14ac:dyDescent="0.35">
      <c r="A444">
        <v>442</v>
      </c>
      <c r="B444" s="1">
        <v>43453</v>
      </c>
      <c r="C444" t="s">
        <v>375</v>
      </c>
      <c r="D444">
        <v>204.23401285059199</v>
      </c>
      <c r="E444">
        <v>238.32338961018701</v>
      </c>
      <c r="F444">
        <v>220.81197395697501</v>
      </c>
      <c r="G444">
        <v>222.68363902744699</v>
      </c>
      <c r="H444">
        <v>180.70591973166799</v>
      </c>
      <c r="I444">
        <v>175.083975963228</v>
      </c>
      <c r="J444">
        <v>185.971655008569</v>
      </c>
      <c r="K444">
        <v>198.958770184087</v>
      </c>
      <c r="L444">
        <v>200.56310524217201</v>
      </c>
      <c r="M444">
        <v>188.02865144610601</v>
      </c>
      <c r="N444">
        <v>244.634170391342</v>
      </c>
      <c r="O444">
        <v>254.420402696754</v>
      </c>
      <c r="P444">
        <v>217.64764338658901</v>
      </c>
      <c r="Q444">
        <v>240.82995705679301</v>
      </c>
      <c r="R444">
        <v>263.12223080531999</v>
      </c>
      <c r="S444">
        <v>251.68564966585399</v>
      </c>
      <c r="T444">
        <v>229.202366113643</v>
      </c>
      <c r="U444">
        <v>269.77914306493801</v>
      </c>
      <c r="V444">
        <v>296.57569995431999</v>
      </c>
      <c r="W444">
        <v>280.01606203355601</v>
      </c>
      <c r="X444">
        <v>299.98984339022797</v>
      </c>
      <c r="Y444">
        <v>292.48909607302397</v>
      </c>
      <c r="Z444">
        <v>293.91955236686101</v>
      </c>
      <c r="AA444">
        <v>296.563939609969</v>
      </c>
      <c r="AB444">
        <f t="shared" si="28"/>
        <v>240.9568189904187</v>
      </c>
      <c r="AC444">
        <f t="shared" si="27"/>
        <v>113.04093201717349</v>
      </c>
      <c r="AD444">
        <v>94.163900258964802</v>
      </c>
    </row>
    <row r="445" spans="1:30" x14ac:dyDescent="0.35">
      <c r="A445">
        <v>443</v>
      </c>
      <c r="B445" s="1">
        <v>43459</v>
      </c>
      <c r="C445" t="s">
        <v>382</v>
      </c>
      <c r="D445">
        <v>136.725737999215</v>
      </c>
      <c r="E445">
        <v>185.653931701077</v>
      </c>
      <c r="H445">
        <v>133.99913003107801</v>
      </c>
      <c r="I445">
        <v>121.37599601544601</v>
      </c>
      <c r="J445">
        <v>137.18336959209401</v>
      </c>
      <c r="K445">
        <v>153.31110189064501</v>
      </c>
      <c r="M445">
        <v>152.17213061471</v>
      </c>
      <c r="N445">
        <v>219.12555794940599</v>
      </c>
      <c r="O445">
        <v>208.86378722033299</v>
      </c>
      <c r="P445">
        <v>173.47834591992199</v>
      </c>
      <c r="S445">
        <v>211.70142269280799</v>
      </c>
      <c r="T445">
        <v>193.11533641076599</v>
      </c>
      <c r="U445">
        <v>239.643373891647</v>
      </c>
      <c r="X445">
        <v>273.33787613425801</v>
      </c>
      <c r="AA445">
        <v>270.71910692143501</v>
      </c>
      <c r="AB445">
        <f t="shared" si="28"/>
        <v>190.97717621325893</v>
      </c>
      <c r="AC445">
        <f t="shared" si="27"/>
        <v>63.061289240013721</v>
      </c>
      <c r="AD445">
        <v>94.107120881142194</v>
      </c>
    </row>
    <row r="446" spans="1:30" x14ac:dyDescent="0.35">
      <c r="A446">
        <v>444</v>
      </c>
      <c r="B446" s="1">
        <v>43461</v>
      </c>
      <c r="C446" t="s">
        <v>383</v>
      </c>
      <c r="D446">
        <v>173.457977758547</v>
      </c>
      <c r="E446">
        <v>218.95197295353699</v>
      </c>
      <c r="F446">
        <v>196.394469121291</v>
      </c>
      <c r="G446">
        <v>196.93562469142799</v>
      </c>
      <c r="H446">
        <v>153.315411544505</v>
      </c>
      <c r="I446">
        <v>150.72762949850099</v>
      </c>
      <c r="J446">
        <v>169.733310533306</v>
      </c>
      <c r="K446">
        <v>178.38383467536701</v>
      </c>
      <c r="L446">
        <v>177.26733639512</v>
      </c>
      <c r="M446">
        <v>174.0692949315</v>
      </c>
      <c r="N446">
        <v>235.60853693430801</v>
      </c>
      <c r="O446">
        <v>240.61894425723401</v>
      </c>
      <c r="P446">
        <v>201.87719486433801</v>
      </c>
      <c r="Q446">
        <v>224.60292346421801</v>
      </c>
      <c r="R446">
        <v>248.11999978532299</v>
      </c>
      <c r="S446">
        <v>243.56448849942001</v>
      </c>
      <c r="T446">
        <v>215.95872958682199</v>
      </c>
      <c r="U446">
        <v>260.33677983109698</v>
      </c>
      <c r="V446">
        <v>295.27239040789198</v>
      </c>
      <c r="W446">
        <v>271.35955641589101</v>
      </c>
      <c r="X446">
        <v>293.15200412146697</v>
      </c>
      <c r="Y446">
        <v>291.16441809522001</v>
      </c>
      <c r="Z446">
        <v>290.02781185717299</v>
      </c>
      <c r="AA446">
        <v>292.78577780070299</v>
      </c>
      <c r="AB446">
        <f t="shared" si="28"/>
        <v>226.96645392459391</v>
      </c>
      <c r="AC446">
        <f t="shared" si="27"/>
        <v>99.050566951348699</v>
      </c>
      <c r="AD446">
        <v>94.096673428995999</v>
      </c>
    </row>
    <row r="447" spans="1:30" x14ac:dyDescent="0.35">
      <c r="A447">
        <v>445</v>
      </c>
      <c r="B447" s="1">
        <v>43463</v>
      </c>
      <c r="C447" t="s">
        <v>384</v>
      </c>
      <c r="D447">
        <v>165.72389376385399</v>
      </c>
      <c r="E447">
        <v>203.96183874413001</v>
      </c>
      <c r="F447">
        <v>181.291630257425</v>
      </c>
      <c r="G447">
        <v>187.150457737935</v>
      </c>
      <c r="H447">
        <v>141.26421295099101</v>
      </c>
      <c r="I447">
        <v>132.70871474943399</v>
      </c>
      <c r="J447">
        <v>157.43130717029501</v>
      </c>
      <c r="K447">
        <v>166.662237931601</v>
      </c>
      <c r="L447">
        <v>164.47720334354</v>
      </c>
      <c r="M447">
        <v>162.00211401354201</v>
      </c>
      <c r="N447">
        <v>217.42851345679799</v>
      </c>
      <c r="O447">
        <v>226.67888340070201</v>
      </c>
      <c r="P447">
        <v>184.35548778492699</v>
      </c>
      <c r="Q447">
        <v>205.43318810038099</v>
      </c>
      <c r="R447">
        <v>234.908031139347</v>
      </c>
      <c r="S447">
        <v>222.185424391091</v>
      </c>
      <c r="T447">
        <v>207.15917225017401</v>
      </c>
      <c r="U447">
        <v>243.197868306516</v>
      </c>
      <c r="V447">
        <v>274.74426382871201</v>
      </c>
      <c r="W447">
        <v>260.54523142431702</v>
      </c>
      <c r="X447">
        <v>279.02144359624401</v>
      </c>
      <c r="Y447">
        <v>278.34400006852701</v>
      </c>
      <c r="Z447">
        <v>285.958866497347</v>
      </c>
      <c r="AA447">
        <v>273.210879392023</v>
      </c>
      <c r="AB447">
        <f t="shared" si="28"/>
        <v>212.61395524069559</v>
      </c>
      <c r="AC447">
        <f t="shared" si="27"/>
        <v>84.698068267450381</v>
      </c>
      <c r="AD447">
        <v>93.8689272944018</v>
      </c>
    </row>
    <row r="448" spans="1:30" x14ac:dyDescent="0.35">
      <c r="A448">
        <v>446</v>
      </c>
      <c r="B448" s="1">
        <v>43474</v>
      </c>
      <c r="C448" t="s">
        <v>204</v>
      </c>
      <c r="D448">
        <v>136.498824661589</v>
      </c>
      <c r="E448">
        <v>190.883739301139</v>
      </c>
      <c r="F448">
        <v>167.29721555715599</v>
      </c>
      <c r="G448">
        <v>175.25360052782901</v>
      </c>
      <c r="H448">
        <v>132.86603599252501</v>
      </c>
      <c r="I448">
        <v>125.42732798649401</v>
      </c>
      <c r="J448">
        <v>137.40077725421901</v>
      </c>
      <c r="K448">
        <v>148.333992404052</v>
      </c>
      <c r="L448">
        <v>141.39451454178399</v>
      </c>
      <c r="M448">
        <v>144.81101767742399</v>
      </c>
      <c r="N448">
        <v>194.94203284662399</v>
      </c>
      <c r="O448">
        <v>205.327961046962</v>
      </c>
      <c r="P448">
        <v>171.843639426338</v>
      </c>
      <c r="Q448">
        <v>193.726008983779</v>
      </c>
      <c r="R448">
        <v>228.79635978428999</v>
      </c>
      <c r="S448">
        <v>202.881285629187</v>
      </c>
      <c r="T448">
        <v>189.29667924953699</v>
      </c>
      <c r="U448">
        <v>227.96767964088701</v>
      </c>
      <c r="V448">
        <v>265.88319914903201</v>
      </c>
      <c r="W448">
        <v>248.01702692943999</v>
      </c>
      <c r="X448">
        <v>273.556637950999</v>
      </c>
      <c r="Y448">
        <v>267.72903385209997</v>
      </c>
      <c r="Z448">
        <v>266.22878024905401</v>
      </c>
      <c r="AA448">
        <v>258.67098989678101</v>
      </c>
      <c r="AB448">
        <f t="shared" si="28"/>
        <v>198.19719721207096</v>
      </c>
      <c r="AC448">
        <f t="shared" si="27"/>
        <v>70.281310238825753</v>
      </c>
      <c r="AD448">
        <v>93.370560041118495</v>
      </c>
    </row>
    <row r="449" spans="1:30" x14ac:dyDescent="0.35">
      <c r="A449">
        <v>447</v>
      </c>
      <c r="B449" s="1">
        <v>43476</v>
      </c>
      <c r="C449" t="s">
        <v>385</v>
      </c>
      <c r="D449">
        <v>178.45873054569299</v>
      </c>
      <c r="E449">
        <v>218.05318528653399</v>
      </c>
      <c r="F449">
        <v>196.39835226402201</v>
      </c>
      <c r="G449">
        <v>194.29824889668799</v>
      </c>
      <c r="H449">
        <v>151.968933665187</v>
      </c>
      <c r="I449">
        <v>156.267914845501</v>
      </c>
      <c r="J449">
        <v>169.933750310965</v>
      </c>
      <c r="K449">
        <v>180.47889357048001</v>
      </c>
      <c r="L449">
        <v>181.769443944214</v>
      </c>
      <c r="M449">
        <v>167.72951167500301</v>
      </c>
      <c r="N449">
        <v>231.651962838023</v>
      </c>
      <c r="O449">
        <v>234.164537156329</v>
      </c>
      <c r="P449">
        <v>198.079510089818</v>
      </c>
      <c r="Q449">
        <v>221.85530322324499</v>
      </c>
      <c r="R449">
        <v>245.61495591121999</v>
      </c>
      <c r="S449">
        <v>232.00541322404601</v>
      </c>
      <c r="T449">
        <v>212.26847371825701</v>
      </c>
      <c r="U449">
        <v>251.22849337103699</v>
      </c>
      <c r="V449">
        <v>291.211299541149</v>
      </c>
      <c r="W449">
        <v>265.48692667087101</v>
      </c>
      <c r="X449">
        <v>287.40774256626003</v>
      </c>
      <c r="Y449">
        <v>291.18728914445802</v>
      </c>
      <c r="Z449">
        <v>287.143944832042</v>
      </c>
      <c r="AA449">
        <v>284.70199453130601</v>
      </c>
      <c r="AB449">
        <f t="shared" si="28"/>
        <v>223.95243831637634</v>
      </c>
      <c r="AC449">
        <f t="shared" si="27"/>
        <v>96.036551343131137</v>
      </c>
      <c r="AD449">
        <v>92.488763465908804</v>
      </c>
    </row>
    <row r="450" spans="1:30" x14ac:dyDescent="0.35">
      <c r="A450">
        <v>448</v>
      </c>
      <c r="B450" s="1">
        <v>43490</v>
      </c>
      <c r="C450" t="s">
        <v>201</v>
      </c>
      <c r="D450">
        <v>135.86561267226801</v>
      </c>
      <c r="E450">
        <v>173.39822713039601</v>
      </c>
      <c r="F450">
        <v>151.853208521585</v>
      </c>
      <c r="G450">
        <v>162.89819866987099</v>
      </c>
      <c r="H450">
        <v>109.88636530244899</v>
      </c>
      <c r="I450">
        <v>108.756052628269</v>
      </c>
      <c r="J450">
        <v>132.00796987883899</v>
      </c>
      <c r="K450">
        <v>134.04054482618901</v>
      </c>
      <c r="L450">
        <v>143.68539734595299</v>
      </c>
      <c r="M450">
        <v>125.676610741037</v>
      </c>
      <c r="N450">
        <v>184.94490381053299</v>
      </c>
      <c r="O450">
        <v>196.186375001492</v>
      </c>
      <c r="P450">
        <v>151.82518733864299</v>
      </c>
      <c r="Q450">
        <v>179.01734286835401</v>
      </c>
      <c r="R450">
        <v>203.14152946699301</v>
      </c>
      <c r="S450">
        <v>195.019565817471</v>
      </c>
      <c r="T450">
        <v>175.53519304205901</v>
      </c>
      <c r="U450">
        <v>215.35302460298399</v>
      </c>
      <c r="V450">
        <v>254.06850307127101</v>
      </c>
      <c r="W450">
        <v>235.89042704457299</v>
      </c>
      <c r="X450">
        <v>246.695964922267</v>
      </c>
      <c r="Y450">
        <v>252.074215405817</v>
      </c>
      <c r="Z450">
        <v>243.10609968628799</v>
      </c>
      <c r="AA450">
        <v>241.10146076595399</v>
      </c>
      <c r="AB450">
        <f t="shared" si="28"/>
        <v>183.31140729953421</v>
      </c>
      <c r="AC450">
        <f t="shared" ref="AC450:AC513" si="29">AB450-($AB$505-$AK$505)</f>
        <v>55.395520326289002</v>
      </c>
      <c r="AD450">
        <v>92.448722321391102</v>
      </c>
    </row>
    <row r="451" spans="1:30" x14ac:dyDescent="0.35">
      <c r="A451">
        <v>449</v>
      </c>
      <c r="B451" s="1">
        <v>43491</v>
      </c>
      <c r="C451" t="s">
        <v>377</v>
      </c>
      <c r="D451">
        <v>151.10646119681999</v>
      </c>
      <c r="E451">
        <v>199.39878792079</v>
      </c>
      <c r="F451">
        <v>180.58647744468101</v>
      </c>
      <c r="G451">
        <v>189.21700684616499</v>
      </c>
      <c r="H451">
        <v>139.092745449022</v>
      </c>
      <c r="I451">
        <v>134.210548784395</v>
      </c>
      <c r="J451">
        <v>152.02849187996401</v>
      </c>
      <c r="K451">
        <v>156.187463443685</v>
      </c>
      <c r="L451">
        <v>162.122797807506</v>
      </c>
      <c r="M451">
        <v>142.85155721954601</v>
      </c>
      <c r="N451">
        <v>212.99601355925</v>
      </c>
      <c r="O451">
        <v>210.75252438527099</v>
      </c>
      <c r="P451">
        <v>184.545847109204</v>
      </c>
      <c r="Q451">
        <v>202.57721842994599</v>
      </c>
      <c r="R451">
        <v>241.57272818187701</v>
      </c>
      <c r="S451">
        <v>224.821401687536</v>
      </c>
      <c r="T451">
        <v>193.91168394298899</v>
      </c>
      <c r="U451">
        <v>242.875028466695</v>
      </c>
      <c r="V451">
        <v>273.17941648495901</v>
      </c>
      <c r="W451">
        <v>255.87852485303799</v>
      </c>
      <c r="X451">
        <v>275.82714064102203</v>
      </c>
      <c r="Y451">
        <v>268.85723039393901</v>
      </c>
      <c r="Z451">
        <v>286.265228012031</v>
      </c>
      <c r="AA451">
        <v>270.23836940556401</v>
      </c>
      <c r="AB451">
        <f t="shared" ref="AB451:AB514" si="30">AVERAGE(E451:AA451)</f>
        <v>208.69540140648152</v>
      </c>
      <c r="AC451">
        <f t="shared" si="29"/>
        <v>80.779514433236315</v>
      </c>
      <c r="AD451">
        <v>93.024838585630704</v>
      </c>
    </row>
    <row r="452" spans="1:30" x14ac:dyDescent="0.35">
      <c r="A452">
        <v>450</v>
      </c>
      <c r="B452" s="1">
        <v>43496</v>
      </c>
      <c r="C452" t="s">
        <v>386</v>
      </c>
      <c r="D452">
        <v>215.29193088397</v>
      </c>
      <c r="E452">
        <v>246.79056363422399</v>
      </c>
      <c r="F452">
        <v>228.26161275068901</v>
      </c>
      <c r="G452">
        <v>237.26323707359001</v>
      </c>
      <c r="H452">
        <v>198.72038544278999</v>
      </c>
      <c r="I452">
        <v>187.978628795383</v>
      </c>
      <c r="J452">
        <v>202.198627597589</v>
      </c>
      <c r="K452">
        <v>209.401200663021</v>
      </c>
      <c r="L452">
        <v>217.675158481518</v>
      </c>
      <c r="M452">
        <v>205.188838420867</v>
      </c>
      <c r="N452">
        <v>254.59326840613099</v>
      </c>
      <c r="O452">
        <v>256.11496936083802</v>
      </c>
      <c r="P452">
        <v>228.52333230753601</v>
      </c>
      <c r="Q452">
        <v>242.31486135097799</v>
      </c>
      <c r="R452">
        <v>266.23427224196899</v>
      </c>
      <c r="S452">
        <v>251.91111202692801</v>
      </c>
      <c r="T452">
        <v>236.532322200593</v>
      </c>
      <c r="U452">
        <v>278.26905076913602</v>
      </c>
      <c r="V452">
        <v>300.05427201779702</v>
      </c>
      <c r="W452">
        <v>291.35727163414299</v>
      </c>
      <c r="X452">
        <v>306.01547212675803</v>
      </c>
      <c r="Y452">
        <v>310.411238883436</v>
      </c>
      <c r="Z452">
        <v>315.579900407715</v>
      </c>
      <c r="AA452">
        <v>295.37164747914198</v>
      </c>
      <c r="AB452">
        <f t="shared" si="30"/>
        <v>250.72874974229438</v>
      </c>
      <c r="AC452">
        <f t="shared" si="29"/>
        <v>122.81286276904918</v>
      </c>
      <c r="AD452">
        <v>93.072640902349505</v>
      </c>
    </row>
    <row r="453" spans="1:30" x14ac:dyDescent="0.35">
      <c r="A453">
        <v>451</v>
      </c>
      <c r="B453" s="1">
        <v>43499</v>
      </c>
      <c r="C453" t="s">
        <v>387</v>
      </c>
      <c r="E453">
        <v>217.20470673834001</v>
      </c>
      <c r="I453">
        <v>160.976195011735</v>
      </c>
      <c r="M453">
        <v>159.84606427057099</v>
      </c>
      <c r="P453">
        <v>181.88459558434101</v>
      </c>
      <c r="Q453">
        <v>218.69974233580101</v>
      </c>
      <c r="U453">
        <v>248.880290591483</v>
      </c>
      <c r="V453">
        <v>270.774101863395</v>
      </c>
      <c r="W453">
        <v>270.38255612571902</v>
      </c>
      <c r="X453">
        <v>276.58537558523102</v>
      </c>
      <c r="Y453">
        <v>288.144549373448</v>
      </c>
      <c r="Z453">
        <v>288.24216038766298</v>
      </c>
      <c r="AA453">
        <v>268.971400041192</v>
      </c>
      <c r="AB453">
        <f t="shared" si="30"/>
        <v>237.54931149240988</v>
      </c>
      <c r="AC453">
        <f t="shared" si="29"/>
        <v>109.63342451916468</v>
      </c>
      <c r="AD453">
        <v>92.633474597199097</v>
      </c>
    </row>
    <row r="454" spans="1:30" x14ac:dyDescent="0.35">
      <c r="A454">
        <v>452</v>
      </c>
      <c r="B454" s="1">
        <v>43506</v>
      </c>
      <c r="C454" t="s">
        <v>388</v>
      </c>
      <c r="D454">
        <v>152.54710913901999</v>
      </c>
      <c r="E454">
        <v>191.970437709382</v>
      </c>
      <c r="F454">
        <v>180.28372014135999</v>
      </c>
      <c r="G454">
        <v>186.48417314768199</v>
      </c>
      <c r="H454">
        <v>141.63801638081699</v>
      </c>
      <c r="I454">
        <v>125.115550845515</v>
      </c>
      <c r="J454">
        <v>144.63730991220399</v>
      </c>
      <c r="K454">
        <v>152.24414568774199</v>
      </c>
      <c r="L454">
        <v>153.83536633497201</v>
      </c>
      <c r="M454">
        <v>150.126308327826</v>
      </c>
      <c r="N454">
        <v>206.307830163576</v>
      </c>
      <c r="O454">
        <v>218.00132811871401</v>
      </c>
      <c r="P454">
        <v>174.41272724840599</v>
      </c>
      <c r="Q454">
        <v>205.21044323218101</v>
      </c>
      <c r="R454">
        <v>230.97182999330099</v>
      </c>
      <c r="S454">
        <v>211.88547689993399</v>
      </c>
      <c r="T454">
        <v>192.44979220600101</v>
      </c>
      <c r="U454">
        <v>241.10250561828499</v>
      </c>
      <c r="V454">
        <v>265.09571673111401</v>
      </c>
      <c r="W454">
        <v>259.35668429519501</v>
      </c>
      <c r="X454">
        <v>272.89047547707798</v>
      </c>
      <c r="Y454">
        <v>273.01154816795201</v>
      </c>
      <c r="Z454">
        <v>281.49919565317703</v>
      </c>
      <c r="AA454">
        <v>263.31800256302898</v>
      </c>
      <c r="AB454">
        <f t="shared" si="30"/>
        <v>205.2977645589323</v>
      </c>
      <c r="AC454">
        <f t="shared" si="29"/>
        <v>77.381877585687093</v>
      </c>
      <c r="AD454">
        <v>92.0549913795316</v>
      </c>
    </row>
    <row r="455" spans="1:30" x14ac:dyDescent="0.35">
      <c r="A455">
        <v>453</v>
      </c>
      <c r="B455" s="1">
        <v>43506</v>
      </c>
      <c r="C455" t="s">
        <v>386</v>
      </c>
      <c r="D455">
        <v>182.614389610513</v>
      </c>
      <c r="E455">
        <v>220.77211363134199</v>
      </c>
      <c r="F455">
        <v>203.301179724294</v>
      </c>
      <c r="G455">
        <v>214.794209553803</v>
      </c>
      <c r="H455">
        <v>171.13924902946701</v>
      </c>
      <c r="I455">
        <v>160.02079967426101</v>
      </c>
      <c r="J455">
        <v>173.75627012213801</v>
      </c>
      <c r="K455">
        <v>180.33749363906699</v>
      </c>
      <c r="L455">
        <v>181.70782173249501</v>
      </c>
      <c r="M455">
        <v>168.14702110234401</v>
      </c>
      <c r="N455">
        <v>232.663384507377</v>
      </c>
      <c r="O455">
        <v>236.79794162177899</v>
      </c>
      <c r="P455">
        <v>199.859457599481</v>
      </c>
      <c r="Q455">
        <v>228.50183810709501</v>
      </c>
      <c r="R455">
        <v>251.047442543855</v>
      </c>
      <c r="S455">
        <v>240.59005759732099</v>
      </c>
      <c r="T455">
        <v>218.56059940521399</v>
      </c>
      <c r="U455">
        <v>256.22893729580801</v>
      </c>
      <c r="V455">
        <v>291.18352868000102</v>
      </c>
      <c r="W455">
        <v>281.68907270812298</v>
      </c>
      <c r="X455">
        <v>286.56851163678698</v>
      </c>
      <c r="Y455">
        <v>294.72170538549699</v>
      </c>
      <c r="Z455">
        <v>297.80017968455098</v>
      </c>
      <c r="AA455">
        <v>281.02676778609401</v>
      </c>
      <c r="AB455">
        <f t="shared" si="30"/>
        <v>229.18328620731282</v>
      </c>
      <c r="AC455">
        <f t="shared" si="29"/>
        <v>101.26739923406761</v>
      </c>
      <c r="AD455">
        <v>91.592026759408796</v>
      </c>
    </row>
    <row r="456" spans="1:30" x14ac:dyDescent="0.35">
      <c r="A456">
        <v>454</v>
      </c>
      <c r="B456" s="1">
        <v>43513</v>
      </c>
      <c r="C456" t="s">
        <v>389</v>
      </c>
      <c r="D456">
        <v>198.642650065162</v>
      </c>
      <c r="E456">
        <v>226.89571075939301</v>
      </c>
      <c r="F456">
        <v>217.37153464185701</v>
      </c>
      <c r="G456">
        <v>219.73437456105299</v>
      </c>
      <c r="H456">
        <v>190.64158234537501</v>
      </c>
      <c r="I456">
        <v>168.278272738483</v>
      </c>
      <c r="J456">
        <v>177.06444131241699</v>
      </c>
      <c r="K456">
        <v>193.71036141990001</v>
      </c>
      <c r="L456">
        <v>187.35666169258701</v>
      </c>
      <c r="M456">
        <v>179.77436740382501</v>
      </c>
      <c r="N456">
        <v>236.51446257707701</v>
      </c>
      <c r="O456">
        <v>253.378607744287</v>
      </c>
      <c r="P456">
        <v>208.46792532293401</v>
      </c>
      <c r="Q456">
        <v>239.10891778509401</v>
      </c>
      <c r="R456">
        <v>262.81701758384401</v>
      </c>
      <c r="S456">
        <v>249.744461121955</v>
      </c>
      <c r="T456">
        <v>232.304642571062</v>
      </c>
      <c r="U456">
        <v>267.16026308454201</v>
      </c>
      <c r="V456">
        <v>297.352573535094</v>
      </c>
      <c r="W456">
        <v>284.77788311172401</v>
      </c>
      <c r="X456">
        <v>293.81993636570701</v>
      </c>
      <c r="Y456">
        <v>297.79721893863899</v>
      </c>
      <c r="Z456">
        <v>307.93004857179898</v>
      </c>
      <c r="AA456">
        <v>291.39898324165699</v>
      </c>
      <c r="AB456">
        <f t="shared" si="30"/>
        <v>238.4087064534915</v>
      </c>
      <c r="AC456">
        <f t="shared" si="29"/>
        <v>110.4928194802463</v>
      </c>
      <c r="AD456">
        <v>90.169692423810105</v>
      </c>
    </row>
    <row r="457" spans="1:30" x14ac:dyDescent="0.35">
      <c r="A457">
        <v>455</v>
      </c>
      <c r="B457" s="1">
        <v>43515</v>
      </c>
      <c r="C457" t="s">
        <v>290</v>
      </c>
      <c r="D457">
        <v>161.93312738744899</v>
      </c>
      <c r="E457">
        <v>204.31158781465999</v>
      </c>
      <c r="F457">
        <v>181.351987359161</v>
      </c>
      <c r="G457">
        <v>186.72662834553901</v>
      </c>
      <c r="H457">
        <v>150.349097344852</v>
      </c>
      <c r="I457">
        <v>139.38657816890299</v>
      </c>
      <c r="J457">
        <v>155.99164188061101</v>
      </c>
      <c r="K457">
        <v>172.54072875377199</v>
      </c>
      <c r="L457">
        <v>161.571678620911</v>
      </c>
      <c r="M457">
        <v>151.37991355073899</v>
      </c>
      <c r="N457">
        <v>217.25236910535</v>
      </c>
      <c r="O457">
        <v>216.06830440143199</v>
      </c>
      <c r="P457">
        <v>175.66869632963699</v>
      </c>
      <c r="Q457">
        <v>213.47751963304</v>
      </c>
      <c r="R457">
        <v>232.556491584805</v>
      </c>
      <c r="S457">
        <v>229.42635624159499</v>
      </c>
      <c r="T457">
        <v>194.479866005503</v>
      </c>
      <c r="U457">
        <v>245.73460331360801</v>
      </c>
      <c r="V457">
        <v>267.64424358262198</v>
      </c>
      <c r="W457">
        <v>263.068781144892</v>
      </c>
      <c r="X457">
        <v>275.66221532134398</v>
      </c>
      <c r="Y457">
        <v>272.25768236703101</v>
      </c>
      <c r="Z457">
        <v>283.88999427703902</v>
      </c>
      <c r="AA457">
        <v>262.05068304666497</v>
      </c>
      <c r="AB457">
        <f t="shared" si="30"/>
        <v>210.99337600842225</v>
      </c>
      <c r="AC457">
        <f t="shared" si="29"/>
        <v>83.077489035177038</v>
      </c>
      <c r="AD457">
        <v>90.370933834067401</v>
      </c>
    </row>
    <row r="458" spans="1:30" x14ac:dyDescent="0.35">
      <c r="A458">
        <v>456</v>
      </c>
      <c r="B458" s="1">
        <v>43521</v>
      </c>
      <c r="C458" t="s">
        <v>390</v>
      </c>
      <c r="D458">
        <v>181.850053356491</v>
      </c>
      <c r="E458">
        <v>221.61520749858701</v>
      </c>
      <c r="F458">
        <v>198.600180873765</v>
      </c>
      <c r="G458">
        <v>203.90016391722199</v>
      </c>
      <c r="H458">
        <v>154.835240145603</v>
      </c>
      <c r="I458">
        <v>158.206888754674</v>
      </c>
      <c r="J458">
        <v>173.01777274266701</v>
      </c>
      <c r="K458">
        <v>184.84716460027599</v>
      </c>
      <c r="L458">
        <v>184.24464669991301</v>
      </c>
      <c r="M458">
        <v>172.973289053972</v>
      </c>
      <c r="N458">
        <v>225.81072106872301</v>
      </c>
      <c r="O458">
        <v>240.263029404858</v>
      </c>
      <c r="P458">
        <v>199.62348234741501</v>
      </c>
      <c r="Q458">
        <v>227.566518289952</v>
      </c>
      <c r="R458">
        <v>256.67911864306501</v>
      </c>
      <c r="S458">
        <v>244.97548029677199</v>
      </c>
      <c r="T458">
        <v>214.45183301540499</v>
      </c>
      <c r="U458">
        <v>261.18343180099703</v>
      </c>
      <c r="V458">
        <v>292.915350592712</v>
      </c>
      <c r="W458">
        <v>279.05495234523698</v>
      </c>
      <c r="X458">
        <v>288.86804738244598</v>
      </c>
      <c r="Y458">
        <v>284.59471709648</v>
      </c>
      <c r="Z458">
        <v>299.73458815577999</v>
      </c>
      <c r="AA458">
        <v>279.85682926402001</v>
      </c>
      <c r="AB458">
        <f t="shared" si="30"/>
        <v>228.16602843437136</v>
      </c>
      <c r="AC458">
        <f t="shared" si="29"/>
        <v>100.25014146112615</v>
      </c>
      <c r="AD458">
        <v>90.748723388388399</v>
      </c>
    </row>
    <row r="459" spans="1:30" x14ac:dyDescent="0.35">
      <c r="A459">
        <v>457</v>
      </c>
      <c r="B459" s="1">
        <v>43522</v>
      </c>
      <c r="C459" t="s">
        <v>391</v>
      </c>
      <c r="D459">
        <v>182.79918084286601</v>
      </c>
      <c r="E459">
        <v>209.634512600731</v>
      </c>
      <c r="F459">
        <v>186.231181705381</v>
      </c>
      <c r="G459">
        <v>208.16971311614799</v>
      </c>
      <c r="H459">
        <v>167.802318627174</v>
      </c>
      <c r="I459">
        <v>153.234575464253</v>
      </c>
      <c r="J459">
        <v>168.040977231651</v>
      </c>
      <c r="K459">
        <v>173.389355104651</v>
      </c>
      <c r="L459">
        <v>172.726783977031</v>
      </c>
      <c r="M459">
        <v>153.83021563795899</v>
      </c>
      <c r="N459">
        <v>217.62810072472399</v>
      </c>
      <c r="O459">
        <v>218.93955171391499</v>
      </c>
      <c r="P459">
        <v>178.23811073749701</v>
      </c>
      <c r="Q459">
        <v>216.533330388172</v>
      </c>
      <c r="R459">
        <v>235.339279370555</v>
      </c>
      <c r="S459">
        <v>234.84875538141799</v>
      </c>
      <c r="T459">
        <v>215.318609230752</v>
      </c>
      <c r="U459">
        <v>246.64959898760799</v>
      </c>
      <c r="V459">
        <v>271.87974133654097</v>
      </c>
      <c r="W459">
        <v>265.18196243758803</v>
      </c>
      <c r="X459">
        <v>277.838380576384</v>
      </c>
      <c r="Y459">
        <v>271.84011468076801</v>
      </c>
      <c r="Z459">
        <v>286.76014747910699</v>
      </c>
      <c r="AA459">
        <v>262.90064970366598</v>
      </c>
      <c r="AB459">
        <f t="shared" si="30"/>
        <v>217.08504200929022</v>
      </c>
      <c r="AC459">
        <f t="shared" si="29"/>
        <v>89.169155036045012</v>
      </c>
      <c r="AD459">
        <v>89.938974102793907</v>
      </c>
    </row>
    <row r="460" spans="1:30" x14ac:dyDescent="0.35">
      <c r="A460">
        <v>458</v>
      </c>
      <c r="B460" s="1">
        <v>43533</v>
      </c>
      <c r="C460" t="s">
        <v>384</v>
      </c>
      <c r="D460">
        <v>183.64266406233901</v>
      </c>
      <c r="E460">
        <v>222.07693923624899</v>
      </c>
      <c r="F460">
        <v>199.36608951145999</v>
      </c>
      <c r="G460">
        <v>212.15210255905001</v>
      </c>
      <c r="H460">
        <v>165.515045361739</v>
      </c>
      <c r="I460">
        <v>156.792078284459</v>
      </c>
      <c r="J460">
        <v>172.83471185938799</v>
      </c>
      <c r="K460">
        <v>179.745305250179</v>
      </c>
      <c r="L460">
        <v>182.99208043434399</v>
      </c>
      <c r="M460">
        <v>168.828402859677</v>
      </c>
      <c r="N460">
        <v>222.88788282697399</v>
      </c>
      <c r="O460">
        <v>233.41747235155799</v>
      </c>
      <c r="P460">
        <v>198.18985943266401</v>
      </c>
      <c r="Q460">
        <v>221.806362314007</v>
      </c>
      <c r="R460">
        <v>244.457385949658</v>
      </c>
      <c r="S460">
        <v>244.475809407475</v>
      </c>
      <c r="T460">
        <v>226.947266536884</v>
      </c>
      <c r="U460">
        <v>258.31581017804501</v>
      </c>
      <c r="V460">
        <v>288.20572977220002</v>
      </c>
      <c r="W460">
        <v>275.23508262860298</v>
      </c>
      <c r="X460">
        <v>287.709832301007</v>
      </c>
      <c r="Y460">
        <v>278.32378697112102</v>
      </c>
      <c r="Z460">
        <v>297.67811580315998</v>
      </c>
      <c r="AA460">
        <v>278.56592003634597</v>
      </c>
      <c r="AB460">
        <f t="shared" si="30"/>
        <v>226.8051770376629</v>
      </c>
      <c r="AC460">
        <f t="shared" si="29"/>
        <v>98.889290064417693</v>
      </c>
      <c r="AD460">
        <v>90.3225738181537</v>
      </c>
    </row>
    <row r="461" spans="1:30" x14ac:dyDescent="0.35">
      <c r="A461">
        <v>459</v>
      </c>
      <c r="B461" s="1">
        <v>43543</v>
      </c>
      <c r="C461" t="s">
        <v>392</v>
      </c>
      <c r="D461">
        <v>207.177719348084</v>
      </c>
      <c r="E461">
        <v>241.95347253601599</v>
      </c>
      <c r="F461">
        <v>229.420640645567</v>
      </c>
      <c r="G461">
        <v>230.525205829306</v>
      </c>
      <c r="H461">
        <v>194.40806390237699</v>
      </c>
      <c r="I461">
        <v>191.78389556459601</v>
      </c>
      <c r="J461">
        <v>208.89252084160299</v>
      </c>
      <c r="K461">
        <v>209.91382629266499</v>
      </c>
      <c r="L461">
        <v>204.87835130208299</v>
      </c>
      <c r="M461">
        <v>198.03320457886301</v>
      </c>
      <c r="N461">
        <v>236.625572880417</v>
      </c>
      <c r="O461">
        <v>252.04162653343701</v>
      </c>
      <c r="P461">
        <v>205.79815514145599</v>
      </c>
      <c r="Q461">
        <v>240.08896947344201</v>
      </c>
      <c r="R461">
        <v>264.863777928084</v>
      </c>
      <c r="S461">
        <v>256.36425893659401</v>
      </c>
      <c r="T461">
        <v>234.774254924774</v>
      </c>
      <c r="U461">
        <v>275.10201176632302</v>
      </c>
      <c r="V461">
        <v>301.35563676838098</v>
      </c>
      <c r="W461">
        <v>290.553862817099</v>
      </c>
      <c r="X461">
        <v>311.60089162430899</v>
      </c>
      <c r="Y461">
        <v>288.80363003103002</v>
      </c>
      <c r="Z461">
        <v>315.42496982873701</v>
      </c>
      <c r="AA461">
        <v>293.07578580726499</v>
      </c>
      <c r="AB461">
        <f t="shared" si="30"/>
        <v>246.79489504149663</v>
      </c>
      <c r="AC461">
        <f t="shared" si="29"/>
        <v>118.87900806825142</v>
      </c>
      <c r="AD461">
        <v>90.3603555278969</v>
      </c>
    </row>
    <row r="462" spans="1:30" x14ac:dyDescent="0.35">
      <c r="A462">
        <v>460</v>
      </c>
      <c r="B462" s="1">
        <v>43547</v>
      </c>
      <c r="C462" t="s">
        <v>105</v>
      </c>
      <c r="D462">
        <v>145.74746693828399</v>
      </c>
      <c r="E462">
        <v>181.512541401786</v>
      </c>
      <c r="F462">
        <v>180.037846909362</v>
      </c>
      <c r="G462">
        <v>160.46983501353299</v>
      </c>
      <c r="S462">
        <v>211.24991281069899</v>
      </c>
      <c r="T462">
        <v>191.04750772169001</v>
      </c>
      <c r="U462">
        <v>246.70826937291599</v>
      </c>
      <c r="V462">
        <v>266.773784221413</v>
      </c>
      <c r="W462">
        <v>259.21721903411998</v>
      </c>
      <c r="X462">
        <v>280.739150291881</v>
      </c>
      <c r="Y462">
        <v>265.93202934608001</v>
      </c>
      <c r="Z462">
        <v>287.033381458218</v>
      </c>
      <c r="AB462">
        <f t="shared" si="30"/>
        <v>230.06558887106348</v>
      </c>
      <c r="AC462">
        <f t="shared" si="29"/>
        <v>102.14970189781828</v>
      </c>
      <c r="AD462">
        <v>90.543282571558294</v>
      </c>
    </row>
    <row r="463" spans="1:30" x14ac:dyDescent="0.35">
      <c r="A463">
        <v>461</v>
      </c>
      <c r="B463" s="1">
        <v>43548</v>
      </c>
      <c r="C463" t="s">
        <v>384</v>
      </c>
      <c r="D463">
        <v>171.65231897059499</v>
      </c>
      <c r="E463">
        <v>206.92643111359499</v>
      </c>
      <c r="F463">
        <v>193.08218947610601</v>
      </c>
      <c r="G463">
        <v>190.943244084996</v>
      </c>
      <c r="H463">
        <v>151.26576255449601</v>
      </c>
      <c r="I463">
        <v>140.43256964854501</v>
      </c>
      <c r="J463">
        <v>160.72349282530701</v>
      </c>
      <c r="K463">
        <v>178.078069249468</v>
      </c>
      <c r="L463">
        <v>174.69470820863401</v>
      </c>
      <c r="M463">
        <v>165.407305503494</v>
      </c>
      <c r="N463">
        <v>214.36955036350699</v>
      </c>
      <c r="O463">
        <v>230.34972632617499</v>
      </c>
      <c r="P463">
        <v>196.06629013960099</v>
      </c>
      <c r="Q463">
        <v>221.57904242844799</v>
      </c>
      <c r="R463">
        <v>245.525601287265</v>
      </c>
      <c r="S463">
        <v>238.85764061361201</v>
      </c>
      <c r="T463">
        <v>214.09356736101799</v>
      </c>
      <c r="U463">
        <v>267.33541979176101</v>
      </c>
      <c r="V463">
        <v>290.677105478626</v>
      </c>
      <c r="W463">
        <v>275.67638988365701</v>
      </c>
      <c r="X463">
        <v>292.99995326443502</v>
      </c>
      <c r="Y463">
        <v>275.86700701024603</v>
      </c>
      <c r="Z463">
        <v>295.14900278376098</v>
      </c>
      <c r="AA463">
        <v>279.58791211893703</v>
      </c>
      <c r="AB463">
        <f t="shared" si="30"/>
        <v>221.72556441372564</v>
      </c>
      <c r="AC463">
        <f t="shared" si="29"/>
        <v>93.809677440480428</v>
      </c>
      <c r="AD463">
        <v>90.178256626676003</v>
      </c>
    </row>
    <row r="464" spans="1:30" x14ac:dyDescent="0.35">
      <c r="A464">
        <v>462</v>
      </c>
      <c r="B464" s="1">
        <v>43556</v>
      </c>
      <c r="C464" t="s">
        <v>393</v>
      </c>
      <c r="D464">
        <v>203.47089733102999</v>
      </c>
      <c r="E464">
        <v>226.30012393081299</v>
      </c>
      <c r="F464">
        <v>221.81085299049599</v>
      </c>
      <c r="G464">
        <v>223.86568683229899</v>
      </c>
      <c r="H464">
        <v>185.445603752674</v>
      </c>
      <c r="I464">
        <v>183.34779453038701</v>
      </c>
      <c r="J464">
        <v>196.477563913502</v>
      </c>
      <c r="K464">
        <v>204.352017289542</v>
      </c>
      <c r="L464">
        <v>204.77606313612301</v>
      </c>
      <c r="M464">
        <v>203.194610370406</v>
      </c>
      <c r="N464">
        <v>258.712934263102</v>
      </c>
      <c r="O464">
        <v>268.74328522129798</v>
      </c>
      <c r="P464">
        <v>214.472271975914</v>
      </c>
      <c r="Q464">
        <v>233.574270314237</v>
      </c>
      <c r="R464">
        <v>260.10918023023902</v>
      </c>
      <c r="S464">
        <v>252.96759866552699</v>
      </c>
      <c r="T464">
        <v>235.80704631853601</v>
      </c>
      <c r="U464">
        <v>275.24529599003</v>
      </c>
      <c r="V464">
        <v>302.21351018293001</v>
      </c>
      <c r="W464">
        <v>282.63538065291999</v>
      </c>
      <c r="X464">
        <v>303.67917500825502</v>
      </c>
      <c r="Y464">
        <v>293.598885737442</v>
      </c>
      <c r="Z464">
        <v>309.35250085011501</v>
      </c>
      <c r="AA464">
        <v>296.42490830193299</v>
      </c>
      <c r="AB464">
        <f t="shared" si="30"/>
        <v>245.0915895851617</v>
      </c>
      <c r="AC464">
        <f t="shared" si="29"/>
        <v>117.17570261191649</v>
      </c>
      <c r="AD464">
        <v>89.813386188892807</v>
      </c>
    </row>
    <row r="465" spans="1:30" x14ac:dyDescent="0.35">
      <c r="A465">
        <v>463</v>
      </c>
      <c r="B465" s="1">
        <v>43558</v>
      </c>
      <c r="C465" t="s">
        <v>394</v>
      </c>
      <c r="D465">
        <v>178.39824844143899</v>
      </c>
      <c r="E465">
        <v>217.928898082155</v>
      </c>
      <c r="F465">
        <v>204.97489113034399</v>
      </c>
      <c r="G465">
        <v>200.79730407514</v>
      </c>
      <c r="H465">
        <v>158.054589802728</v>
      </c>
      <c r="I465">
        <v>156.29066621474999</v>
      </c>
      <c r="J465">
        <v>171.54689575103899</v>
      </c>
      <c r="K465">
        <v>179.452355206422</v>
      </c>
      <c r="L465">
        <v>187.66560508553599</v>
      </c>
      <c r="M465">
        <v>179.957002967546</v>
      </c>
      <c r="N465">
        <v>229.215976259207</v>
      </c>
      <c r="O465">
        <v>244.002786970648</v>
      </c>
      <c r="P465">
        <v>198.55519536582301</v>
      </c>
      <c r="Q465">
        <v>223.30417628019799</v>
      </c>
      <c r="R465">
        <v>245.00711194366701</v>
      </c>
      <c r="S465">
        <v>237.81781160092001</v>
      </c>
      <c r="T465">
        <v>222.74531261545201</v>
      </c>
      <c r="U465">
        <v>267.841988248262</v>
      </c>
      <c r="V465">
        <v>297.12491253375799</v>
      </c>
      <c r="W465">
        <v>276.09232988924401</v>
      </c>
      <c r="X465">
        <v>295.30895269039502</v>
      </c>
      <c r="Y465">
        <v>288.48097094381097</v>
      </c>
      <c r="Z465">
        <v>295.54214913870197</v>
      </c>
      <c r="AA465">
        <v>290.46085550231101</v>
      </c>
      <c r="AB465">
        <f t="shared" si="30"/>
        <v>229.05081470861131</v>
      </c>
      <c r="AC465">
        <f t="shared" si="29"/>
        <v>101.13492773536611</v>
      </c>
      <c r="AD465">
        <v>90.217453621437897</v>
      </c>
    </row>
    <row r="466" spans="1:30" x14ac:dyDescent="0.35">
      <c r="A466">
        <v>464</v>
      </c>
      <c r="B466" s="1">
        <v>43561</v>
      </c>
      <c r="C466" t="s">
        <v>395</v>
      </c>
      <c r="D466">
        <v>169.65891408107001</v>
      </c>
      <c r="E466">
        <v>207.48146888973901</v>
      </c>
      <c r="F466">
        <v>194.075427924748</v>
      </c>
      <c r="G466">
        <v>192.16271343605601</v>
      </c>
      <c r="H466">
        <v>152.487934499251</v>
      </c>
      <c r="I466">
        <v>153.009720357622</v>
      </c>
      <c r="J466">
        <v>170.852711252837</v>
      </c>
      <c r="K466">
        <v>176.52945540889101</v>
      </c>
      <c r="L466">
        <v>180.02031496818799</v>
      </c>
      <c r="M466">
        <v>169.56452404219999</v>
      </c>
      <c r="N466">
        <v>219.96148078348901</v>
      </c>
      <c r="O466">
        <v>231.193244357944</v>
      </c>
      <c r="P466">
        <v>193.799170154004</v>
      </c>
      <c r="Q466">
        <v>217.654542970009</v>
      </c>
      <c r="R466">
        <v>240.39420718794099</v>
      </c>
      <c r="S466">
        <v>232.28428211632701</v>
      </c>
      <c r="T466">
        <v>214.11314235094301</v>
      </c>
      <c r="U466">
        <v>260.32267202650303</v>
      </c>
      <c r="V466">
        <v>294.412147238297</v>
      </c>
      <c r="W466">
        <v>266.97076215628499</v>
      </c>
      <c r="X466">
        <v>286.15149313604797</v>
      </c>
      <c r="Y466">
        <v>279.48815477853998</v>
      </c>
      <c r="Z466">
        <v>289.69993123154399</v>
      </c>
      <c r="AA466">
        <v>285.10521401696599</v>
      </c>
      <c r="AB466">
        <f t="shared" si="30"/>
        <v>222.07542240366831</v>
      </c>
      <c r="AC466">
        <f t="shared" si="29"/>
        <v>94.159535430423105</v>
      </c>
      <c r="AD466">
        <v>90.753916464343007</v>
      </c>
    </row>
    <row r="467" spans="1:30" x14ac:dyDescent="0.35">
      <c r="A467">
        <v>465</v>
      </c>
      <c r="B467" s="1">
        <v>43562</v>
      </c>
      <c r="C467" t="s">
        <v>68</v>
      </c>
      <c r="I467">
        <v>100.43816621696</v>
      </c>
      <c r="J467">
        <v>125.741556465241</v>
      </c>
      <c r="K467">
        <v>137.83844600670599</v>
      </c>
      <c r="N467">
        <v>180.995140817417</v>
      </c>
      <c r="O467">
        <v>184.33888679718299</v>
      </c>
      <c r="P467">
        <v>152.698283072002</v>
      </c>
      <c r="Q467">
        <v>183.516159780859</v>
      </c>
      <c r="T467">
        <v>181.73348482072799</v>
      </c>
      <c r="U467">
        <v>220.44787554788101</v>
      </c>
      <c r="V467">
        <v>261.015586284687</v>
      </c>
      <c r="Y467">
        <v>252.08029935198601</v>
      </c>
      <c r="AA467">
        <v>242.52897661243</v>
      </c>
      <c r="AB467">
        <f t="shared" si="30"/>
        <v>185.2810718145067</v>
      </c>
      <c r="AC467">
        <f t="shared" si="29"/>
        <v>57.365184841261495</v>
      </c>
      <c r="AD467">
        <v>90.581279819423798</v>
      </c>
    </row>
    <row r="468" spans="1:30" x14ac:dyDescent="0.35">
      <c r="A468">
        <v>466</v>
      </c>
      <c r="B468" s="1">
        <v>43571</v>
      </c>
      <c r="C468" t="s">
        <v>396</v>
      </c>
      <c r="D468">
        <v>181.16951476980501</v>
      </c>
      <c r="E468">
        <v>209.66341020062799</v>
      </c>
      <c r="F468">
        <v>200.56240172036399</v>
      </c>
      <c r="H468">
        <v>174.147026324471</v>
      </c>
      <c r="I468">
        <v>156.64331963521701</v>
      </c>
      <c r="J468">
        <v>167.535625642003</v>
      </c>
      <c r="K468">
        <v>179.01830513245201</v>
      </c>
      <c r="N468">
        <v>235.36768647131501</v>
      </c>
      <c r="O468">
        <v>251.15142476157101</v>
      </c>
      <c r="P468">
        <v>188.83387209712799</v>
      </c>
      <c r="Q468">
        <v>220.17590216995501</v>
      </c>
      <c r="S468">
        <v>247.74780782055501</v>
      </c>
      <c r="T468">
        <v>227.410494534371</v>
      </c>
      <c r="U468">
        <v>277.746403247008</v>
      </c>
      <c r="V468">
        <v>293.61280266307199</v>
      </c>
      <c r="X468">
        <v>309.223823624332</v>
      </c>
      <c r="Y468">
        <v>296.85894980298201</v>
      </c>
      <c r="AA468">
        <v>294.86353018137299</v>
      </c>
      <c r="AB468">
        <f t="shared" si="30"/>
        <v>231.20957564875272</v>
      </c>
      <c r="AC468">
        <f t="shared" si="29"/>
        <v>103.29368867550751</v>
      </c>
      <c r="AD468">
        <v>91.485073073372007</v>
      </c>
    </row>
    <row r="469" spans="1:30" x14ac:dyDescent="0.35">
      <c r="A469">
        <v>467</v>
      </c>
      <c r="B469" s="1">
        <v>43571</v>
      </c>
      <c r="C469" t="s">
        <v>393</v>
      </c>
      <c r="D469">
        <v>204.13783651523801</v>
      </c>
      <c r="E469">
        <v>229.224758418823</v>
      </c>
      <c r="F469">
        <v>226.62807973248101</v>
      </c>
      <c r="G469">
        <v>226.20882374629201</v>
      </c>
      <c r="H469">
        <v>194.04327648612801</v>
      </c>
      <c r="I469">
        <v>177.49595098459901</v>
      </c>
      <c r="J469">
        <v>192.69429623653599</v>
      </c>
      <c r="K469">
        <v>202.69207885283501</v>
      </c>
      <c r="L469">
        <v>212.939278859251</v>
      </c>
      <c r="M469">
        <v>207.69603581837899</v>
      </c>
      <c r="N469">
        <v>252.39939526722</v>
      </c>
      <c r="O469">
        <v>257.55980910333199</v>
      </c>
      <c r="P469">
        <v>213.81963299755901</v>
      </c>
      <c r="Q469">
        <v>237.49067617330701</v>
      </c>
      <c r="R469">
        <v>264.918067683998</v>
      </c>
      <c r="S469">
        <v>266.062401346402</v>
      </c>
      <c r="T469">
        <v>239.801529626812</v>
      </c>
      <c r="U469">
        <v>293.48730209018203</v>
      </c>
      <c r="V469">
        <v>303.85966011972903</v>
      </c>
      <c r="W469">
        <v>289.47795807364002</v>
      </c>
      <c r="X469">
        <v>328.15087671846402</v>
      </c>
      <c r="Y469">
        <v>325.23936242722601</v>
      </c>
      <c r="Z469">
        <v>289.45671817352797</v>
      </c>
      <c r="AA469">
        <v>303.45971502946401</v>
      </c>
      <c r="AB469">
        <f t="shared" si="30"/>
        <v>249.33937756374729</v>
      </c>
      <c r="AC469">
        <f t="shared" si="29"/>
        <v>121.42349059050208</v>
      </c>
      <c r="AD469">
        <v>91.963524628318098</v>
      </c>
    </row>
    <row r="470" spans="1:30" x14ac:dyDescent="0.35">
      <c r="A470">
        <v>468</v>
      </c>
      <c r="B470" s="1">
        <v>43578</v>
      </c>
      <c r="C470" t="s">
        <v>397</v>
      </c>
      <c r="E470">
        <v>149.41549569252001</v>
      </c>
      <c r="F470">
        <v>150.26201012508201</v>
      </c>
      <c r="K470">
        <v>125.67664797769901</v>
      </c>
      <c r="N470">
        <v>171.417074793268</v>
      </c>
      <c r="O470">
        <v>188.17220491177</v>
      </c>
      <c r="U470">
        <v>221.129345526582</v>
      </c>
      <c r="V470">
        <v>257.68700280407501</v>
      </c>
      <c r="Y470">
        <v>252.216118698874</v>
      </c>
      <c r="AA470">
        <v>232.96634941877301</v>
      </c>
      <c r="AB470">
        <f t="shared" si="30"/>
        <v>194.32691666096036</v>
      </c>
      <c r="AC470">
        <f t="shared" si="29"/>
        <v>66.411029687715157</v>
      </c>
      <c r="AD470">
        <v>91.254725928128593</v>
      </c>
    </row>
    <row r="471" spans="1:30" x14ac:dyDescent="0.35">
      <c r="A471">
        <v>469</v>
      </c>
      <c r="B471" s="1">
        <v>43578</v>
      </c>
      <c r="C471" t="s">
        <v>398</v>
      </c>
      <c r="D471">
        <v>142.89266820763299</v>
      </c>
      <c r="E471">
        <v>198.91903654970599</v>
      </c>
      <c r="F471">
        <v>190.180273169299</v>
      </c>
      <c r="G471">
        <v>194.17416710544799</v>
      </c>
      <c r="H471">
        <v>147.80005879653399</v>
      </c>
      <c r="I471">
        <v>136.62819337089701</v>
      </c>
      <c r="J471">
        <v>153.666260306147</v>
      </c>
      <c r="K471">
        <v>158.45412228430999</v>
      </c>
      <c r="L471">
        <v>162.43950683265399</v>
      </c>
      <c r="M471">
        <v>164.84900705213701</v>
      </c>
      <c r="N471">
        <v>212.272041197459</v>
      </c>
      <c r="O471">
        <v>228.49636459080401</v>
      </c>
      <c r="P471">
        <v>182.15213727363599</v>
      </c>
      <c r="Q471">
        <v>216.164461753035</v>
      </c>
      <c r="R471">
        <v>240.75371090554199</v>
      </c>
      <c r="S471">
        <v>228.38742307810301</v>
      </c>
      <c r="T471">
        <v>204.299173362435</v>
      </c>
      <c r="U471">
        <v>249.688495367211</v>
      </c>
      <c r="V471">
        <v>275.50941923006599</v>
      </c>
      <c r="W471">
        <v>268.036741210169</v>
      </c>
      <c r="X471">
        <v>281.34721398121002</v>
      </c>
      <c r="Y471">
        <v>289.57752822759699</v>
      </c>
      <c r="Z471">
        <v>275.12694909143801</v>
      </c>
      <c r="AA471">
        <v>274.88545772697398</v>
      </c>
      <c r="AB471">
        <f t="shared" si="30"/>
        <v>214.51338010707875</v>
      </c>
      <c r="AC471">
        <f t="shared" si="29"/>
        <v>86.597493133833538</v>
      </c>
      <c r="AD471">
        <v>92.161641131040099</v>
      </c>
    </row>
    <row r="472" spans="1:30" x14ac:dyDescent="0.35">
      <c r="A472">
        <v>470</v>
      </c>
      <c r="B472" s="1">
        <v>43579</v>
      </c>
      <c r="C472" t="s">
        <v>399</v>
      </c>
      <c r="D472">
        <v>111.261472386766</v>
      </c>
      <c r="E472">
        <v>171.94137164415801</v>
      </c>
      <c r="F472">
        <v>159.29598969262699</v>
      </c>
      <c r="I472">
        <v>120.543826364314</v>
      </c>
      <c r="J472">
        <v>136.515011770764</v>
      </c>
      <c r="K472">
        <v>140.08705046080701</v>
      </c>
      <c r="L472">
        <v>144.729048130564</v>
      </c>
      <c r="M472">
        <v>144.421121241382</v>
      </c>
      <c r="N472">
        <v>190.012986427671</v>
      </c>
      <c r="O472">
        <v>203.45343768043301</v>
      </c>
      <c r="P472">
        <v>166.52820213221301</v>
      </c>
      <c r="Q472">
        <v>185.88956163254599</v>
      </c>
      <c r="R472">
        <v>204.379532209926</v>
      </c>
      <c r="S472">
        <v>204.86899636002099</v>
      </c>
      <c r="T472">
        <v>186.562770182908</v>
      </c>
      <c r="U472">
        <v>221.015717248485</v>
      </c>
      <c r="V472">
        <v>262.29656492522201</v>
      </c>
      <c r="W472">
        <v>239.24086317967999</v>
      </c>
      <c r="X472">
        <v>269.17455925901203</v>
      </c>
      <c r="Y472">
        <v>258.22125469205099</v>
      </c>
      <c r="Z472">
        <v>252.77469405694401</v>
      </c>
      <c r="AA472">
        <v>252.51628829143499</v>
      </c>
      <c r="AB472">
        <f t="shared" si="30"/>
        <v>195.92708798015065</v>
      </c>
      <c r="AC472">
        <f t="shared" si="29"/>
        <v>68.011201006905438</v>
      </c>
      <c r="AD472">
        <v>92.215749945685801</v>
      </c>
    </row>
    <row r="473" spans="1:30" x14ac:dyDescent="0.35">
      <c r="A473">
        <v>471</v>
      </c>
      <c r="B473" s="1">
        <v>43587</v>
      </c>
      <c r="C473" t="s">
        <v>400</v>
      </c>
      <c r="D473">
        <v>174.16178593513399</v>
      </c>
      <c r="E473">
        <v>193.16858593705101</v>
      </c>
      <c r="F473">
        <v>183.80867879759199</v>
      </c>
      <c r="G473">
        <v>195.50504974685401</v>
      </c>
      <c r="I473">
        <v>146.67498509672899</v>
      </c>
      <c r="J473">
        <v>163.48267994927701</v>
      </c>
      <c r="K473">
        <v>168.66031824503801</v>
      </c>
      <c r="L473">
        <v>177.202435056718</v>
      </c>
      <c r="O473">
        <v>222.564923000237</v>
      </c>
      <c r="P473">
        <v>187.45708916394901</v>
      </c>
      <c r="Q473">
        <v>201.451929509026</v>
      </c>
      <c r="R473">
        <v>225.613221085264</v>
      </c>
      <c r="T473">
        <v>208.963532813424</v>
      </c>
      <c r="U473">
        <v>256.31297763248398</v>
      </c>
      <c r="V473">
        <v>275.83129074336301</v>
      </c>
      <c r="W473">
        <v>268.19708438084501</v>
      </c>
      <c r="Y473">
        <v>273.02953151095102</v>
      </c>
      <c r="Z473">
        <v>272.013042039754</v>
      </c>
      <c r="AB473">
        <f t="shared" si="30"/>
        <v>212.93749145344447</v>
      </c>
      <c r="AC473">
        <f t="shared" si="29"/>
        <v>85.021604480199258</v>
      </c>
      <c r="AD473">
        <v>92.615996437881606</v>
      </c>
    </row>
    <row r="474" spans="1:30" x14ac:dyDescent="0.35">
      <c r="A474">
        <v>472</v>
      </c>
      <c r="B474" s="1">
        <v>43591</v>
      </c>
      <c r="C474" t="s">
        <v>401</v>
      </c>
      <c r="D474">
        <v>155.55587563909501</v>
      </c>
      <c r="E474">
        <v>198.62608693131199</v>
      </c>
      <c r="F474">
        <v>191.702281794643</v>
      </c>
      <c r="G474">
        <v>185.975543225248</v>
      </c>
      <c r="H474">
        <v>146.08541538455799</v>
      </c>
      <c r="I474">
        <v>136.99167752717801</v>
      </c>
      <c r="J474">
        <v>154.71489295610399</v>
      </c>
      <c r="K474">
        <v>168.38857592205699</v>
      </c>
      <c r="L474">
        <v>163.83328208690699</v>
      </c>
      <c r="M474">
        <v>161.904193407847</v>
      </c>
      <c r="N474">
        <v>214.300719252676</v>
      </c>
      <c r="O474">
        <v>227.81019574630699</v>
      </c>
      <c r="P474">
        <v>182.51641046297101</v>
      </c>
      <c r="Q474">
        <v>214.88308135843999</v>
      </c>
      <c r="R474">
        <v>235.40145157982599</v>
      </c>
      <c r="S474">
        <v>228.197192527581</v>
      </c>
      <c r="T474">
        <v>210.825462579131</v>
      </c>
      <c r="U474">
        <v>249.05730707798199</v>
      </c>
      <c r="V474">
        <v>280.35206584995501</v>
      </c>
      <c r="W474">
        <v>277.69561118436201</v>
      </c>
      <c r="X474">
        <v>287.38679043619697</v>
      </c>
      <c r="Y474">
        <v>293.89936605626502</v>
      </c>
      <c r="Z474">
        <v>290.25807877027</v>
      </c>
      <c r="AA474">
        <v>278.44585633858202</v>
      </c>
      <c r="AB474">
        <f t="shared" si="30"/>
        <v>216.48919732419128</v>
      </c>
      <c r="AC474">
        <f t="shared" si="29"/>
        <v>88.573310350946073</v>
      </c>
      <c r="AD474">
        <v>92.949379261317105</v>
      </c>
    </row>
    <row r="475" spans="1:30" x14ac:dyDescent="0.35">
      <c r="A475">
        <v>473</v>
      </c>
      <c r="B475" s="1">
        <v>43596</v>
      </c>
      <c r="C475" t="s">
        <v>402</v>
      </c>
      <c r="D475">
        <v>150.19905355037599</v>
      </c>
      <c r="E475">
        <v>198.25328444349199</v>
      </c>
      <c r="F475">
        <v>192.344970673641</v>
      </c>
      <c r="G475">
        <v>186.62494971919901</v>
      </c>
      <c r="H475">
        <v>143.675453427381</v>
      </c>
      <c r="I475">
        <v>138.253546060036</v>
      </c>
      <c r="J475">
        <v>146.54150557093499</v>
      </c>
      <c r="K475">
        <v>165.45863826557499</v>
      </c>
      <c r="L475">
        <v>170.544669768164</v>
      </c>
      <c r="M475">
        <v>161.028037879491</v>
      </c>
      <c r="N475">
        <v>208.089724003491</v>
      </c>
      <c r="O475">
        <v>202.38672630799701</v>
      </c>
      <c r="P475">
        <v>169.043471117933</v>
      </c>
      <c r="Q475">
        <v>198.54143801508701</v>
      </c>
      <c r="R475">
        <v>227.579298604999</v>
      </c>
      <c r="S475">
        <v>205.07529013676699</v>
      </c>
      <c r="T475">
        <v>206.37137352963799</v>
      </c>
      <c r="U475">
        <v>240.69297681310599</v>
      </c>
      <c r="V475">
        <v>275.04599968480102</v>
      </c>
      <c r="W475">
        <v>265.52143391857402</v>
      </c>
      <c r="X475">
        <v>283.73869968158999</v>
      </c>
      <c r="Y475">
        <v>277.92707502377402</v>
      </c>
      <c r="Z475">
        <v>279.67850124428298</v>
      </c>
      <c r="AA475">
        <v>278.67192082094499</v>
      </c>
      <c r="AB475">
        <f t="shared" si="30"/>
        <v>209.6125645526478</v>
      </c>
      <c r="AC475">
        <f t="shared" si="29"/>
        <v>81.696677579402589</v>
      </c>
      <c r="AD475">
        <v>92.846513480459095</v>
      </c>
    </row>
    <row r="476" spans="1:30" x14ac:dyDescent="0.35">
      <c r="A476">
        <v>474</v>
      </c>
      <c r="B476" s="1">
        <v>43603</v>
      </c>
      <c r="C476" t="s">
        <v>403</v>
      </c>
      <c r="D476">
        <v>150.27443048249401</v>
      </c>
      <c r="G476">
        <v>175.41511015363699</v>
      </c>
      <c r="H476">
        <v>131.608275214522</v>
      </c>
      <c r="I476">
        <v>127.47147140604299</v>
      </c>
      <c r="L476">
        <v>162.95011674150899</v>
      </c>
      <c r="M476">
        <v>149.683833046936</v>
      </c>
      <c r="N476">
        <v>193.98488733038201</v>
      </c>
      <c r="O476">
        <v>206.59213944960101</v>
      </c>
      <c r="R476">
        <v>223.63489029259199</v>
      </c>
      <c r="S476">
        <v>226.46021800180699</v>
      </c>
      <c r="T476">
        <v>192.54866915176299</v>
      </c>
      <c r="W476">
        <v>266.66861718139501</v>
      </c>
      <c r="X476">
        <v>273.87134448433801</v>
      </c>
      <c r="Z476">
        <v>271.86695148394398</v>
      </c>
      <c r="AA476">
        <v>263.01485515521802</v>
      </c>
      <c r="AB476">
        <f t="shared" si="30"/>
        <v>204.69795564954907</v>
      </c>
      <c r="AC476">
        <f t="shared" si="29"/>
        <v>76.782068676303865</v>
      </c>
      <c r="AD476">
        <v>93.930469269359605</v>
      </c>
    </row>
    <row r="477" spans="1:30" x14ac:dyDescent="0.35">
      <c r="A477">
        <v>475</v>
      </c>
      <c r="B477" s="1">
        <v>43610</v>
      </c>
      <c r="C477" t="s">
        <v>404</v>
      </c>
      <c r="F477">
        <v>177.74193790266199</v>
      </c>
      <c r="J477">
        <v>122.54764330547199</v>
      </c>
      <c r="K477">
        <v>135.86414611694701</v>
      </c>
      <c r="L477">
        <v>137.18955638450399</v>
      </c>
      <c r="O477">
        <v>188.80054945741</v>
      </c>
      <c r="P477">
        <v>143.89483474354799</v>
      </c>
      <c r="Q477">
        <v>180.40147791810099</v>
      </c>
      <c r="R477">
        <v>198.47298671023901</v>
      </c>
      <c r="U477">
        <v>215.98448680045499</v>
      </c>
      <c r="V477">
        <v>256.311350481651</v>
      </c>
      <c r="W477">
        <v>256.348138861287</v>
      </c>
      <c r="Y477">
        <v>247.494989608384</v>
      </c>
      <c r="Z477">
        <v>251.622517500854</v>
      </c>
      <c r="AB477">
        <f t="shared" si="30"/>
        <v>193.28266275319339</v>
      </c>
      <c r="AC477">
        <f t="shared" si="29"/>
        <v>65.366775779948185</v>
      </c>
      <c r="AD477">
        <v>94.559304093058302</v>
      </c>
    </row>
    <row r="478" spans="1:30" x14ac:dyDescent="0.35">
      <c r="A478">
        <v>476</v>
      </c>
      <c r="B478" s="1">
        <v>43611</v>
      </c>
      <c r="C478" t="s">
        <v>346</v>
      </c>
      <c r="O478">
        <v>204.43931288679599</v>
      </c>
      <c r="P478">
        <v>170.40139903985701</v>
      </c>
      <c r="Q478">
        <v>184.60806762950401</v>
      </c>
      <c r="R478">
        <v>205.959065105283</v>
      </c>
      <c r="V478">
        <v>264.79194961404602</v>
      </c>
      <c r="W478">
        <v>239.41319525314501</v>
      </c>
      <c r="X478">
        <v>273.73497339023498</v>
      </c>
      <c r="Y478">
        <v>258.77066437923497</v>
      </c>
      <c r="Z478">
        <v>266.27073269399398</v>
      </c>
      <c r="AB478">
        <f t="shared" si="30"/>
        <v>229.82103999912164</v>
      </c>
      <c r="AC478">
        <f t="shared" si="29"/>
        <v>101.90515302587643</v>
      </c>
      <c r="AD478">
        <v>94.5258598237982</v>
      </c>
    </row>
    <row r="479" spans="1:30" x14ac:dyDescent="0.35">
      <c r="A479">
        <v>477</v>
      </c>
      <c r="B479" s="1">
        <v>43611</v>
      </c>
      <c r="C479" t="s">
        <v>393</v>
      </c>
      <c r="D479">
        <v>172.060576685629</v>
      </c>
      <c r="E479">
        <v>199.68046253203201</v>
      </c>
      <c r="F479">
        <v>191.53052339305299</v>
      </c>
      <c r="G479">
        <v>187.748838258886</v>
      </c>
      <c r="H479">
        <v>149.72909247570499</v>
      </c>
      <c r="I479">
        <v>146.41096738942099</v>
      </c>
      <c r="J479">
        <v>164.463584572581</v>
      </c>
      <c r="K479">
        <v>171.15837468345001</v>
      </c>
      <c r="L479">
        <v>174.65972291452101</v>
      </c>
      <c r="M479">
        <v>160.319735985422</v>
      </c>
      <c r="N479">
        <v>214.03919542961901</v>
      </c>
      <c r="O479">
        <v>217.64448350461501</v>
      </c>
      <c r="P479">
        <v>171.96320789928001</v>
      </c>
      <c r="Q479">
        <v>204.113701880305</v>
      </c>
      <c r="R479">
        <v>229.36773854522301</v>
      </c>
      <c r="S479">
        <v>220.35257586403301</v>
      </c>
      <c r="T479">
        <v>206.30566722900099</v>
      </c>
      <c r="U479">
        <v>252.72783522992299</v>
      </c>
      <c r="V479">
        <v>292.52732291580497</v>
      </c>
      <c r="W479">
        <v>262.659681193057</v>
      </c>
      <c r="X479">
        <v>286.36761406534799</v>
      </c>
      <c r="Y479">
        <v>278.61369990547399</v>
      </c>
      <c r="Z479">
        <v>285.88243110902499</v>
      </c>
      <c r="AA479">
        <v>274.78302509814102</v>
      </c>
      <c r="AB479">
        <f t="shared" si="30"/>
        <v>214.91519487277915</v>
      </c>
      <c r="AC479">
        <f t="shared" si="29"/>
        <v>86.999307899533946</v>
      </c>
      <c r="AD479">
        <v>94.274226216440297</v>
      </c>
    </row>
    <row r="480" spans="1:30" x14ac:dyDescent="0.35">
      <c r="A480">
        <v>478</v>
      </c>
      <c r="B480" s="1">
        <v>43619</v>
      </c>
      <c r="C480" t="s">
        <v>405</v>
      </c>
      <c r="F480">
        <v>181.14545555626901</v>
      </c>
      <c r="I480">
        <v>153.37309123240101</v>
      </c>
      <c r="J480">
        <v>165.21964528328601</v>
      </c>
      <c r="K480">
        <v>162.738480145549</v>
      </c>
      <c r="L480">
        <v>163.61822569806401</v>
      </c>
      <c r="N480">
        <v>214.98151356844701</v>
      </c>
      <c r="O480">
        <v>216.83548253385001</v>
      </c>
      <c r="P480">
        <v>170.328527303692</v>
      </c>
      <c r="Q480">
        <v>188.86944689356599</v>
      </c>
      <c r="R480">
        <v>217.47528028340599</v>
      </c>
      <c r="AB480">
        <f t="shared" si="30"/>
        <v>183.458514849853</v>
      </c>
      <c r="AC480">
        <f t="shared" si="29"/>
        <v>55.542627876607796</v>
      </c>
      <c r="AD480">
        <v>95.120037842071397</v>
      </c>
    </row>
    <row r="481" spans="1:30" x14ac:dyDescent="0.35">
      <c r="A481">
        <v>479</v>
      </c>
      <c r="B481" s="1">
        <v>43627</v>
      </c>
      <c r="C481" t="s">
        <v>406</v>
      </c>
      <c r="D481">
        <v>162.91979111901901</v>
      </c>
      <c r="E481">
        <v>204.600844426507</v>
      </c>
      <c r="F481">
        <v>183.11957140495099</v>
      </c>
      <c r="G481">
        <v>179.868544377132</v>
      </c>
      <c r="H481">
        <v>133.858590376324</v>
      </c>
      <c r="I481">
        <v>129.05830567300799</v>
      </c>
      <c r="J481">
        <v>149.40495554483601</v>
      </c>
      <c r="K481">
        <v>167.69380022525701</v>
      </c>
      <c r="L481">
        <v>169.91508761908199</v>
      </c>
      <c r="M481">
        <v>157.081322898103</v>
      </c>
      <c r="N481">
        <v>207.430982790271</v>
      </c>
      <c r="O481">
        <v>207.69897807666899</v>
      </c>
      <c r="P481">
        <v>164.220135341576</v>
      </c>
      <c r="Q481">
        <v>191.76917386633701</v>
      </c>
      <c r="R481">
        <v>223.946835324907</v>
      </c>
      <c r="S481">
        <v>202.38691243731</v>
      </c>
      <c r="T481">
        <v>187.18714326494501</v>
      </c>
      <c r="U481">
        <v>246.61023809640901</v>
      </c>
      <c r="V481">
        <v>271.51241961955498</v>
      </c>
      <c r="W481">
        <v>264.53941200513498</v>
      </c>
      <c r="X481">
        <v>281.85556347009299</v>
      </c>
      <c r="Y481">
        <v>271.16567982401898</v>
      </c>
      <c r="Z481">
        <v>278.23526132162601</v>
      </c>
      <c r="AA481">
        <v>272.09777587550099</v>
      </c>
      <c r="AB481">
        <f t="shared" si="30"/>
        <v>206.31554495041536</v>
      </c>
      <c r="AC481">
        <f t="shared" si="29"/>
        <v>78.399657977170151</v>
      </c>
      <c r="AD481">
        <v>94.726506599936997</v>
      </c>
    </row>
    <row r="482" spans="1:30" x14ac:dyDescent="0.35">
      <c r="A482">
        <v>480</v>
      </c>
      <c r="B482" s="1">
        <v>43638</v>
      </c>
      <c r="C482" t="s">
        <v>407</v>
      </c>
      <c r="D482">
        <v>200.12474444571799</v>
      </c>
      <c r="E482">
        <v>228.330662882361</v>
      </c>
      <c r="F482">
        <v>205.14288383684999</v>
      </c>
      <c r="G482">
        <v>194.80838442102601</v>
      </c>
      <c r="H482">
        <v>157.56698036610899</v>
      </c>
      <c r="I482">
        <v>163.98323648109599</v>
      </c>
      <c r="J482">
        <v>182.64403875946601</v>
      </c>
      <c r="K482">
        <v>192.67080374922901</v>
      </c>
      <c r="L482">
        <v>187.264480072211</v>
      </c>
      <c r="M482">
        <v>189.99483588633399</v>
      </c>
      <c r="N482">
        <v>235.580140333939</v>
      </c>
      <c r="O482">
        <v>242.12516761114401</v>
      </c>
      <c r="P482">
        <v>194.35598871467499</v>
      </c>
      <c r="Q482">
        <v>220.10046097628299</v>
      </c>
      <c r="R482">
        <v>244.882399141467</v>
      </c>
      <c r="S482">
        <v>230.658602348578</v>
      </c>
      <c r="T482">
        <v>211.962124914817</v>
      </c>
      <c r="U482">
        <v>270.96514212534998</v>
      </c>
      <c r="V482">
        <v>294.864087358056</v>
      </c>
      <c r="W482">
        <v>280.49546468837298</v>
      </c>
      <c r="X482">
        <v>302.85950955611401</v>
      </c>
      <c r="Y482">
        <v>296.18878806301899</v>
      </c>
      <c r="Z482">
        <v>290.61025629227299</v>
      </c>
      <c r="AA482">
        <v>295.26656317514602</v>
      </c>
      <c r="AB482">
        <f t="shared" si="30"/>
        <v>231.01395659799641</v>
      </c>
      <c r="AC482">
        <f t="shared" si="29"/>
        <v>103.0980696247512</v>
      </c>
      <c r="AD482">
        <v>94.726327038308298</v>
      </c>
    </row>
    <row r="483" spans="1:30" x14ac:dyDescent="0.35">
      <c r="A483">
        <v>481</v>
      </c>
      <c r="B483" s="1">
        <v>43642</v>
      </c>
      <c r="C483" t="s">
        <v>408</v>
      </c>
      <c r="F483">
        <v>183.39626556870101</v>
      </c>
      <c r="G483">
        <v>186.56881771468699</v>
      </c>
      <c r="H483">
        <v>152.882421466062</v>
      </c>
      <c r="L483">
        <v>148.80438582279899</v>
      </c>
      <c r="M483">
        <v>166.23972285159601</v>
      </c>
      <c r="Q483">
        <v>182.88604344885999</v>
      </c>
      <c r="R483">
        <v>206.10550965050501</v>
      </c>
      <c r="S483">
        <v>217.50433883299399</v>
      </c>
      <c r="V483">
        <v>261.09207581597701</v>
      </c>
      <c r="W483">
        <v>261.86099016597001</v>
      </c>
      <c r="X483">
        <v>283.633718391613</v>
      </c>
      <c r="Y483">
        <v>258.41737451073101</v>
      </c>
      <c r="Z483">
        <v>251.28287164404</v>
      </c>
      <c r="AA483">
        <v>278.75557933846602</v>
      </c>
      <c r="AB483">
        <f t="shared" si="30"/>
        <v>217.10215108735719</v>
      </c>
      <c r="AC483">
        <f t="shared" si="29"/>
        <v>89.186264114111978</v>
      </c>
      <c r="AD483">
        <v>94.837312386630501</v>
      </c>
    </row>
    <row r="484" spans="1:30" x14ac:dyDescent="0.35">
      <c r="A484">
        <v>482</v>
      </c>
      <c r="B484" s="1">
        <v>43643</v>
      </c>
      <c r="C484" t="s">
        <v>113</v>
      </c>
      <c r="D484">
        <v>185.21881002376799</v>
      </c>
      <c r="E484">
        <v>213.31774400100201</v>
      </c>
      <c r="F484">
        <v>214.01651146547599</v>
      </c>
      <c r="G484">
        <v>186.39844138056799</v>
      </c>
      <c r="H484">
        <v>143.37050437096701</v>
      </c>
      <c r="I484">
        <v>145.71567739294801</v>
      </c>
      <c r="J484">
        <v>167.67515146867399</v>
      </c>
      <c r="K484">
        <v>178.81611989783201</v>
      </c>
      <c r="L484">
        <v>180.90472381014601</v>
      </c>
      <c r="M484">
        <v>164.88114169544301</v>
      </c>
      <c r="N484">
        <v>223.812524788205</v>
      </c>
      <c r="O484">
        <v>227.75552224485099</v>
      </c>
      <c r="P484">
        <v>176.621583659256</v>
      </c>
      <c r="Q484">
        <v>214.593862716546</v>
      </c>
      <c r="R484">
        <v>231.66963701029499</v>
      </c>
      <c r="S484">
        <v>230.00453179118301</v>
      </c>
      <c r="T484">
        <v>194.00856905286099</v>
      </c>
      <c r="U484">
        <v>252.85872671835199</v>
      </c>
      <c r="V484">
        <v>279.42060937747499</v>
      </c>
      <c r="W484">
        <v>269.80154058839503</v>
      </c>
      <c r="X484">
        <v>287.41152464714997</v>
      </c>
      <c r="Y484">
        <v>286.63956007229598</v>
      </c>
      <c r="Z484">
        <v>279.478969732716</v>
      </c>
      <c r="AA484">
        <v>287.058941874661</v>
      </c>
      <c r="AB484">
        <f t="shared" si="30"/>
        <v>218.96661390249122</v>
      </c>
      <c r="AC484">
        <f t="shared" si="29"/>
        <v>91.050726929246011</v>
      </c>
      <c r="AD484">
        <v>95.072353082625298</v>
      </c>
    </row>
    <row r="485" spans="1:30" x14ac:dyDescent="0.35">
      <c r="A485">
        <v>483</v>
      </c>
      <c r="B485" s="1">
        <v>43643</v>
      </c>
      <c r="C485" t="s">
        <v>409</v>
      </c>
      <c r="D485">
        <v>202.568425321951</v>
      </c>
      <c r="E485">
        <v>244.94497327186599</v>
      </c>
      <c r="F485">
        <v>221.934174602789</v>
      </c>
      <c r="G485">
        <v>219.81628474115701</v>
      </c>
      <c r="H485">
        <v>174.60858366746999</v>
      </c>
      <c r="I485">
        <v>168.38211617663001</v>
      </c>
      <c r="J485">
        <v>179.49479572303301</v>
      </c>
      <c r="K485">
        <v>201.53744100284101</v>
      </c>
      <c r="L485">
        <v>192.523871091095</v>
      </c>
      <c r="M485">
        <v>190.73227137053999</v>
      </c>
      <c r="N485">
        <v>240.124816434374</v>
      </c>
      <c r="O485">
        <v>246.65683691276601</v>
      </c>
      <c r="P485">
        <v>198.152887915387</v>
      </c>
      <c r="Q485">
        <v>222.59611448106301</v>
      </c>
      <c r="R485">
        <v>246.19225774476999</v>
      </c>
      <c r="S485">
        <v>240.13285210644</v>
      </c>
      <c r="T485">
        <v>216.40844535522399</v>
      </c>
      <c r="U485">
        <v>272.35360211098902</v>
      </c>
      <c r="V485">
        <v>299.12607700184799</v>
      </c>
      <c r="W485">
        <v>285.23184717670699</v>
      </c>
      <c r="X485">
        <v>304.66461150708398</v>
      </c>
      <c r="Y485">
        <v>300.30415976511</v>
      </c>
      <c r="Z485">
        <v>293.45407968253897</v>
      </c>
      <c r="AA485">
        <v>300.61343660224401</v>
      </c>
      <c r="AB485">
        <f t="shared" si="30"/>
        <v>237.39071897582463</v>
      </c>
      <c r="AC485">
        <f t="shared" si="29"/>
        <v>109.47483200257942</v>
      </c>
      <c r="AD485">
        <v>95.094688573541106</v>
      </c>
    </row>
    <row r="486" spans="1:30" x14ac:dyDescent="0.35">
      <c r="A486">
        <v>484</v>
      </c>
      <c r="B486" s="1">
        <v>43646</v>
      </c>
      <c r="C486" t="s">
        <v>410</v>
      </c>
      <c r="D486">
        <v>204.08466346377401</v>
      </c>
      <c r="E486">
        <v>242.34706195526201</v>
      </c>
      <c r="F486">
        <v>226.37796627405399</v>
      </c>
      <c r="G486">
        <v>216.16360409812501</v>
      </c>
      <c r="H486">
        <v>169.43873161425799</v>
      </c>
      <c r="I486">
        <v>166.08919116871101</v>
      </c>
      <c r="J486">
        <v>180.316101744473</v>
      </c>
      <c r="K486">
        <v>198.68506213817699</v>
      </c>
      <c r="L486">
        <v>189.764740864342</v>
      </c>
      <c r="M486">
        <v>189.466990357463</v>
      </c>
      <c r="N486">
        <v>238.654276982997</v>
      </c>
      <c r="O486">
        <v>245.06266576078701</v>
      </c>
      <c r="P486">
        <v>198.66442959722599</v>
      </c>
      <c r="Q486">
        <v>221.08651867620799</v>
      </c>
      <c r="R486">
        <v>245.93874142113401</v>
      </c>
      <c r="S486">
        <v>235.34314344062599</v>
      </c>
      <c r="T486">
        <v>216.99541129821</v>
      </c>
      <c r="U486">
        <v>270.74595868226402</v>
      </c>
      <c r="V486">
        <v>299.30769793493801</v>
      </c>
      <c r="W486">
        <v>283.50777060535898</v>
      </c>
      <c r="X486">
        <v>299.940711106631</v>
      </c>
      <c r="Y486">
        <v>298.632420073525</v>
      </c>
      <c r="Z486">
        <v>293.10100960581002</v>
      </c>
      <c r="AA486">
        <v>297.72044663549002</v>
      </c>
      <c r="AB486">
        <f t="shared" si="30"/>
        <v>235.79785443635089</v>
      </c>
      <c r="AC486">
        <f t="shared" si="29"/>
        <v>107.88196746310568</v>
      </c>
      <c r="AD486">
        <v>94.494591248616004</v>
      </c>
    </row>
    <row r="487" spans="1:30" x14ac:dyDescent="0.35">
      <c r="A487">
        <v>485</v>
      </c>
      <c r="B487" s="1">
        <v>43650</v>
      </c>
      <c r="C487" t="s">
        <v>274</v>
      </c>
      <c r="D487">
        <v>154.31449575127399</v>
      </c>
      <c r="E487">
        <v>199.19488248314201</v>
      </c>
      <c r="F487">
        <v>183.664307286134</v>
      </c>
      <c r="G487">
        <v>179.06360184338999</v>
      </c>
      <c r="H487">
        <v>134.71265154087001</v>
      </c>
      <c r="I487">
        <v>130.481296418548</v>
      </c>
      <c r="J487">
        <v>144.36010318537001</v>
      </c>
      <c r="K487">
        <v>152.784345774656</v>
      </c>
      <c r="L487">
        <v>150.36487319423199</v>
      </c>
      <c r="M487">
        <v>151.10199148675301</v>
      </c>
      <c r="N487">
        <v>199.20496316731101</v>
      </c>
      <c r="O487">
        <v>204.23724607704199</v>
      </c>
      <c r="P487">
        <v>163.65990011371099</v>
      </c>
      <c r="Q487">
        <v>183.89503200042401</v>
      </c>
      <c r="R487">
        <v>205.65532617276401</v>
      </c>
      <c r="S487">
        <v>201.06455768241</v>
      </c>
      <c r="T487">
        <v>185.46953496692899</v>
      </c>
      <c r="U487">
        <v>240.546528367522</v>
      </c>
      <c r="V487">
        <v>262.58457506137597</v>
      </c>
      <c r="W487">
        <v>247.69833746604201</v>
      </c>
      <c r="X487">
        <v>272.602402854491</v>
      </c>
      <c r="Y487">
        <v>260.87225073909701</v>
      </c>
      <c r="Z487">
        <v>254.627580308132</v>
      </c>
      <c r="AA487">
        <v>262.50575449637802</v>
      </c>
      <c r="AB487">
        <f t="shared" si="30"/>
        <v>198.71095837768368</v>
      </c>
      <c r="AC487">
        <f t="shared" si="29"/>
        <v>70.795071404438474</v>
      </c>
      <c r="AD487">
        <v>94.123232052249804</v>
      </c>
    </row>
    <row r="488" spans="1:30" x14ac:dyDescent="0.35">
      <c r="A488">
        <v>486</v>
      </c>
      <c r="B488" s="1">
        <v>43653</v>
      </c>
      <c r="C488" t="s">
        <v>409</v>
      </c>
      <c r="D488">
        <v>182.795435994402</v>
      </c>
      <c r="E488">
        <v>216.53954077920201</v>
      </c>
      <c r="F488">
        <v>208.607223847733</v>
      </c>
      <c r="G488">
        <v>198.08637978596099</v>
      </c>
      <c r="H488">
        <v>154.32775203204099</v>
      </c>
      <c r="I488">
        <v>159.730704021138</v>
      </c>
      <c r="J488">
        <v>171.533295829747</v>
      </c>
      <c r="K488">
        <v>180.742485959638</v>
      </c>
      <c r="L488">
        <v>182.222816025925</v>
      </c>
      <c r="M488">
        <v>173.85983028009599</v>
      </c>
      <c r="N488">
        <v>228.75156694290999</v>
      </c>
      <c r="O488">
        <v>228.772582413067</v>
      </c>
      <c r="P488">
        <v>177.699211250687</v>
      </c>
      <c r="Q488">
        <v>204.876316621326</v>
      </c>
      <c r="R488">
        <v>231.92102897501101</v>
      </c>
      <c r="S488">
        <v>223.40071679554799</v>
      </c>
      <c r="T488">
        <v>206.31837829316899</v>
      </c>
      <c r="U488">
        <v>252.87728386535801</v>
      </c>
      <c r="V488">
        <v>277.42929415562799</v>
      </c>
      <c r="W488">
        <v>263.221879073602</v>
      </c>
      <c r="X488">
        <v>287.49835310169402</v>
      </c>
      <c r="Y488">
        <v>283.93027080197902</v>
      </c>
      <c r="Z488">
        <v>278.867383201032</v>
      </c>
      <c r="AA488">
        <v>283.88758163838298</v>
      </c>
      <c r="AB488">
        <f t="shared" si="30"/>
        <v>220.65660329090758</v>
      </c>
      <c r="AC488">
        <f t="shared" si="29"/>
        <v>92.740716317662375</v>
      </c>
      <c r="AD488">
        <v>93.493503468128495</v>
      </c>
    </row>
    <row r="489" spans="1:30" x14ac:dyDescent="0.35">
      <c r="A489">
        <v>487</v>
      </c>
      <c r="B489" s="1">
        <v>43659</v>
      </c>
      <c r="C489" t="s">
        <v>411</v>
      </c>
      <c r="D489">
        <v>185.956835512102</v>
      </c>
      <c r="E489">
        <v>213.016639578553</v>
      </c>
      <c r="F489">
        <v>211.25741131760799</v>
      </c>
      <c r="G489">
        <v>195.27784847534801</v>
      </c>
      <c r="H489">
        <v>163.921752608144</v>
      </c>
      <c r="I489">
        <v>156.155663876022</v>
      </c>
      <c r="J489">
        <v>170.95401161534201</v>
      </c>
      <c r="K489">
        <v>179.048813337057</v>
      </c>
      <c r="L489">
        <v>181.13211914962699</v>
      </c>
      <c r="M489">
        <v>182.841592144434</v>
      </c>
      <c r="N489">
        <v>224.39475442171201</v>
      </c>
      <c r="O489">
        <v>234.67621844755001</v>
      </c>
      <c r="P489">
        <v>180.36707235577299</v>
      </c>
      <c r="Q489">
        <v>212.713817843291</v>
      </c>
      <c r="R489">
        <v>231.455601092774</v>
      </c>
      <c r="S489">
        <v>222.560306434935</v>
      </c>
      <c r="T489">
        <v>202.03991260664901</v>
      </c>
      <c r="U489">
        <v>251.61138334502999</v>
      </c>
      <c r="V489">
        <v>283.97840882027401</v>
      </c>
      <c r="W489">
        <v>269.535083966532</v>
      </c>
      <c r="X489">
        <v>287.85478096831298</v>
      </c>
      <c r="Y489">
        <v>286.88325743037802</v>
      </c>
      <c r="Z489">
        <v>279.16792884833302</v>
      </c>
      <c r="AA489">
        <v>285.00455620224199</v>
      </c>
      <c r="AB489">
        <f t="shared" si="30"/>
        <v>221.9934319515618</v>
      </c>
      <c r="AC489">
        <f t="shared" si="29"/>
        <v>94.077544978316595</v>
      </c>
      <c r="AD489">
        <v>93.163593183071995</v>
      </c>
    </row>
    <row r="490" spans="1:30" x14ac:dyDescent="0.35">
      <c r="A490">
        <v>488</v>
      </c>
      <c r="B490" s="1">
        <v>43661</v>
      </c>
      <c r="C490" t="s">
        <v>412</v>
      </c>
      <c r="D490">
        <v>208.14346135004999</v>
      </c>
      <c r="E490">
        <v>245.22527620036601</v>
      </c>
      <c r="F490">
        <v>232.519480169047</v>
      </c>
      <c r="G490">
        <v>219.18357607537899</v>
      </c>
      <c r="H490">
        <v>180.07512546105099</v>
      </c>
      <c r="I490">
        <v>179.86922348826101</v>
      </c>
      <c r="J490">
        <v>182.53223627219501</v>
      </c>
      <c r="K490">
        <v>201.69296874864901</v>
      </c>
      <c r="L490">
        <v>196.464923777899</v>
      </c>
      <c r="M490">
        <v>195.056827484942</v>
      </c>
      <c r="N490">
        <v>243.59852222206601</v>
      </c>
      <c r="O490">
        <v>252.99435129697699</v>
      </c>
      <c r="P490">
        <v>202.58220977289599</v>
      </c>
      <c r="Q490">
        <v>224.41914576584901</v>
      </c>
      <c r="R490">
        <v>249.73419136295499</v>
      </c>
      <c r="S490">
        <v>246.94438358158999</v>
      </c>
      <c r="T490">
        <v>225.897864669672</v>
      </c>
      <c r="U490">
        <v>273.86326183661799</v>
      </c>
      <c r="V490">
        <v>301.62322838943101</v>
      </c>
      <c r="W490">
        <v>287.65468222731403</v>
      </c>
      <c r="X490">
        <v>309.61875629884702</v>
      </c>
      <c r="Y490">
        <v>304.35539044907699</v>
      </c>
      <c r="Z490">
        <v>296.648233089342</v>
      </c>
      <c r="AA490">
        <v>302.55118142125798</v>
      </c>
      <c r="AB490">
        <f t="shared" si="30"/>
        <v>241.52630608963833</v>
      </c>
      <c r="AC490">
        <f t="shared" si="29"/>
        <v>113.61041911639312</v>
      </c>
      <c r="AD490">
        <v>92.670129976982096</v>
      </c>
    </row>
    <row r="491" spans="1:30" x14ac:dyDescent="0.35">
      <c r="A491">
        <v>489</v>
      </c>
      <c r="B491" s="1">
        <v>43663</v>
      </c>
      <c r="C491" t="s">
        <v>409</v>
      </c>
      <c r="D491">
        <v>200.31876921050701</v>
      </c>
      <c r="E491">
        <v>234.36196798219601</v>
      </c>
      <c r="F491">
        <v>223.563186258798</v>
      </c>
      <c r="G491">
        <v>215.81578504577999</v>
      </c>
      <c r="H491">
        <v>173.610264070493</v>
      </c>
      <c r="I491">
        <v>165.86423740035499</v>
      </c>
      <c r="J491">
        <v>177.37233925894</v>
      </c>
      <c r="K491">
        <v>193.30720423976399</v>
      </c>
      <c r="L491">
        <v>184.09191989453899</v>
      </c>
      <c r="M491">
        <v>187.165748640647</v>
      </c>
      <c r="N491">
        <v>235.57342408402101</v>
      </c>
      <c r="O491">
        <v>237.02956546053699</v>
      </c>
      <c r="P491">
        <v>194.13677372906</v>
      </c>
      <c r="Q491">
        <v>217.62666593113099</v>
      </c>
      <c r="R491">
        <v>242.37634932267599</v>
      </c>
      <c r="S491">
        <v>230.05154559767399</v>
      </c>
      <c r="T491">
        <v>212.582646764413</v>
      </c>
      <c r="U491">
        <v>263.95669996822198</v>
      </c>
      <c r="V491">
        <v>293.31201220016999</v>
      </c>
      <c r="W491">
        <v>277.54046877582903</v>
      </c>
      <c r="X491">
        <v>301.218002585401</v>
      </c>
      <c r="Y491">
        <v>293.69391053964898</v>
      </c>
      <c r="Z491">
        <v>289.171905643017</v>
      </c>
      <c r="AA491">
        <v>291.20492841299398</v>
      </c>
      <c r="AB491">
        <f t="shared" si="30"/>
        <v>231.9403283394046</v>
      </c>
      <c r="AC491">
        <f t="shared" si="29"/>
        <v>104.02444136615939</v>
      </c>
      <c r="AD491">
        <v>92.423421788942605</v>
      </c>
    </row>
    <row r="492" spans="1:30" x14ac:dyDescent="0.35">
      <c r="A492">
        <v>490</v>
      </c>
      <c r="B492" s="1">
        <v>43666</v>
      </c>
      <c r="C492" t="s">
        <v>413</v>
      </c>
      <c r="Q492">
        <v>183.78855709170301</v>
      </c>
      <c r="X492">
        <v>277.38413056512297</v>
      </c>
      <c r="Y492">
        <v>251.978390027068</v>
      </c>
      <c r="Z492">
        <v>259.10722676100499</v>
      </c>
      <c r="AA492">
        <v>261.23547814175902</v>
      </c>
      <c r="AB492">
        <f t="shared" si="30"/>
        <v>246.69875651733159</v>
      </c>
      <c r="AC492">
        <f t="shared" si="29"/>
        <v>118.78286954408638</v>
      </c>
      <c r="AD492">
        <v>92.653221329183197</v>
      </c>
    </row>
    <row r="493" spans="1:30" x14ac:dyDescent="0.35">
      <c r="A493">
        <v>491</v>
      </c>
      <c r="B493" s="1">
        <v>43666</v>
      </c>
      <c r="C493" t="s">
        <v>410</v>
      </c>
      <c r="D493">
        <v>184.72821565187201</v>
      </c>
      <c r="E493">
        <v>219.70735762715501</v>
      </c>
      <c r="F493">
        <v>205.64617901653199</v>
      </c>
      <c r="G493">
        <v>205.62115616158101</v>
      </c>
      <c r="H493">
        <v>166.84552179206199</v>
      </c>
      <c r="I493">
        <v>154.13965567613599</v>
      </c>
      <c r="J493">
        <v>170.81186591957999</v>
      </c>
      <c r="K493">
        <v>183.78479902597701</v>
      </c>
      <c r="L493">
        <v>181.836819208126</v>
      </c>
      <c r="M493">
        <v>179.2842478467</v>
      </c>
      <c r="N493">
        <v>232.77131668967701</v>
      </c>
      <c r="O493">
        <v>229.97334644534399</v>
      </c>
      <c r="P493">
        <v>183.259012595923</v>
      </c>
      <c r="Q493">
        <v>203.81789565955</v>
      </c>
      <c r="R493">
        <v>238.67903682114101</v>
      </c>
      <c r="S493">
        <v>227.03310636050099</v>
      </c>
      <c r="T493">
        <v>210.84720822789001</v>
      </c>
      <c r="U493">
        <v>262.19143277026899</v>
      </c>
      <c r="V493">
        <v>285.48453830275702</v>
      </c>
      <c r="W493">
        <v>271.04134569158998</v>
      </c>
      <c r="X493">
        <v>300.54257911752302</v>
      </c>
      <c r="Y493">
        <v>291.15679166266699</v>
      </c>
      <c r="Z493">
        <v>287.88200612534303</v>
      </c>
      <c r="AA493">
        <v>290.76543273323</v>
      </c>
      <c r="AB493">
        <f t="shared" si="30"/>
        <v>225.35315875988059</v>
      </c>
      <c r="AC493">
        <f t="shared" si="29"/>
        <v>97.437271786635378</v>
      </c>
      <c r="AD493">
        <v>93.302130179165502</v>
      </c>
    </row>
    <row r="494" spans="1:30" x14ac:dyDescent="0.35">
      <c r="A494">
        <v>492</v>
      </c>
      <c r="B494" s="1">
        <v>43667</v>
      </c>
      <c r="C494" t="s">
        <v>414</v>
      </c>
      <c r="D494">
        <v>184.22424120728201</v>
      </c>
      <c r="E494">
        <v>215.88870333674501</v>
      </c>
      <c r="F494">
        <v>210.78973532718501</v>
      </c>
      <c r="G494">
        <v>186.604516479425</v>
      </c>
      <c r="H494">
        <v>144.479384718826</v>
      </c>
      <c r="J494">
        <v>167.268857700361</v>
      </c>
      <c r="K494">
        <v>174.01045578192301</v>
      </c>
      <c r="L494">
        <v>150.391028162678</v>
      </c>
      <c r="M494">
        <v>152.67922440536299</v>
      </c>
      <c r="P494">
        <v>173.89292851132799</v>
      </c>
      <c r="Q494">
        <v>192.23037479335699</v>
      </c>
      <c r="R494">
        <v>216.69153713579399</v>
      </c>
      <c r="S494">
        <v>203.562635267941</v>
      </c>
      <c r="U494">
        <v>248.63344478698801</v>
      </c>
      <c r="V494">
        <v>274.06523265873898</v>
      </c>
      <c r="W494">
        <v>249.38501689687999</v>
      </c>
      <c r="Y494">
        <v>268.11378188446503</v>
      </c>
      <c r="Z494">
        <v>265.10016982804098</v>
      </c>
      <c r="AB494">
        <f t="shared" si="30"/>
        <v>205.5168839809435</v>
      </c>
      <c r="AC494">
        <f t="shared" si="29"/>
        <v>77.600997007698297</v>
      </c>
      <c r="AD494">
        <v>93.128254054672695</v>
      </c>
    </row>
    <row r="495" spans="1:30" x14ac:dyDescent="0.35">
      <c r="A495">
        <v>493</v>
      </c>
      <c r="B495" s="1">
        <v>43668</v>
      </c>
      <c r="C495" t="s">
        <v>415</v>
      </c>
      <c r="D495">
        <v>205.587786865037</v>
      </c>
      <c r="E495">
        <v>244.56901555699301</v>
      </c>
      <c r="F495">
        <v>226.94808591851401</v>
      </c>
      <c r="G495">
        <v>221.30598652657301</v>
      </c>
      <c r="H495">
        <v>176.258441876826</v>
      </c>
      <c r="I495">
        <v>170.30680957737201</v>
      </c>
      <c r="J495">
        <v>182.55969607829101</v>
      </c>
      <c r="K495">
        <v>197.39057443761499</v>
      </c>
      <c r="L495">
        <v>187.11985907084599</v>
      </c>
      <c r="M495">
        <v>189.699018290639</v>
      </c>
      <c r="N495">
        <v>238.57048321266001</v>
      </c>
      <c r="O495">
        <v>245.54821957420401</v>
      </c>
      <c r="P495">
        <v>197.455769300898</v>
      </c>
      <c r="Q495">
        <v>219.080582106463</v>
      </c>
      <c r="R495">
        <v>245.43139838934701</v>
      </c>
      <c r="S495">
        <v>234.42237053354401</v>
      </c>
      <c r="T495">
        <v>216.31880492383601</v>
      </c>
      <c r="U495">
        <v>269.97847288426402</v>
      </c>
      <c r="V495">
        <v>295.58009686294002</v>
      </c>
      <c r="W495">
        <v>281.42515200010098</v>
      </c>
      <c r="X495">
        <v>305.933506923859</v>
      </c>
      <c r="Y495">
        <v>298.94885169059302</v>
      </c>
      <c r="Z495">
        <v>293.25946757929103</v>
      </c>
      <c r="AA495">
        <v>297.31687293754698</v>
      </c>
      <c r="AB495">
        <f t="shared" si="30"/>
        <v>236.32293635883545</v>
      </c>
      <c r="AC495">
        <f t="shared" si="29"/>
        <v>108.40704938559024</v>
      </c>
      <c r="AD495">
        <v>91.783320245064601</v>
      </c>
    </row>
    <row r="496" spans="1:30" x14ac:dyDescent="0.35">
      <c r="A496">
        <v>494</v>
      </c>
      <c r="B496" s="1">
        <v>43671</v>
      </c>
      <c r="C496" t="s">
        <v>412</v>
      </c>
      <c r="D496">
        <v>202.419368186588</v>
      </c>
      <c r="E496">
        <v>226.794361234359</v>
      </c>
      <c r="F496">
        <v>225.41572236359701</v>
      </c>
      <c r="G496">
        <v>218.951596543645</v>
      </c>
      <c r="H496">
        <v>173.25863956391399</v>
      </c>
      <c r="I496">
        <v>162.72291892772901</v>
      </c>
      <c r="J496">
        <v>178.15107338924699</v>
      </c>
      <c r="K496">
        <v>172.95561690872401</v>
      </c>
      <c r="L496">
        <v>174.91454221676099</v>
      </c>
      <c r="M496">
        <v>185.24335279128599</v>
      </c>
      <c r="N496">
        <v>228.621583571825</v>
      </c>
      <c r="O496">
        <v>238.394180419284</v>
      </c>
      <c r="P496">
        <v>188.20558262705799</v>
      </c>
      <c r="Q496">
        <v>216.22223065918001</v>
      </c>
      <c r="R496">
        <v>238.23012337980501</v>
      </c>
      <c r="S496">
        <v>224.84710891849201</v>
      </c>
      <c r="T496">
        <v>213.223285912986</v>
      </c>
      <c r="U496">
        <v>267.40282724145402</v>
      </c>
      <c r="V496">
        <v>293.22304358470598</v>
      </c>
      <c r="W496">
        <v>280.42009368149701</v>
      </c>
      <c r="X496">
        <v>295.35798826335099</v>
      </c>
      <c r="Y496">
        <v>295.383066540247</v>
      </c>
      <c r="Z496">
        <v>293.62056437619901</v>
      </c>
      <c r="AA496">
        <v>290.89407399283601</v>
      </c>
      <c r="AB496">
        <f t="shared" si="30"/>
        <v>229.67189465687738</v>
      </c>
      <c r="AC496">
        <f t="shared" si="29"/>
        <v>101.75600768363218</v>
      </c>
      <c r="AD496">
        <v>92.437523973885902</v>
      </c>
    </row>
    <row r="497" spans="1:37" x14ac:dyDescent="0.35">
      <c r="A497">
        <v>495</v>
      </c>
      <c r="B497" s="1">
        <v>43673</v>
      </c>
      <c r="C497" t="s">
        <v>416</v>
      </c>
      <c r="D497">
        <v>198.142379245916</v>
      </c>
      <c r="E497">
        <v>227.587620726137</v>
      </c>
      <c r="F497">
        <v>223.72995583966801</v>
      </c>
      <c r="G497">
        <v>218.57741534533801</v>
      </c>
      <c r="H497">
        <v>176.20615838601799</v>
      </c>
      <c r="I497">
        <v>172.44245405082401</v>
      </c>
      <c r="J497">
        <v>185.17113417097801</v>
      </c>
      <c r="K497">
        <v>195.275869655637</v>
      </c>
      <c r="L497">
        <v>185.54434828847701</v>
      </c>
      <c r="M497">
        <v>183.575141088989</v>
      </c>
      <c r="N497">
        <v>236.01949811515999</v>
      </c>
      <c r="O497">
        <v>239.44516252926101</v>
      </c>
      <c r="P497">
        <v>198.115173206522</v>
      </c>
      <c r="Q497">
        <v>216.67579849910999</v>
      </c>
      <c r="R497">
        <v>243.580093067078</v>
      </c>
      <c r="S497">
        <v>228.73003698325499</v>
      </c>
      <c r="T497">
        <v>213.68362729948899</v>
      </c>
      <c r="U497">
        <v>263.55599408779199</v>
      </c>
      <c r="V497">
        <v>292.85126561918202</v>
      </c>
      <c r="W497">
        <v>272.957928157732</v>
      </c>
      <c r="X497">
        <v>299.24385313386</v>
      </c>
      <c r="Y497">
        <v>295.67590340694102</v>
      </c>
      <c r="Z497">
        <v>289.411098562581</v>
      </c>
      <c r="AA497">
        <v>292.34890634118398</v>
      </c>
      <c r="AB497">
        <f t="shared" si="30"/>
        <v>232.62627985048755</v>
      </c>
      <c r="AC497">
        <f t="shared" si="29"/>
        <v>104.71039287724234</v>
      </c>
      <c r="AD497">
        <v>92.415410884901505</v>
      </c>
    </row>
    <row r="498" spans="1:37" x14ac:dyDescent="0.35">
      <c r="A498">
        <v>496</v>
      </c>
      <c r="B498" s="1">
        <v>43674</v>
      </c>
      <c r="C498" t="s">
        <v>417</v>
      </c>
      <c r="D498">
        <v>161.54796941683699</v>
      </c>
      <c r="E498">
        <v>204.31238919738601</v>
      </c>
      <c r="F498">
        <v>202.21248907041701</v>
      </c>
      <c r="K498">
        <v>170.20645571617399</v>
      </c>
      <c r="N498">
        <v>205.37318121384999</v>
      </c>
      <c r="O498">
        <v>206.38149830372899</v>
      </c>
      <c r="P498">
        <v>169.91341273996801</v>
      </c>
      <c r="Q498">
        <v>184.316403037806</v>
      </c>
      <c r="T498">
        <v>185.85383948505</v>
      </c>
      <c r="U498">
        <v>242.92377674599399</v>
      </c>
      <c r="V498">
        <v>269.32277752246398</v>
      </c>
      <c r="Y498">
        <v>270.15821357343498</v>
      </c>
      <c r="AA498">
        <v>267.421623999823</v>
      </c>
      <c r="AB498">
        <f t="shared" si="30"/>
        <v>214.86633838384137</v>
      </c>
      <c r="AC498">
        <f t="shared" si="29"/>
        <v>86.950451410596159</v>
      </c>
      <c r="AD498">
        <v>92.579553572554502</v>
      </c>
    </row>
    <row r="499" spans="1:37" x14ac:dyDescent="0.35">
      <c r="A499">
        <v>497</v>
      </c>
      <c r="B499" s="1">
        <v>43675</v>
      </c>
      <c r="C499" t="s">
        <v>247</v>
      </c>
      <c r="D499">
        <v>181.813900591135</v>
      </c>
      <c r="E499">
        <v>209.12671444252899</v>
      </c>
      <c r="F499">
        <v>213.482828840347</v>
      </c>
      <c r="I499">
        <v>155.999776006459</v>
      </c>
      <c r="J499">
        <v>170.90930752011599</v>
      </c>
      <c r="K499">
        <v>175.23479165023701</v>
      </c>
      <c r="L499">
        <v>178.95370196150299</v>
      </c>
      <c r="M499">
        <v>170.96380910063999</v>
      </c>
      <c r="N499">
        <v>222.420470013418</v>
      </c>
      <c r="O499">
        <v>223.27878152158701</v>
      </c>
      <c r="P499">
        <v>176.729657394361</v>
      </c>
      <c r="Q499">
        <v>196.38124938783801</v>
      </c>
      <c r="R499">
        <v>227.75870259638401</v>
      </c>
      <c r="T499">
        <v>194.03943841364</v>
      </c>
      <c r="U499">
        <v>249.981389585497</v>
      </c>
      <c r="V499">
        <v>275.872776625688</v>
      </c>
      <c r="W499">
        <v>265.238745934007</v>
      </c>
      <c r="X499">
        <v>283.33138018672798</v>
      </c>
      <c r="Y499">
        <v>288.16017032134198</v>
      </c>
      <c r="Z499">
        <v>279.51014469379902</v>
      </c>
      <c r="AB499">
        <f t="shared" si="30"/>
        <v>218.80914927347999</v>
      </c>
      <c r="AC499">
        <f t="shared" si="29"/>
        <v>90.893262300234781</v>
      </c>
      <c r="AD499">
        <v>93.363273160966401</v>
      </c>
    </row>
    <row r="500" spans="1:37" x14ac:dyDescent="0.35">
      <c r="A500">
        <v>498</v>
      </c>
      <c r="B500" s="1">
        <v>43676</v>
      </c>
      <c r="C500" t="s">
        <v>402</v>
      </c>
      <c r="D500">
        <v>203.92773739144999</v>
      </c>
      <c r="E500">
        <v>243.07138829085099</v>
      </c>
      <c r="F500">
        <v>237.38593966556999</v>
      </c>
      <c r="G500">
        <v>218.68708668966201</v>
      </c>
      <c r="H500">
        <v>179.62435990251601</v>
      </c>
      <c r="I500">
        <v>171.71535621883601</v>
      </c>
      <c r="J500">
        <v>187.012385503291</v>
      </c>
      <c r="K500">
        <v>199.04785554587701</v>
      </c>
      <c r="L500">
        <v>194.26990738533101</v>
      </c>
      <c r="M500">
        <v>189.80537805302299</v>
      </c>
      <c r="N500">
        <v>238.51959450696</v>
      </c>
      <c r="O500">
        <v>242.55911238053599</v>
      </c>
      <c r="P500">
        <v>197.17263836036</v>
      </c>
      <c r="Q500">
        <v>217.08446961133399</v>
      </c>
      <c r="R500">
        <v>244.344792344583</v>
      </c>
      <c r="S500">
        <v>231.52558921575701</v>
      </c>
      <c r="T500">
        <v>216.09387106029899</v>
      </c>
      <c r="U500">
        <v>271.58467173087001</v>
      </c>
      <c r="V500">
        <v>297.19463195634103</v>
      </c>
      <c r="W500">
        <v>280.20545186863802</v>
      </c>
      <c r="X500">
        <v>303.79672305948299</v>
      </c>
      <c r="Y500">
        <v>304.05686114020301</v>
      </c>
      <c r="Z500">
        <v>298.04323441166099</v>
      </c>
      <c r="AA500">
        <v>299.91022622288199</v>
      </c>
      <c r="AB500">
        <f t="shared" si="30"/>
        <v>237.50919674455926</v>
      </c>
      <c r="AC500">
        <f t="shared" si="29"/>
        <v>109.59330977131405</v>
      </c>
      <c r="AD500">
        <v>93.285992915528695</v>
      </c>
    </row>
    <row r="501" spans="1:37" x14ac:dyDescent="0.35">
      <c r="A501">
        <v>499</v>
      </c>
      <c r="B501" s="1">
        <v>43678</v>
      </c>
      <c r="C501" t="s">
        <v>415</v>
      </c>
      <c r="D501">
        <v>202.893246944178</v>
      </c>
      <c r="E501">
        <v>245.11844090968901</v>
      </c>
      <c r="F501">
        <v>241.09703254124901</v>
      </c>
      <c r="G501">
        <v>224.25081743527701</v>
      </c>
      <c r="H501">
        <v>181.82425480419701</v>
      </c>
      <c r="I501">
        <v>181.38961547452399</v>
      </c>
      <c r="J501">
        <v>196.54184678629699</v>
      </c>
      <c r="K501">
        <v>202.13998426889799</v>
      </c>
      <c r="L501">
        <v>200.01342076330201</v>
      </c>
      <c r="M501">
        <v>187.85952732322801</v>
      </c>
      <c r="N501">
        <v>245.44634673879199</v>
      </c>
      <c r="O501">
        <v>248.77606985971701</v>
      </c>
      <c r="P501">
        <v>198.646682551271</v>
      </c>
      <c r="Q501">
        <v>219.65915904986099</v>
      </c>
      <c r="R501">
        <v>244.95383742275101</v>
      </c>
      <c r="S501">
        <v>230.58578477552001</v>
      </c>
      <c r="T501">
        <v>218.13622434839499</v>
      </c>
      <c r="U501">
        <v>270.158600610316</v>
      </c>
      <c r="V501">
        <v>297.53615043366398</v>
      </c>
      <c r="W501">
        <v>283.04136648902198</v>
      </c>
      <c r="X501">
        <v>305.69797668597499</v>
      </c>
      <c r="Y501">
        <v>303.24996740510801</v>
      </c>
      <c r="Z501">
        <v>296.46324100482002</v>
      </c>
      <c r="AA501">
        <v>300.56793192069</v>
      </c>
      <c r="AB501">
        <f t="shared" si="30"/>
        <v>240.13714259141577</v>
      </c>
      <c r="AC501">
        <f t="shared" si="29"/>
        <v>112.22125561817056</v>
      </c>
      <c r="AD501">
        <v>93.915717635931799</v>
      </c>
    </row>
    <row r="502" spans="1:37" x14ac:dyDescent="0.35">
      <c r="A502">
        <v>500</v>
      </c>
      <c r="B502" s="1">
        <v>43681</v>
      </c>
      <c r="C502" t="s">
        <v>401</v>
      </c>
      <c r="M502">
        <v>187.74664320423</v>
      </c>
      <c r="N502">
        <v>237.19427615794299</v>
      </c>
      <c r="O502">
        <v>245.02094094756399</v>
      </c>
      <c r="P502">
        <v>196.36362135684499</v>
      </c>
      <c r="Q502">
        <v>204.62785404378801</v>
      </c>
      <c r="R502">
        <v>239.323662771919</v>
      </c>
      <c r="S502">
        <v>227.21029280081399</v>
      </c>
      <c r="T502">
        <v>211.64649178177001</v>
      </c>
      <c r="U502">
        <v>261.62409734856197</v>
      </c>
      <c r="V502">
        <v>280.47449840270502</v>
      </c>
      <c r="W502">
        <v>273.66131363138697</v>
      </c>
      <c r="X502">
        <v>300.821724924227</v>
      </c>
      <c r="Y502">
        <v>294.95520879053902</v>
      </c>
      <c r="Z502">
        <v>287.84508921335299</v>
      </c>
      <c r="AA502">
        <v>287.332328813706</v>
      </c>
      <c r="AB502">
        <f t="shared" si="30"/>
        <v>249.0565362792901</v>
      </c>
      <c r="AC502">
        <f t="shared" si="29"/>
        <v>121.14064930604489</v>
      </c>
      <c r="AD502">
        <v>94.836930359131202</v>
      </c>
    </row>
    <row r="503" spans="1:37" x14ac:dyDescent="0.35">
      <c r="A503">
        <v>501</v>
      </c>
      <c r="B503" s="1">
        <v>43686</v>
      </c>
      <c r="C503" t="s">
        <v>418</v>
      </c>
      <c r="D503">
        <v>196.809565165859</v>
      </c>
      <c r="E503">
        <v>217.10411524967401</v>
      </c>
      <c r="F503">
        <v>215.211493719499</v>
      </c>
      <c r="G503">
        <v>199.63916699600901</v>
      </c>
      <c r="H503">
        <v>167.70833285939801</v>
      </c>
      <c r="I503">
        <v>163.018909291668</v>
      </c>
      <c r="J503">
        <v>163.893328469176</v>
      </c>
      <c r="K503">
        <v>178.083143731468</v>
      </c>
      <c r="L503">
        <v>186.69754220493701</v>
      </c>
      <c r="M503">
        <v>188.00513041967201</v>
      </c>
      <c r="N503">
        <v>234.95357602820101</v>
      </c>
      <c r="O503">
        <v>250.457064861134</v>
      </c>
      <c r="P503">
        <v>191.03867307507201</v>
      </c>
      <c r="Q503">
        <v>204.90406969313699</v>
      </c>
      <c r="R503">
        <v>227.27623883659101</v>
      </c>
      <c r="S503">
        <v>215.044928019151</v>
      </c>
      <c r="T503">
        <v>206.435814389001</v>
      </c>
      <c r="U503">
        <v>255.25167367975499</v>
      </c>
      <c r="V503">
        <v>284.65324832136201</v>
      </c>
      <c r="W503">
        <v>262.70830647631402</v>
      </c>
      <c r="X503">
        <v>296.76246467966098</v>
      </c>
      <c r="Y503">
        <v>291.27699343167097</v>
      </c>
      <c r="Z503">
        <v>287.63956598431503</v>
      </c>
      <c r="AA503">
        <v>286.49173544689199</v>
      </c>
      <c r="AB503">
        <f t="shared" si="30"/>
        <v>224.9676311245112</v>
      </c>
      <c r="AC503">
        <f t="shared" si="29"/>
        <v>97.051744151265993</v>
      </c>
      <c r="AD503">
        <v>95.665157991390103</v>
      </c>
    </row>
    <row r="504" spans="1:37" x14ac:dyDescent="0.35">
      <c r="A504">
        <v>502</v>
      </c>
      <c r="B504" s="1">
        <v>43688</v>
      </c>
      <c r="C504" t="s">
        <v>407</v>
      </c>
      <c r="D504">
        <v>207.10150027079899</v>
      </c>
      <c r="E504">
        <v>245.749782714617</v>
      </c>
      <c r="F504">
        <v>241.53144130856501</v>
      </c>
      <c r="G504">
        <v>225.92180723887199</v>
      </c>
      <c r="H504">
        <v>191.16639703117599</v>
      </c>
      <c r="I504">
        <v>184.30245074490199</v>
      </c>
      <c r="J504">
        <v>200.310128009311</v>
      </c>
      <c r="K504">
        <v>206.987245106449</v>
      </c>
      <c r="L504">
        <v>207.64506709509399</v>
      </c>
      <c r="M504">
        <v>206.709091777456</v>
      </c>
      <c r="N504">
        <v>258.47098379253902</v>
      </c>
      <c r="O504">
        <v>261.25512493174898</v>
      </c>
      <c r="P504">
        <v>221.17163785328401</v>
      </c>
      <c r="Q504">
        <v>240.72354860904801</v>
      </c>
      <c r="R504">
        <v>257.66695705308098</v>
      </c>
      <c r="S504">
        <v>241.50015738799999</v>
      </c>
      <c r="T504">
        <v>218.578465971063</v>
      </c>
      <c r="U504">
        <v>271.938261687428</v>
      </c>
      <c r="V504">
        <v>298.784197332323</v>
      </c>
      <c r="W504">
        <v>282.78728642844999</v>
      </c>
      <c r="X504">
        <v>308.74486269483998</v>
      </c>
      <c r="Y504">
        <v>315.22331410685001</v>
      </c>
      <c r="Z504">
        <v>304.70011881473403</v>
      </c>
      <c r="AA504">
        <v>302.66362664148301</v>
      </c>
      <c r="AB504">
        <f t="shared" si="30"/>
        <v>247.58834584049194</v>
      </c>
      <c r="AC504">
        <f t="shared" si="29"/>
        <v>119.67245886724673</v>
      </c>
      <c r="AD504">
        <v>94.061165138947302</v>
      </c>
      <c r="AI504" t="s">
        <v>427</v>
      </c>
      <c r="AJ504" t="s">
        <v>428</v>
      </c>
      <c r="AK504" t="s">
        <v>429</v>
      </c>
    </row>
    <row r="505" spans="1:37" x14ac:dyDescent="0.35">
      <c r="A505">
        <v>503</v>
      </c>
      <c r="B505" s="1">
        <v>43706</v>
      </c>
      <c r="C505" t="s">
        <v>419</v>
      </c>
      <c r="D505">
        <v>149.05427908746699</v>
      </c>
      <c r="E505">
        <v>188.99166028847799</v>
      </c>
      <c r="F505">
        <v>177.43282195359299</v>
      </c>
      <c r="J505">
        <v>147.765028658105</v>
      </c>
      <c r="K505">
        <v>173.78256721458499</v>
      </c>
      <c r="L505">
        <v>178.84581696576799</v>
      </c>
      <c r="O505">
        <v>205.86212796380499</v>
      </c>
      <c r="P505">
        <v>171.713159038253</v>
      </c>
      <c r="Q505">
        <v>205.76046284909401</v>
      </c>
      <c r="R505">
        <v>223.51523245726099</v>
      </c>
      <c r="U505">
        <v>240.95375769679001</v>
      </c>
      <c r="V505">
        <v>261.93915815635199</v>
      </c>
      <c r="Y505">
        <v>273.11984094248999</v>
      </c>
      <c r="Z505">
        <v>273.90577912309402</v>
      </c>
      <c r="AB505">
        <f t="shared" si="30"/>
        <v>209.50672410058982</v>
      </c>
      <c r="AC505">
        <f t="shared" si="29"/>
        <v>81.590837127344614</v>
      </c>
      <c r="AD505">
        <v>94.205284674445494</v>
      </c>
      <c r="AI505">
        <v>456088.7</v>
      </c>
      <c r="AJ505">
        <v>5589.95</v>
      </c>
      <c r="AK505">
        <f>AI505/AJ505</f>
        <v>81.590837127344614</v>
      </c>
    </row>
    <row r="506" spans="1:37" x14ac:dyDescent="0.35">
      <c r="A506">
        <v>504</v>
      </c>
      <c r="B506" s="1">
        <v>43706</v>
      </c>
      <c r="C506" t="s">
        <v>401</v>
      </c>
      <c r="D506">
        <v>191.46835934500001</v>
      </c>
      <c r="E506">
        <v>231.20851212661699</v>
      </c>
      <c r="F506">
        <v>215.81146230926399</v>
      </c>
      <c r="G506">
        <v>210.87967575579</v>
      </c>
      <c r="H506">
        <v>171.613991149132</v>
      </c>
      <c r="I506">
        <v>170.91918082116899</v>
      </c>
      <c r="J506">
        <v>183.43334277087101</v>
      </c>
      <c r="K506">
        <v>198.957546036878</v>
      </c>
      <c r="L506">
        <v>203.54235397775699</v>
      </c>
      <c r="M506">
        <v>193.045992011538</v>
      </c>
      <c r="N506">
        <v>250.735285290555</v>
      </c>
      <c r="O506">
        <v>252.24926140433399</v>
      </c>
      <c r="P506">
        <v>208.311702963632</v>
      </c>
      <c r="Q506">
        <v>231.16662044296999</v>
      </c>
      <c r="R506">
        <v>251.39931476132301</v>
      </c>
      <c r="S506">
        <v>237.36463068526101</v>
      </c>
      <c r="T506">
        <v>218.363568321727</v>
      </c>
      <c r="U506">
        <v>271.15057957263298</v>
      </c>
      <c r="V506">
        <v>298.07162200171803</v>
      </c>
      <c r="W506">
        <v>280.262204587567</v>
      </c>
      <c r="X506">
        <v>305.40742610383597</v>
      </c>
      <c r="Y506">
        <v>305.04188066249799</v>
      </c>
      <c r="Z506">
        <v>297.67046241154799</v>
      </c>
      <c r="AA506">
        <v>296.58713638870199</v>
      </c>
      <c r="AB506">
        <f t="shared" si="30"/>
        <v>238.39972837205735</v>
      </c>
      <c r="AC506">
        <f t="shared" si="29"/>
        <v>110.48384139881215</v>
      </c>
      <c r="AD506">
        <v>95.010756691067201</v>
      </c>
    </row>
    <row r="507" spans="1:37" x14ac:dyDescent="0.35">
      <c r="A507">
        <v>505</v>
      </c>
      <c r="B507" s="1">
        <v>43707</v>
      </c>
      <c r="C507" t="s">
        <v>307</v>
      </c>
      <c r="D507">
        <v>183.555048001443</v>
      </c>
      <c r="E507">
        <v>207.219997852294</v>
      </c>
      <c r="F507">
        <v>190.399626789248</v>
      </c>
      <c r="G507">
        <v>185.979222253947</v>
      </c>
      <c r="H507">
        <v>146.099667666637</v>
      </c>
      <c r="I507">
        <v>155.90828889251901</v>
      </c>
      <c r="J507">
        <v>161.94304391153301</v>
      </c>
      <c r="K507">
        <v>178.42086106777899</v>
      </c>
      <c r="L507">
        <v>179.65944390410499</v>
      </c>
      <c r="M507">
        <v>170.09185879840001</v>
      </c>
      <c r="N507">
        <v>221.97714246123601</v>
      </c>
      <c r="O507">
        <v>234.407921125196</v>
      </c>
      <c r="P507">
        <v>180.43705063287999</v>
      </c>
      <c r="Q507">
        <v>216.34149470210099</v>
      </c>
      <c r="R507">
        <v>231.66337653056701</v>
      </c>
      <c r="S507">
        <v>210.418466654545</v>
      </c>
      <c r="T507">
        <v>195.62961402657101</v>
      </c>
      <c r="U507">
        <v>247.66330422383899</v>
      </c>
      <c r="V507">
        <v>270.60656803249702</v>
      </c>
      <c r="W507">
        <v>266.276342786425</v>
      </c>
      <c r="X507">
        <v>279.28374771522402</v>
      </c>
      <c r="Y507">
        <v>292.04293098855902</v>
      </c>
      <c r="Z507">
        <v>281.06518979273397</v>
      </c>
      <c r="AA507">
        <v>276.94563795541399</v>
      </c>
      <c r="AB507">
        <f t="shared" si="30"/>
        <v>216.5426434245326</v>
      </c>
      <c r="AC507">
        <f t="shared" si="29"/>
        <v>88.626756451287392</v>
      </c>
      <c r="AD507">
        <v>95.364184323277698</v>
      </c>
    </row>
    <row r="508" spans="1:37" x14ac:dyDescent="0.35">
      <c r="A508">
        <v>506</v>
      </c>
      <c r="B508" s="1">
        <v>43708</v>
      </c>
      <c r="C508" t="s">
        <v>394</v>
      </c>
      <c r="I508">
        <v>168.32847967942899</v>
      </c>
      <c r="J508">
        <v>177.296312684648</v>
      </c>
      <c r="K508">
        <v>193.97668741016099</v>
      </c>
      <c r="L508">
        <v>189.974814508516</v>
      </c>
      <c r="M508">
        <v>185.939438816012</v>
      </c>
      <c r="N508">
        <v>238.715121861249</v>
      </c>
      <c r="O508">
        <v>249.57103554880601</v>
      </c>
      <c r="W508">
        <v>280.02135906193303</v>
      </c>
      <c r="X508">
        <v>301.96003439900602</v>
      </c>
      <c r="Y508">
        <v>303.22798805813397</v>
      </c>
      <c r="Z508">
        <v>298.510940114204</v>
      </c>
      <c r="AA508">
        <v>291.49454666723</v>
      </c>
      <c r="AB508">
        <f t="shared" si="30"/>
        <v>239.91806323411069</v>
      </c>
      <c r="AC508">
        <f t="shared" si="29"/>
        <v>112.00217626086548</v>
      </c>
      <c r="AD508">
        <v>95.196056381941403</v>
      </c>
    </row>
    <row r="509" spans="1:37" x14ac:dyDescent="0.35">
      <c r="A509">
        <v>507</v>
      </c>
      <c r="B509" s="1">
        <v>43711</v>
      </c>
      <c r="C509" t="s">
        <v>386</v>
      </c>
      <c r="D509">
        <v>166.27871593871399</v>
      </c>
      <c r="E509">
        <v>206.630332484978</v>
      </c>
      <c r="F509">
        <v>201.52292177901799</v>
      </c>
      <c r="G509">
        <v>190.355821680655</v>
      </c>
      <c r="H509">
        <v>147.151616472482</v>
      </c>
      <c r="I509">
        <v>145.86835278467399</v>
      </c>
      <c r="J509">
        <v>171.478136294715</v>
      </c>
      <c r="K509">
        <v>170.322250609766</v>
      </c>
      <c r="L509">
        <v>180.664062935527</v>
      </c>
      <c r="M509">
        <v>171.63440445349801</v>
      </c>
      <c r="N509">
        <v>233.801217778422</v>
      </c>
      <c r="O509">
        <v>231.92552442239901</v>
      </c>
      <c r="P509">
        <v>180.56115427572601</v>
      </c>
      <c r="Q509">
        <v>205.09660632267099</v>
      </c>
      <c r="R509">
        <v>226.72237786180401</v>
      </c>
      <c r="S509">
        <v>206.06582080567799</v>
      </c>
      <c r="T509">
        <v>194.05726138592999</v>
      </c>
      <c r="U509">
        <v>255.20803197611099</v>
      </c>
      <c r="V509">
        <v>281.028998226711</v>
      </c>
      <c r="W509">
        <v>265.52563473475698</v>
      </c>
      <c r="X509">
        <v>290.10907886219502</v>
      </c>
      <c r="Y509">
        <v>294.35252335717303</v>
      </c>
      <c r="Z509">
        <v>291.12665575808802</v>
      </c>
      <c r="AA509">
        <v>277.43299550382</v>
      </c>
      <c r="AB509">
        <f t="shared" si="30"/>
        <v>218.20181655507821</v>
      </c>
      <c r="AC509">
        <f t="shared" si="29"/>
        <v>90.285929581833003</v>
      </c>
      <c r="AD509">
        <v>95.329607321226504</v>
      </c>
    </row>
    <row r="510" spans="1:37" x14ac:dyDescent="0.35">
      <c r="A510">
        <v>508</v>
      </c>
      <c r="B510" s="1">
        <v>43715</v>
      </c>
      <c r="C510" t="s">
        <v>420</v>
      </c>
      <c r="F510">
        <v>173.850502239441</v>
      </c>
      <c r="G510">
        <v>158.97757989882399</v>
      </c>
      <c r="H510">
        <v>119.51309656901699</v>
      </c>
      <c r="K510">
        <v>151.40649721919101</v>
      </c>
      <c r="L510">
        <v>151.905515662162</v>
      </c>
      <c r="M510">
        <v>133.33303661464399</v>
      </c>
      <c r="N510">
        <v>188.223899779216</v>
      </c>
      <c r="Q510">
        <v>178.42727913653999</v>
      </c>
      <c r="R510">
        <v>197.25999281390401</v>
      </c>
      <c r="S510">
        <v>193.49671149753601</v>
      </c>
      <c r="T510">
        <v>168.60551652534099</v>
      </c>
      <c r="V510">
        <v>257.186339174154</v>
      </c>
      <c r="W510">
        <v>232.91688667711401</v>
      </c>
      <c r="X510">
        <v>254.91190388773401</v>
      </c>
      <c r="Y510">
        <v>269.81791916783197</v>
      </c>
      <c r="Z510">
        <v>263.28849601745998</v>
      </c>
      <c r="AA510">
        <v>252.48411057390501</v>
      </c>
      <c r="AB510">
        <f t="shared" si="30"/>
        <v>196.80031079141264</v>
      </c>
      <c r="AC510">
        <f t="shared" si="29"/>
        <v>68.884423818167434</v>
      </c>
      <c r="AD510">
        <v>95.426854602862406</v>
      </c>
    </row>
    <row r="511" spans="1:37" x14ac:dyDescent="0.35">
      <c r="A511">
        <v>509</v>
      </c>
      <c r="B511" s="1">
        <v>43716</v>
      </c>
      <c r="C511" t="s">
        <v>421</v>
      </c>
      <c r="D511">
        <v>195.259326611163</v>
      </c>
      <c r="E511">
        <v>225.29099546274301</v>
      </c>
      <c r="F511">
        <v>205.65697407165399</v>
      </c>
      <c r="G511">
        <v>202.31052135029901</v>
      </c>
      <c r="H511">
        <v>164.72936469920899</v>
      </c>
      <c r="I511">
        <v>159.08873800523801</v>
      </c>
      <c r="J511">
        <v>173.68616451891299</v>
      </c>
      <c r="K511">
        <v>181.21427160564099</v>
      </c>
      <c r="L511">
        <v>185.12875275692801</v>
      </c>
      <c r="M511">
        <v>175.307504980788</v>
      </c>
      <c r="N511">
        <v>234.42018022237099</v>
      </c>
      <c r="O511">
        <v>244.28236127942799</v>
      </c>
      <c r="P511">
        <v>191.85737342642199</v>
      </c>
      <c r="Q511">
        <v>213.04569881131599</v>
      </c>
      <c r="R511">
        <v>238.61292407240899</v>
      </c>
      <c r="S511">
        <v>235.95436973206199</v>
      </c>
      <c r="T511">
        <v>210.23955434726301</v>
      </c>
      <c r="U511">
        <v>267.91628565662398</v>
      </c>
      <c r="V511">
        <v>281.905732754008</v>
      </c>
      <c r="W511">
        <v>279.49213192184101</v>
      </c>
      <c r="X511">
        <v>297.80861654873303</v>
      </c>
      <c r="Y511">
        <v>301.45079330840298</v>
      </c>
      <c r="Z511">
        <v>292.47270617210398</v>
      </c>
      <c r="AA511">
        <v>287.34749442880201</v>
      </c>
      <c r="AB511">
        <f t="shared" si="30"/>
        <v>228.22693522318261</v>
      </c>
      <c r="AC511">
        <f t="shared" si="29"/>
        <v>100.3110482499374</v>
      </c>
      <c r="AD511">
        <v>95.100157454031702</v>
      </c>
    </row>
    <row r="512" spans="1:37" x14ac:dyDescent="0.35">
      <c r="A512">
        <v>510</v>
      </c>
      <c r="B512" s="1">
        <v>43730</v>
      </c>
      <c r="C512" t="s">
        <v>210</v>
      </c>
      <c r="D512">
        <v>158.11724494911201</v>
      </c>
      <c r="E512">
        <v>187.16747886203399</v>
      </c>
      <c r="F512">
        <v>184.58569961015999</v>
      </c>
      <c r="G512">
        <v>173.396344326502</v>
      </c>
      <c r="H512">
        <v>134.28008966708899</v>
      </c>
      <c r="I512">
        <v>117.17574481678101</v>
      </c>
      <c r="J512">
        <v>141.07359765621101</v>
      </c>
      <c r="K512">
        <v>146.57383818975501</v>
      </c>
      <c r="L512">
        <v>153.53032454424701</v>
      </c>
      <c r="M512">
        <v>145.914215639753</v>
      </c>
      <c r="N512">
        <v>206.55578955822801</v>
      </c>
      <c r="O512">
        <v>209.91134614786699</v>
      </c>
      <c r="P512">
        <v>169.35188617815399</v>
      </c>
      <c r="Q512">
        <v>182.886747591362</v>
      </c>
      <c r="R512">
        <v>207.679896985564</v>
      </c>
      <c r="S512">
        <v>197.10843151696301</v>
      </c>
      <c r="T512">
        <v>186.294432966047</v>
      </c>
      <c r="U512">
        <v>241.16591555791399</v>
      </c>
      <c r="V512">
        <v>264.01874864470398</v>
      </c>
      <c r="W512">
        <v>239.53552073421201</v>
      </c>
      <c r="X512">
        <v>273.70281279998301</v>
      </c>
      <c r="Y512">
        <v>270.07442077380102</v>
      </c>
      <c r="Z512">
        <v>271.93049508972399</v>
      </c>
      <c r="AA512">
        <v>263.40689443793701</v>
      </c>
      <c r="AB512">
        <f t="shared" si="30"/>
        <v>198.57915966499965</v>
      </c>
      <c r="AC512">
        <f t="shared" si="29"/>
        <v>70.663272691754443</v>
      </c>
      <c r="AD512">
        <v>94.795828644291902</v>
      </c>
    </row>
    <row r="513" spans="1:30" x14ac:dyDescent="0.35">
      <c r="A513">
        <v>511</v>
      </c>
      <c r="B513" s="1">
        <v>43743</v>
      </c>
      <c r="C513" t="s">
        <v>394</v>
      </c>
      <c r="D513">
        <v>174.78801161809099</v>
      </c>
      <c r="E513">
        <v>206.97146384565801</v>
      </c>
      <c r="F513">
        <v>193.99315411723501</v>
      </c>
      <c r="G513">
        <v>184.33997352203301</v>
      </c>
      <c r="H513">
        <v>144.29535968295099</v>
      </c>
      <c r="I513">
        <v>136.82295916247301</v>
      </c>
      <c r="J513">
        <v>151.275516016328</v>
      </c>
      <c r="K513">
        <v>162.78663693127001</v>
      </c>
      <c r="L513">
        <v>162.763573653891</v>
      </c>
      <c r="M513">
        <v>159.16506032096501</v>
      </c>
      <c r="N513">
        <v>211.628591486034</v>
      </c>
      <c r="O513">
        <v>220.186284732307</v>
      </c>
      <c r="P513">
        <v>175.216734591093</v>
      </c>
      <c r="Q513">
        <v>190.52879808581901</v>
      </c>
      <c r="R513">
        <v>211.605175783904</v>
      </c>
      <c r="S513">
        <v>205.21418240951601</v>
      </c>
      <c r="T513">
        <v>188.269533903129</v>
      </c>
      <c r="U513">
        <v>232.97597178204899</v>
      </c>
      <c r="V513">
        <v>260.69811929982001</v>
      </c>
      <c r="W513">
        <v>250.01943821477801</v>
      </c>
      <c r="X513">
        <v>264.11393701341001</v>
      </c>
      <c r="Y513">
        <v>267.08335748789602</v>
      </c>
      <c r="Z513">
        <v>268.58404754995502</v>
      </c>
      <c r="AA513">
        <v>271.75328410828803</v>
      </c>
      <c r="AB513">
        <f t="shared" si="30"/>
        <v>205.23005016090448</v>
      </c>
      <c r="AC513">
        <f t="shared" si="29"/>
        <v>77.314163187659275</v>
      </c>
      <c r="AD513">
        <v>95.381212967215106</v>
      </c>
    </row>
    <row r="514" spans="1:30" x14ac:dyDescent="0.35">
      <c r="A514">
        <v>512</v>
      </c>
      <c r="B514" s="1">
        <v>43753</v>
      </c>
      <c r="C514" t="s">
        <v>394</v>
      </c>
      <c r="D514">
        <v>199.45542682789201</v>
      </c>
      <c r="E514">
        <v>220.29449731608199</v>
      </c>
      <c r="F514">
        <v>217.48194158622201</v>
      </c>
      <c r="G514">
        <v>196.45531861139801</v>
      </c>
      <c r="H514">
        <v>154.199819930746</v>
      </c>
      <c r="I514">
        <v>148.867590454028</v>
      </c>
      <c r="J514">
        <v>167.381828442684</v>
      </c>
      <c r="K514">
        <v>165.738011239564</v>
      </c>
      <c r="L514">
        <v>176.10839670265901</v>
      </c>
      <c r="M514">
        <v>173.779367331472</v>
      </c>
      <c r="N514">
        <v>232.11671645790599</v>
      </c>
      <c r="O514">
        <v>237.720817130396</v>
      </c>
      <c r="P514">
        <v>196.66663611547099</v>
      </c>
      <c r="Q514">
        <v>208.75464108907701</v>
      </c>
      <c r="R514">
        <v>220.61444419962001</v>
      </c>
      <c r="S514">
        <v>209.63001803642999</v>
      </c>
      <c r="T514">
        <v>206.72510865601299</v>
      </c>
      <c r="U514">
        <v>254.12635287572999</v>
      </c>
      <c r="V514">
        <v>281.29933770636399</v>
      </c>
      <c r="W514">
        <v>261.69059925268601</v>
      </c>
      <c r="X514">
        <v>281.89005816160301</v>
      </c>
      <c r="Y514">
        <v>283.88793480963</v>
      </c>
      <c r="Z514">
        <v>288.16040837656499</v>
      </c>
      <c r="AA514">
        <v>286.03402897289499</v>
      </c>
      <c r="AB514">
        <f t="shared" si="30"/>
        <v>220.41842928066265</v>
      </c>
      <c r="AC514">
        <f t="shared" ref="AC514:AC527" si="31">AB514-($AB$505-$AK$505)</f>
        <v>92.502542307417443</v>
      </c>
      <c r="AD514">
        <v>95.447225383453997</v>
      </c>
    </row>
    <row r="515" spans="1:30" x14ac:dyDescent="0.35">
      <c r="A515">
        <v>513</v>
      </c>
      <c r="B515" s="1">
        <v>43756</v>
      </c>
      <c r="C515" t="s">
        <v>395</v>
      </c>
      <c r="D515">
        <v>184.37747747864</v>
      </c>
      <c r="E515">
        <v>215.502934935377</v>
      </c>
      <c r="F515">
        <v>205.150489678241</v>
      </c>
      <c r="G515">
        <v>198.439792207403</v>
      </c>
      <c r="H515">
        <v>150.79080059258001</v>
      </c>
      <c r="I515">
        <v>138.85377421176599</v>
      </c>
      <c r="J515">
        <v>153.13878314879901</v>
      </c>
      <c r="K515">
        <v>158.652477270096</v>
      </c>
      <c r="L515">
        <v>165.45650170149901</v>
      </c>
      <c r="M515">
        <v>167.13138420489199</v>
      </c>
      <c r="N515">
        <v>226.221999421758</v>
      </c>
      <c r="O515">
        <v>232.49409496967701</v>
      </c>
      <c r="P515">
        <v>183.63246223535899</v>
      </c>
      <c r="Q515">
        <v>198.734630283276</v>
      </c>
      <c r="R515">
        <v>221.05613814362701</v>
      </c>
      <c r="S515">
        <v>211.31954967241799</v>
      </c>
      <c r="T515">
        <v>205.69874799262001</v>
      </c>
      <c r="U515">
        <v>260.07417210896199</v>
      </c>
      <c r="V515">
        <v>281.54393447419898</v>
      </c>
      <c r="W515">
        <v>263.17789053709299</v>
      </c>
      <c r="X515">
        <v>286.28904768783099</v>
      </c>
      <c r="Y515">
        <v>282.67029590984299</v>
      </c>
      <c r="Z515">
        <v>287.836043481866</v>
      </c>
      <c r="AA515">
        <v>290.58837718349298</v>
      </c>
      <c r="AB515">
        <f t="shared" ref="AB515:AB527" si="32">AVERAGE(E515:AA515)</f>
        <v>216.71540530663805</v>
      </c>
      <c r="AC515">
        <f t="shared" si="31"/>
        <v>88.79951833339284</v>
      </c>
      <c r="AD515">
        <v>95.482345393842095</v>
      </c>
    </row>
    <row r="516" spans="1:30" x14ac:dyDescent="0.35">
      <c r="A516">
        <v>514</v>
      </c>
      <c r="B516" s="1">
        <v>43761</v>
      </c>
      <c r="C516" t="s">
        <v>393</v>
      </c>
      <c r="D516">
        <v>200.45134140046699</v>
      </c>
      <c r="E516">
        <v>236.07335340109699</v>
      </c>
      <c r="F516">
        <v>220.71004014287101</v>
      </c>
      <c r="G516">
        <v>214.530105751332</v>
      </c>
      <c r="H516">
        <v>173.75911363235099</v>
      </c>
      <c r="I516">
        <v>157.280291858232</v>
      </c>
      <c r="J516">
        <v>173.28966931126499</v>
      </c>
      <c r="K516">
        <v>175.589594622416</v>
      </c>
      <c r="L516">
        <v>195.07547336651399</v>
      </c>
      <c r="M516">
        <v>188.827490808894</v>
      </c>
      <c r="N516">
        <v>241.42406518014101</v>
      </c>
      <c r="O516">
        <v>253.80220859617901</v>
      </c>
      <c r="P516">
        <v>203.68674440804099</v>
      </c>
      <c r="Q516">
        <v>217.464291563909</v>
      </c>
      <c r="R516">
        <v>239.40656849952501</v>
      </c>
      <c r="S516">
        <v>222.75203895217101</v>
      </c>
      <c r="T516">
        <v>217.02497733241</v>
      </c>
      <c r="U516">
        <v>269.926559770089</v>
      </c>
      <c r="V516">
        <v>298.39784841859301</v>
      </c>
      <c r="W516">
        <v>273.90759788241598</v>
      </c>
      <c r="X516">
        <v>299.615685574525</v>
      </c>
      <c r="Y516">
        <v>295.11148387702002</v>
      </c>
      <c r="Z516">
        <v>301.88496854625203</v>
      </c>
      <c r="AA516">
        <v>302.464015064813</v>
      </c>
      <c r="AB516">
        <f t="shared" si="32"/>
        <v>233.56539941569807</v>
      </c>
      <c r="AC516">
        <f t="shared" si="31"/>
        <v>105.64951244245286</v>
      </c>
      <c r="AD516">
        <v>95.005290822196002</v>
      </c>
    </row>
    <row r="517" spans="1:30" x14ac:dyDescent="0.35">
      <c r="A517">
        <v>515</v>
      </c>
      <c r="B517" s="1">
        <v>43762</v>
      </c>
      <c r="C517" t="s">
        <v>422</v>
      </c>
      <c r="D517">
        <v>180.97216004643499</v>
      </c>
      <c r="E517">
        <v>211.07869266851401</v>
      </c>
      <c r="F517">
        <v>211.058350357244</v>
      </c>
      <c r="G517">
        <v>195.67670861053099</v>
      </c>
      <c r="H517">
        <v>165.16329403273801</v>
      </c>
      <c r="I517">
        <v>153.39602720983601</v>
      </c>
      <c r="J517">
        <v>169.052204724045</v>
      </c>
      <c r="K517">
        <v>161.133305315352</v>
      </c>
      <c r="L517">
        <v>180.940779779987</v>
      </c>
      <c r="M517">
        <v>176.21103761922899</v>
      </c>
      <c r="N517">
        <v>229.73568339917199</v>
      </c>
      <c r="O517">
        <v>242.06972464217699</v>
      </c>
      <c r="P517">
        <v>192.00859854799899</v>
      </c>
      <c r="Q517">
        <v>213.46883983801499</v>
      </c>
      <c r="R517">
        <v>231.621421882986</v>
      </c>
      <c r="S517">
        <v>202.40991520444399</v>
      </c>
      <c r="T517">
        <v>194.258722173205</v>
      </c>
      <c r="U517">
        <v>245.77628198121101</v>
      </c>
      <c r="V517">
        <v>273.37554187401599</v>
      </c>
      <c r="W517">
        <v>252.36531458361699</v>
      </c>
      <c r="X517">
        <v>279.636086957712</v>
      </c>
      <c r="Y517">
        <v>270.41046197481802</v>
      </c>
      <c r="Z517">
        <v>282.71449803553799</v>
      </c>
      <c r="AA517">
        <v>274.14833780085502</v>
      </c>
      <c r="AB517">
        <f t="shared" si="32"/>
        <v>217.72651431361919</v>
      </c>
      <c r="AC517">
        <f t="shared" si="31"/>
        <v>89.810627340373983</v>
      </c>
      <c r="AD517">
        <v>94.761529996683507</v>
      </c>
    </row>
    <row r="518" spans="1:30" x14ac:dyDescent="0.35">
      <c r="A518">
        <v>516</v>
      </c>
      <c r="B518" s="1">
        <v>43766</v>
      </c>
      <c r="C518" t="s">
        <v>395</v>
      </c>
      <c r="D518">
        <v>196.131207284981</v>
      </c>
      <c r="E518">
        <v>222.137532965823</v>
      </c>
      <c r="F518">
        <v>205.41765265113699</v>
      </c>
      <c r="G518">
        <v>200.40287352063601</v>
      </c>
      <c r="H518">
        <v>156.42170825382499</v>
      </c>
      <c r="I518">
        <v>144.93640308952101</v>
      </c>
      <c r="J518">
        <v>163.904746995018</v>
      </c>
      <c r="K518">
        <v>175.2464814265</v>
      </c>
      <c r="L518">
        <v>184.72751709429801</v>
      </c>
      <c r="M518">
        <v>178.093006420672</v>
      </c>
      <c r="N518">
        <v>234.35547786081699</v>
      </c>
      <c r="O518">
        <v>243.98957483739699</v>
      </c>
      <c r="P518">
        <v>196.52075485703699</v>
      </c>
      <c r="Q518">
        <v>204.991343870874</v>
      </c>
      <c r="R518">
        <v>221.49627956401301</v>
      </c>
      <c r="S518">
        <v>220.32165934891401</v>
      </c>
      <c r="T518">
        <v>207.27017000349801</v>
      </c>
      <c r="U518">
        <v>255.222220872056</v>
      </c>
      <c r="V518">
        <v>291.22522644661399</v>
      </c>
      <c r="W518">
        <v>267.22891062232799</v>
      </c>
      <c r="X518">
        <v>281.94876045526797</v>
      </c>
      <c r="Y518">
        <v>286.53240191973401</v>
      </c>
      <c r="Z518">
        <v>286.15944498702999</v>
      </c>
      <c r="AA518">
        <v>289.31254869161802</v>
      </c>
      <c r="AB518">
        <f t="shared" si="32"/>
        <v>222.51576942411427</v>
      </c>
      <c r="AC518">
        <f t="shared" si="31"/>
        <v>94.59988245086906</v>
      </c>
      <c r="AD518">
        <v>94.094270564811197</v>
      </c>
    </row>
    <row r="519" spans="1:30" x14ac:dyDescent="0.35">
      <c r="A519">
        <v>517</v>
      </c>
      <c r="B519" s="1">
        <v>43770</v>
      </c>
      <c r="C519" t="s">
        <v>405</v>
      </c>
      <c r="F519">
        <v>150.25960807857999</v>
      </c>
      <c r="G519">
        <v>157.997610322523</v>
      </c>
      <c r="H519">
        <v>119.13339070190401</v>
      </c>
      <c r="L519">
        <v>117.926651986248</v>
      </c>
      <c r="M519">
        <v>125.00570790308601</v>
      </c>
      <c r="N519">
        <v>186.076997531676</v>
      </c>
      <c r="R519">
        <v>175.853536805912</v>
      </c>
      <c r="S519">
        <v>188.47871714076999</v>
      </c>
      <c r="T519">
        <v>181.28042723475701</v>
      </c>
      <c r="W519">
        <v>225.58291245485</v>
      </c>
      <c r="X519">
        <v>248.60297784594599</v>
      </c>
      <c r="Z519">
        <v>242.746124784383</v>
      </c>
      <c r="AA519">
        <v>248.26026929283401</v>
      </c>
      <c r="AB519">
        <f t="shared" si="32"/>
        <v>182.09268708334378</v>
      </c>
      <c r="AC519">
        <f t="shared" si="31"/>
        <v>54.176800110098569</v>
      </c>
      <c r="AD519">
        <v>93.998756244187703</v>
      </c>
    </row>
    <row r="520" spans="1:30" x14ac:dyDescent="0.35">
      <c r="A520">
        <v>518</v>
      </c>
      <c r="B520" s="1">
        <v>43773</v>
      </c>
      <c r="C520" t="s">
        <v>389</v>
      </c>
      <c r="D520">
        <v>202.30408082090301</v>
      </c>
      <c r="E520">
        <v>232.84781563267001</v>
      </c>
      <c r="F520">
        <v>213.65991518208401</v>
      </c>
      <c r="G520">
        <v>220.71625158075801</v>
      </c>
      <c r="H520">
        <v>172.97375993056301</v>
      </c>
      <c r="I520">
        <v>160.45557598093899</v>
      </c>
      <c r="J520">
        <v>175.08857014003101</v>
      </c>
      <c r="K520">
        <v>179.836230989912</v>
      </c>
      <c r="L520">
        <v>183.47600610612099</v>
      </c>
      <c r="M520">
        <v>180.219634529101</v>
      </c>
      <c r="N520">
        <v>235.09117793765</v>
      </c>
      <c r="O520">
        <v>251.67885297833701</v>
      </c>
      <c r="P520">
        <v>207.47156934495601</v>
      </c>
      <c r="Q520">
        <v>225.370825774407</v>
      </c>
      <c r="R520">
        <v>241.29846828106699</v>
      </c>
      <c r="S520">
        <v>209.18413748433801</v>
      </c>
      <c r="T520">
        <v>208.25790423484699</v>
      </c>
      <c r="U520">
        <v>251.26489609717001</v>
      </c>
      <c r="V520">
        <v>281.64068394461299</v>
      </c>
      <c r="W520">
        <v>259.96263847940799</v>
      </c>
      <c r="X520">
        <v>281.91030386113198</v>
      </c>
      <c r="Y520">
        <v>281.52631808782297</v>
      </c>
      <c r="Z520">
        <v>288.50390406895798</v>
      </c>
      <c r="AA520">
        <v>279.41793069967599</v>
      </c>
      <c r="AB520">
        <f t="shared" si="32"/>
        <v>227.03710310202442</v>
      </c>
      <c r="AC520">
        <f t="shared" si="31"/>
        <v>99.12121612877921</v>
      </c>
      <c r="AD520">
        <v>94.481043280554999</v>
      </c>
    </row>
    <row r="521" spans="1:30" x14ac:dyDescent="0.35">
      <c r="A521">
        <v>519</v>
      </c>
      <c r="B521" s="1">
        <v>43794</v>
      </c>
      <c r="C521" t="s">
        <v>210</v>
      </c>
      <c r="D521">
        <v>178.80436823625999</v>
      </c>
      <c r="E521">
        <v>210.93056472734801</v>
      </c>
      <c r="F521">
        <v>195.76394932587499</v>
      </c>
      <c r="G521">
        <v>193.826818956209</v>
      </c>
      <c r="H521">
        <v>149.18540289785801</v>
      </c>
      <c r="I521">
        <v>140.82235256135499</v>
      </c>
      <c r="J521">
        <v>149.48984217274099</v>
      </c>
      <c r="K521">
        <v>160.680802661504</v>
      </c>
      <c r="L521">
        <v>168.766795733029</v>
      </c>
      <c r="M521">
        <v>166.78110042413701</v>
      </c>
      <c r="N521">
        <v>220.82032317297799</v>
      </c>
      <c r="O521">
        <v>228.660091270262</v>
      </c>
      <c r="P521">
        <v>186.85978125815001</v>
      </c>
      <c r="Q521">
        <v>206.43412297801299</v>
      </c>
      <c r="R521">
        <v>223.67394037396301</v>
      </c>
      <c r="S521">
        <v>221.077634178305</v>
      </c>
      <c r="T521">
        <v>219.640433863227</v>
      </c>
      <c r="U521">
        <v>256.05084056664901</v>
      </c>
      <c r="V521">
        <v>269.89883912047401</v>
      </c>
      <c r="W521">
        <v>245.71916546120599</v>
      </c>
      <c r="X521">
        <v>277.31421805490299</v>
      </c>
      <c r="Y521">
        <v>264.31913858176898</v>
      </c>
      <c r="Z521">
        <v>282.07585822205101</v>
      </c>
      <c r="AA521">
        <v>269.585673568723</v>
      </c>
      <c r="AB521">
        <f t="shared" si="32"/>
        <v>213.40772565785775</v>
      </c>
      <c r="AC521">
        <f t="shared" si="31"/>
        <v>85.491838684612546</v>
      </c>
      <c r="AD521">
        <v>94.059043095553903</v>
      </c>
    </row>
    <row r="522" spans="1:30" x14ac:dyDescent="0.35">
      <c r="A522">
        <v>521</v>
      </c>
      <c r="B522" s="1">
        <v>43802</v>
      </c>
      <c r="C522" t="s">
        <v>423</v>
      </c>
      <c r="D522">
        <v>175.55007955871201</v>
      </c>
      <c r="E522">
        <v>209.63865567454201</v>
      </c>
      <c r="I522">
        <v>132.55198952110999</v>
      </c>
      <c r="J522">
        <v>139.88972591832299</v>
      </c>
      <c r="K522">
        <v>145.771700425809</v>
      </c>
      <c r="N522">
        <v>196.37261961350299</v>
      </c>
      <c r="O522">
        <v>211.72888344771201</v>
      </c>
      <c r="P522">
        <v>166.38456367539601</v>
      </c>
      <c r="Q522">
        <v>193.733004413016</v>
      </c>
      <c r="T522">
        <v>194.95089843105299</v>
      </c>
      <c r="U522">
        <v>252.05788446108201</v>
      </c>
      <c r="V522">
        <v>269.58375066547802</v>
      </c>
      <c r="X522">
        <v>266.46834949518899</v>
      </c>
      <c r="AA522">
        <v>274.61286497418399</v>
      </c>
      <c r="AB522">
        <f t="shared" si="32"/>
        <v>204.13422236279982</v>
      </c>
      <c r="AC522">
        <f t="shared" si="31"/>
        <v>76.218335389554611</v>
      </c>
      <c r="AD522">
        <v>93.818512952176505</v>
      </c>
    </row>
    <row r="523" spans="1:30" x14ac:dyDescent="0.35">
      <c r="A523">
        <v>522</v>
      </c>
      <c r="B523" s="1">
        <v>43806</v>
      </c>
      <c r="C523" t="s">
        <v>424</v>
      </c>
      <c r="L523">
        <v>194.45137734446999</v>
      </c>
      <c r="M523">
        <v>196.35030602045899</v>
      </c>
      <c r="N523">
        <v>255.01361720443001</v>
      </c>
      <c r="O523">
        <v>257.84044647381</v>
      </c>
      <c r="P523">
        <v>217.12859458119399</v>
      </c>
      <c r="Q523">
        <v>231.08812565117401</v>
      </c>
      <c r="R523">
        <v>265.24602551002403</v>
      </c>
      <c r="S523">
        <v>244.988925488202</v>
      </c>
      <c r="T523">
        <v>232.216826484119</v>
      </c>
      <c r="U523">
        <v>278.58057868286602</v>
      </c>
      <c r="V523">
        <v>332.16293183554302</v>
      </c>
      <c r="W523">
        <v>272.97932702101798</v>
      </c>
      <c r="X523">
        <v>299.55803906523101</v>
      </c>
      <c r="AB523">
        <f t="shared" si="32"/>
        <v>252.12347087404157</v>
      </c>
      <c r="AC523">
        <f t="shared" si="31"/>
        <v>124.20758390079637</v>
      </c>
      <c r="AD523">
        <v>93.467161986851806</v>
      </c>
    </row>
    <row r="524" spans="1:30" x14ac:dyDescent="0.35">
      <c r="A524">
        <v>523</v>
      </c>
      <c r="B524" s="1">
        <v>43818</v>
      </c>
      <c r="C524" t="s">
        <v>425</v>
      </c>
      <c r="D524">
        <v>183.006070251273</v>
      </c>
      <c r="E524">
        <v>219.03762764323699</v>
      </c>
      <c r="H524">
        <v>172.22560542519099</v>
      </c>
      <c r="I524">
        <v>158.29031321694899</v>
      </c>
      <c r="J524">
        <v>166.81065679880501</v>
      </c>
      <c r="M524">
        <v>167.26909543314</v>
      </c>
      <c r="N524">
        <v>237.20379991054699</v>
      </c>
      <c r="O524">
        <v>239.49468939671499</v>
      </c>
      <c r="P524">
        <v>197.67431044175899</v>
      </c>
      <c r="S524">
        <v>211.63217231170501</v>
      </c>
      <c r="T524">
        <v>201.524591295806</v>
      </c>
      <c r="U524">
        <v>241.83651870273599</v>
      </c>
      <c r="X524">
        <v>276.384287625583</v>
      </c>
      <c r="AA524">
        <v>274.74373747783301</v>
      </c>
      <c r="AB524">
        <f t="shared" si="32"/>
        <v>212.62518505230813</v>
      </c>
      <c r="AC524">
        <f t="shared" si="31"/>
        <v>84.709298079062918</v>
      </c>
      <c r="AD524">
        <v>93.684385672727004</v>
      </c>
    </row>
    <row r="525" spans="1:30" x14ac:dyDescent="0.35">
      <c r="A525">
        <v>524</v>
      </c>
      <c r="B525" s="1">
        <v>43818</v>
      </c>
      <c r="C525" t="s">
        <v>426</v>
      </c>
      <c r="D525">
        <v>213.77822130142599</v>
      </c>
      <c r="E525">
        <v>246.01570786616199</v>
      </c>
      <c r="F525">
        <v>233.690172261013</v>
      </c>
      <c r="G525">
        <v>231.65831458286399</v>
      </c>
      <c r="H525">
        <v>195.97978351111399</v>
      </c>
      <c r="I525">
        <v>183.93422610228501</v>
      </c>
      <c r="J525">
        <v>195.83031704184501</v>
      </c>
      <c r="K525">
        <v>199.39736352344099</v>
      </c>
      <c r="L525">
        <v>206.79527021331299</v>
      </c>
      <c r="M525">
        <v>187.95482300571899</v>
      </c>
      <c r="N525">
        <v>254.32297888922099</v>
      </c>
      <c r="O525">
        <v>274.56534180618701</v>
      </c>
      <c r="P525">
        <v>210.71383890323401</v>
      </c>
      <c r="Q525">
        <v>223.17131430757601</v>
      </c>
      <c r="R525">
        <v>240.62615927209501</v>
      </c>
      <c r="S525">
        <v>232.014222606217</v>
      </c>
      <c r="T525">
        <v>227.747105756682</v>
      </c>
      <c r="U525">
        <v>268.35873207676099</v>
      </c>
      <c r="V525">
        <v>287.68644486913701</v>
      </c>
      <c r="W525">
        <v>265.62347879000299</v>
      </c>
      <c r="X525">
        <v>291.89325485684799</v>
      </c>
      <c r="Y525">
        <v>290.34684535789103</v>
      </c>
      <c r="Z525">
        <v>300.76949954286903</v>
      </c>
      <c r="AA525">
        <v>296.17721803196901</v>
      </c>
      <c r="AB525">
        <f t="shared" si="32"/>
        <v>241.09880057280196</v>
      </c>
      <c r="AC525">
        <f t="shared" si="31"/>
        <v>113.18291359955676</v>
      </c>
      <c r="AD525">
        <v>93.780631306261199</v>
      </c>
    </row>
    <row r="526" spans="1:30" x14ac:dyDescent="0.35">
      <c r="A526">
        <v>525</v>
      </c>
      <c r="B526" s="1">
        <v>43821</v>
      </c>
      <c r="C526" t="s">
        <v>424</v>
      </c>
      <c r="D526">
        <v>221.207371990654</v>
      </c>
      <c r="E526">
        <v>248.309761747799</v>
      </c>
      <c r="F526">
        <v>242.976116753176</v>
      </c>
      <c r="G526">
        <v>242.702478057636</v>
      </c>
      <c r="H526">
        <v>199.29862460707199</v>
      </c>
      <c r="I526">
        <v>177.70571863440199</v>
      </c>
      <c r="J526">
        <v>201.230784211246</v>
      </c>
      <c r="K526">
        <v>200.95353025589401</v>
      </c>
      <c r="L526">
        <v>206.559424991447</v>
      </c>
      <c r="M526">
        <v>209.46111780479399</v>
      </c>
      <c r="N526">
        <v>268.02405886490402</v>
      </c>
      <c r="O526">
        <v>274.645139529625</v>
      </c>
      <c r="P526">
        <v>227.91167419730101</v>
      </c>
      <c r="Q526">
        <v>244.25208049294201</v>
      </c>
      <c r="R526">
        <v>263.17219211216701</v>
      </c>
      <c r="S526">
        <v>267.85063535031998</v>
      </c>
      <c r="T526">
        <v>234.28038241384701</v>
      </c>
      <c r="U526">
        <v>270.75987615495399</v>
      </c>
      <c r="V526">
        <v>301.19316924387999</v>
      </c>
      <c r="W526">
        <v>278.33540774208501</v>
      </c>
      <c r="X526">
        <v>302.43490526205801</v>
      </c>
      <c r="Y526">
        <v>296.90185416711</v>
      </c>
      <c r="Z526">
        <v>306.18067375077197</v>
      </c>
      <c r="AA526">
        <v>302.30800527344002</v>
      </c>
      <c r="AB526">
        <f t="shared" si="32"/>
        <v>250.75859180951619</v>
      </c>
      <c r="AC526">
        <f t="shared" si="31"/>
        <v>122.84270483627098</v>
      </c>
      <c r="AD526">
        <v>93.215892789652102</v>
      </c>
    </row>
    <row r="527" spans="1:30" x14ac:dyDescent="0.35">
      <c r="A527">
        <v>526</v>
      </c>
      <c r="B527" s="1">
        <v>43823</v>
      </c>
      <c r="C527" t="s">
        <v>375</v>
      </c>
      <c r="D527">
        <v>198.886315634292</v>
      </c>
      <c r="E527">
        <v>233.069395583138</v>
      </c>
      <c r="F527">
        <v>219.77770535548501</v>
      </c>
      <c r="G527">
        <v>221.02321720980899</v>
      </c>
      <c r="H527">
        <v>178.169373580691</v>
      </c>
      <c r="I527">
        <v>161.733529963102</v>
      </c>
      <c r="J527">
        <v>176.33259330919299</v>
      </c>
      <c r="K527">
        <v>182.52004477494199</v>
      </c>
      <c r="L527">
        <v>188.81655126697501</v>
      </c>
      <c r="M527">
        <v>181.55136267585399</v>
      </c>
      <c r="N527">
        <v>244.40060337030101</v>
      </c>
      <c r="O527">
        <v>249.523807587725</v>
      </c>
      <c r="P527">
        <v>205.99704411015199</v>
      </c>
      <c r="Q527">
        <v>230.95405337132601</v>
      </c>
      <c r="R527">
        <v>253.87224237614799</v>
      </c>
      <c r="S527">
        <v>256.37042833531302</v>
      </c>
      <c r="T527">
        <v>222.423004091834</v>
      </c>
      <c r="U527">
        <v>264.06142556165599</v>
      </c>
      <c r="V527">
        <v>287.32913645811499</v>
      </c>
      <c r="W527">
        <v>266.67300900875802</v>
      </c>
      <c r="X527">
        <v>290.42240101741402</v>
      </c>
      <c r="Y527">
        <v>291.19801843584901</v>
      </c>
      <c r="Z527">
        <v>295.63926180717999</v>
      </c>
      <c r="AA527">
        <v>296.10481117024898</v>
      </c>
      <c r="AB527">
        <f t="shared" si="32"/>
        <v>234.69404436613956</v>
      </c>
      <c r="AC527">
        <f t="shared" si="31"/>
        <v>106.77815739289436</v>
      </c>
      <c r="AD527">
        <v>92.511990462669999</v>
      </c>
    </row>
    <row r="528" spans="1:30" x14ac:dyDescent="0.35">
      <c r="AC528">
        <f>MIN(AC2:AC527)</f>
        <v>21.705510403737705</v>
      </c>
      <c r="AD528">
        <v>91.410888199463201</v>
      </c>
    </row>
    <row r="529" spans="28:30" x14ac:dyDescent="0.35">
      <c r="AD529">
        <v>91.410888199463201</v>
      </c>
    </row>
    <row r="530" spans="28:30" x14ac:dyDescent="0.35">
      <c r="AB530" t="s">
        <v>440</v>
      </c>
      <c r="AC530">
        <f>AVERAGE(AC2:AC527)</f>
        <v>91.166371134150467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7"/>
  <sheetViews>
    <sheetView topLeftCell="J148" workbookViewId="0">
      <selection activeCell="AD167" activeCellId="10" sqref="AD10 AD22 AD31 AD36 AD42 AD55 AD67 AD92 AD117 AD137 AD167"/>
    </sheetView>
  </sheetViews>
  <sheetFormatPr defaultRowHeight="14.5" x14ac:dyDescent="0.35"/>
  <cols>
    <col min="2" max="2" width="11.54296875" customWidth="1"/>
  </cols>
  <sheetData>
    <row r="1" spans="1:30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430</v>
      </c>
    </row>
    <row r="2" spans="1:30" x14ac:dyDescent="0.35">
      <c r="A2">
        <v>12</v>
      </c>
      <c r="B2" s="1">
        <v>39971</v>
      </c>
      <c r="C2" t="s">
        <v>38</v>
      </c>
      <c r="M2">
        <v>147.32343730692099</v>
      </c>
      <c r="N2">
        <v>214.81092669570199</v>
      </c>
      <c r="O2">
        <v>217.25589801395699</v>
      </c>
      <c r="P2">
        <v>178.16644933504099</v>
      </c>
      <c r="AA2">
        <v>298.81283412360898</v>
      </c>
      <c r="AB2">
        <v>211.27390909504598</v>
      </c>
      <c r="AC2">
        <v>83.358022121800772</v>
      </c>
    </row>
    <row r="3" spans="1:30" x14ac:dyDescent="0.35">
      <c r="A3">
        <v>13</v>
      </c>
      <c r="B3" s="1">
        <v>39979</v>
      </c>
      <c r="C3" t="s">
        <v>39</v>
      </c>
      <c r="D3">
        <v>157.98880867850301</v>
      </c>
      <c r="E3">
        <v>205.17644297309201</v>
      </c>
      <c r="F3">
        <v>189.199970207886</v>
      </c>
      <c r="G3">
        <v>177.48089475551299</v>
      </c>
      <c r="H3">
        <v>137.73152962308501</v>
      </c>
      <c r="I3">
        <v>130.66355206938701</v>
      </c>
      <c r="J3">
        <v>144.08968597121699</v>
      </c>
      <c r="K3">
        <v>156.95962852111799</v>
      </c>
      <c r="L3">
        <v>150.80870244688501</v>
      </c>
      <c r="M3">
        <v>153.19674505971</v>
      </c>
      <c r="N3">
        <v>210.82281638811699</v>
      </c>
      <c r="O3">
        <v>217.28004714757901</v>
      </c>
      <c r="P3">
        <v>175.487883167495</v>
      </c>
      <c r="Q3">
        <v>193.138307650255</v>
      </c>
      <c r="R3">
        <v>228.32819844802</v>
      </c>
      <c r="S3">
        <v>215.62605736241599</v>
      </c>
      <c r="U3">
        <v>249.25660905437701</v>
      </c>
      <c r="V3">
        <v>282.568230339531</v>
      </c>
      <c r="W3">
        <v>256.64923484507699</v>
      </c>
      <c r="X3">
        <v>280.02942819378399</v>
      </c>
      <c r="Y3">
        <v>288.23913303701801</v>
      </c>
      <c r="Z3">
        <v>283.56922278987702</v>
      </c>
      <c r="AA3">
        <v>287.87227677152498</v>
      </c>
      <c r="AB3">
        <v>209.73520894649835</v>
      </c>
      <c r="AC3">
        <v>81.819321973253139</v>
      </c>
    </row>
    <row r="4" spans="1:30" x14ac:dyDescent="0.35">
      <c r="A4">
        <v>14</v>
      </c>
      <c r="B4" s="1">
        <v>39994</v>
      </c>
      <c r="C4" t="s">
        <v>40</v>
      </c>
      <c r="U4">
        <v>247.23600226957001</v>
      </c>
      <c r="V4">
        <v>273.396054453994</v>
      </c>
      <c r="W4">
        <v>265.428018161485</v>
      </c>
      <c r="Y4">
        <v>272.89517863468802</v>
      </c>
      <c r="Z4">
        <v>279.88607653827</v>
      </c>
      <c r="AB4">
        <v>267.76826601160144</v>
      </c>
      <c r="AC4">
        <v>139.85237903835622</v>
      </c>
    </row>
    <row r="5" spans="1:30" x14ac:dyDescent="0.35">
      <c r="A5">
        <v>15</v>
      </c>
      <c r="B5" s="1">
        <v>40026</v>
      </c>
      <c r="C5" t="s">
        <v>41</v>
      </c>
      <c r="G5">
        <v>177.93498318760899</v>
      </c>
      <c r="H5">
        <v>147.95973888710901</v>
      </c>
      <c r="I5">
        <v>135.25167892255001</v>
      </c>
      <c r="L5">
        <v>144.629576967948</v>
      </c>
      <c r="M5">
        <v>153.79266987348799</v>
      </c>
      <c r="N5">
        <v>219.90251822204399</v>
      </c>
      <c r="R5">
        <v>232.47595473687801</v>
      </c>
      <c r="S5">
        <v>235.58691786920701</v>
      </c>
      <c r="T5">
        <v>218.38144520777101</v>
      </c>
      <c r="W5">
        <v>254.20138334115299</v>
      </c>
      <c r="X5">
        <v>289.33681868941602</v>
      </c>
      <c r="Z5">
        <v>286.51390366338501</v>
      </c>
      <c r="AA5">
        <v>298.92816748391698</v>
      </c>
      <c r="AB5">
        <v>214.99198131172886</v>
      </c>
      <c r="AC5">
        <v>87.076094338483657</v>
      </c>
    </row>
    <row r="6" spans="1:30" x14ac:dyDescent="0.35">
      <c r="A6">
        <v>16</v>
      </c>
      <c r="B6" s="1">
        <v>40035</v>
      </c>
      <c r="C6" t="s">
        <v>42</v>
      </c>
      <c r="D6">
        <v>157.016048932302</v>
      </c>
      <c r="E6">
        <v>187.313699037557</v>
      </c>
      <c r="F6">
        <v>188.00941556434299</v>
      </c>
      <c r="I6">
        <v>147.27493917545399</v>
      </c>
      <c r="J6">
        <v>144.31139689524599</v>
      </c>
      <c r="K6">
        <v>162.24464706216801</v>
      </c>
      <c r="N6">
        <v>222.34280838823901</v>
      </c>
      <c r="O6">
        <v>236.215119393457</v>
      </c>
      <c r="P6">
        <v>177.36249325504599</v>
      </c>
      <c r="Q6">
        <v>216.04077014487899</v>
      </c>
      <c r="T6">
        <v>218.96538269776099</v>
      </c>
      <c r="U6">
        <v>258.391418008762</v>
      </c>
      <c r="V6">
        <v>291.46609942577697</v>
      </c>
      <c r="X6">
        <v>288.44955984680502</v>
      </c>
      <c r="Y6">
        <v>290.45532593081998</v>
      </c>
      <c r="AA6">
        <v>307.23911896922402</v>
      </c>
      <c r="AB6">
        <v>222.40547958636918</v>
      </c>
      <c r="AC6">
        <v>94.489592613123975</v>
      </c>
    </row>
    <row r="7" spans="1:30" x14ac:dyDescent="0.35">
      <c r="A7">
        <v>17</v>
      </c>
      <c r="B7" s="1">
        <v>40042</v>
      </c>
      <c r="C7" t="s">
        <v>43</v>
      </c>
      <c r="E7">
        <v>202.455179940249</v>
      </c>
      <c r="F7">
        <v>184.94726261064</v>
      </c>
      <c r="G7">
        <v>187.78819356036001</v>
      </c>
      <c r="H7">
        <v>150.058956120109</v>
      </c>
      <c r="K7">
        <v>172.24625872242299</v>
      </c>
      <c r="L7">
        <v>158.56931088043399</v>
      </c>
      <c r="M7">
        <v>155.289804947687</v>
      </c>
      <c r="Q7">
        <v>217.00768639068201</v>
      </c>
      <c r="R7">
        <v>243.29841094343499</v>
      </c>
      <c r="S7">
        <v>232.98377633582999</v>
      </c>
      <c r="U7">
        <v>265.102734294318</v>
      </c>
      <c r="V7">
        <v>293.31337859482397</v>
      </c>
      <c r="W7">
        <v>275.59065253559601</v>
      </c>
      <c r="Y7">
        <v>294.04033957578702</v>
      </c>
      <c r="Z7">
        <v>297.32227944213599</v>
      </c>
      <c r="AB7">
        <v>222.00094832630066</v>
      </c>
      <c r="AC7">
        <v>94.085061353055451</v>
      </c>
    </row>
    <row r="8" spans="1:30" x14ac:dyDescent="0.35">
      <c r="A8">
        <v>18</v>
      </c>
      <c r="B8" s="1">
        <v>40043</v>
      </c>
      <c r="C8" t="s">
        <v>44</v>
      </c>
      <c r="D8">
        <v>186.85403443310699</v>
      </c>
      <c r="E8">
        <v>221.32072436645799</v>
      </c>
      <c r="F8">
        <v>208.32152204093401</v>
      </c>
      <c r="G8">
        <v>201.60570300110501</v>
      </c>
      <c r="H8">
        <v>167.57978972203901</v>
      </c>
      <c r="I8">
        <v>168.429365630229</v>
      </c>
      <c r="J8">
        <v>172.55035534069199</v>
      </c>
      <c r="K8">
        <v>180.147447367957</v>
      </c>
      <c r="L8">
        <v>179.40142505986</v>
      </c>
      <c r="M8">
        <v>172.88094164704299</v>
      </c>
      <c r="N8">
        <v>236.68327881517399</v>
      </c>
      <c r="O8">
        <v>242.27083321144201</v>
      </c>
      <c r="P8">
        <v>202.662634717744</v>
      </c>
      <c r="Q8">
        <v>231.737418276722</v>
      </c>
      <c r="R8">
        <v>256.06431113982399</v>
      </c>
      <c r="S8">
        <v>246.43908281083901</v>
      </c>
      <c r="T8">
        <v>233.691730064339</v>
      </c>
      <c r="U8">
        <v>278.62972460207902</v>
      </c>
      <c r="V8">
        <v>307.43331098944998</v>
      </c>
      <c r="W8">
        <v>293.875394292186</v>
      </c>
      <c r="X8">
        <v>310.879478973652</v>
      </c>
      <c r="Y8">
        <v>306.31221379816401</v>
      </c>
      <c r="Z8">
        <v>309.96347170155599</v>
      </c>
      <c r="AA8">
        <v>320.39905652571701</v>
      </c>
      <c r="AB8">
        <v>236.92518322153066</v>
      </c>
      <c r="AC8">
        <v>109.00929624828545</v>
      </c>
    </row>
    <row r="9" spans="1:30" x14ac:dyDescent="0.35">
      <c r="A9">
        <v>19</v>
      </c>
      <c r="B9" s="1">
        <v>40050</v>
      </c>
      <c r="C9" t="s">
        <v>45</v>
      </c>
      <c r="D9">
        <v>138.97336897576901</v>
      </c>
      <c r="E9">
        <v>182.28969680673899</v>
      </c>
      <c r="F9">
        <v>185.582886552464</v>
      </c>
      <c r="G9">
        <v>163.63470462104999</v>
      </c>
      <c r="H9">
        <v>135.65381368803</v>
      </c>
      <c r="I9">
        <v>130.87569748637901</v>
      </c>
      <c r="J9">
        <v>138.023021354169</v>
      </c>
      <c r="K9">
        <v>153.333435226749</v>
      </c>
      <c r="L9">
        <v>140.95934941054901</v>
      </c>
      <c r="M9">
        <v>130.07123542084801</v>
      </c>
      <c r="N9">
        <v>195.27163352351999</v>
      </c>
      <c r="O9">
        <v>211.70421933987501</v>
      </c>
      <c r="P9">
        <v>166.992891645996</v>
      </c>
      <c r="Q9">
        <v>194.69380005898901</v>
      </c>
      <c r="R9">
        <v>214.243008833197</v>
      </c>
      <c r="S9">
        <v>211.15788549676401</v>
      </c>
      <c r="T9">
        <v>192.52139034604099</v>
      </c>
      <c r="U9">
        <v>244.94556922124499</v>
      </c>
      <c r="V9">
        <v>271.826393124476</v>
      </c>
      <c r="W9">
        <v>259.43252683442398</v>
      </c>
      <c r="X9">
        <v>279.66344496595798</v>
      </c>
      <c r="Y9">
        <v>270.36467097148699</v>
      </c>
      <c r="Z9">
        <v>274.18672522411998</v>
      </c>
      <c r="AA9">
        <v>285.024689750839</v>
      </c>
      <c r="AB9">
        <v>201.41098651756124</v>
      </c>
      <c r="AC9">
        <v>73.495099544316034</v>
      </c>
    </row>
    <row r="10" spans="1:30" x14ac:dyDescent="0.35">
      <c r="A10">
        <v>20</v>
      </c>
      <c r="B10" s="1">
        <v>40051</v>
      </c>
      <c r="C10" t="s">
        <v>42</v>
      </c>
      <c r="D10">
        <v>149.01929513849501</v>
      </c>
      <c r="E10">
        <v>202.04745746445101</v>
      </c>
      <c r="F10">
        <v>188.473859080864</v>
      </c>
      <c r="G10">
        <v>180.58602876249901</v>
      </c>
      <c r="H10">
        <v>137.06434679809101</v>
      </c>
      <c r="J10">
        <v>144.19390650363999</v>
      </c>
      <c r="K10">
        <v>172.10142245293301</v>
      </c>
      <c r="L10">
        <v>145.79869381018801</v>
      </c>
      <c r="M10">
        <v>149.29734866074</v>
      </c>
      <c r="P10">
        <v>186.41861056928801</v>
      </c>
      <c r="Q10">
        <v>215.53469633676201</v>
      </c>
      <c r="R10">
        <v>228.52071926837101</v>
      </c>
      <c r="S10">
        <v>220.67660301406499</v>
      </c>
      <c r="U10">
        <v>262.41294518450599</v>
      </c>
      <c r="V10">
        <v>290.134373394406</v>
      </c>
      <c r="W10">
        <v>267.725898984183</v>
      </c>
      <c r="Y10">
        <v>282.24639118323199</v>
      </c>
      <c r="Z10">
        <v>284.39917082557503</v>
      </c>
      <c r="AB10">
        <v>209.27249837022316</v>
      </c>
      <c r="AC10">
        <v>81.356611396977954</v>
      </c>
      <c r="AD10">
        <f>AVERAGE(AC2:AC10)</f>
        <v>93.837942069739199</v>
      </c>
    </row>
    <row r="11" spans="1:30" s="2" customFormat="1" x14ac:dyDescent="0.35">
      <c r="B11" s="3"/>
    </row>
    <row r="12" spans="1:30" x14ac:dyDescent="0.35">
      <c r="A12">
        <v>44</v>
      </c>
      <c r="B12" s="1">
        <v>40330</v>
      </c>
      <c r="C12" t="s">
        <v>66</v>
      </c>
      <c r="D12">
        <v>109.198448054157</v>
      </c>
      <c r="E12">
        <v>165.25950020988</v>
      </c>
      <c r="F12">
        <v>176.42521816828099</v>
      </c>
      <c r="I12">
        <v>117.185066809506</v>
      </c>
      <c r="J12">
        <v>131.30597497593601</v>
      </c>
      <c r="K12">
        <v>138.721326421361</v>
      </c>
      <c r="L12">
        <v>123.511243556138</v>
      </c>
      <c r="O12">
        <v>175.09037986094401</v>
      </c>
      <c r="P12">
        <v>121.008274944012</v>
      </c>
      <c r="Q12">
        <v>181.847086829407</v>
      </c>
      <c r="R12">
        <v>201.06150433246501</v>
      </c>
      <c r="U12">
        <v>229.17271698131299</v>
      </c>
      <c r="V12">
        <v>263.90962599250997</v>
      </c>
      <c r="Y12">
        <v>261.00181116356799</v>
      </c>
      <c r="Z12">
        <v>268.99861790860598</v>
      </c>
      <c r="AB12">
        <v>182.4641677252805</v>
      </c>
      <c r="AC12">
        <v>54.548280752035296</v>
      </c>
    </row>
    <row r="13" spans="1:30" x14ac:dyDescent="0.35">
      <c r="A13">
        <v>45</v>
      </c>
      <c r="B13" s="1">
        <v>40331</v>
      </c>
      <c r="C13" t="s">
        <v>67</v>
      </c>
      <c r="D13">
        <v>158.976922403635</v>
      </c>
      <c r="E13">
        <v>204.29839950574799</v>
      </c>
      <c r="F13">
        <v>183.47448878225001</v>
      </c>
      <c r="G13">
        <v>163.354547030362</v>
      </c>
      <c r="H13">
        <v>132.38872017752601</v>
      </c>
      <c r="I13">
        <v>143.13096653967401</v>
      </c>
      <c r="J13">
        <v>140.84501421663001</v>
      </c>
      <c r="K13">
        <v>178.69528598656899</v>
      </c>
      <c r="L13">
        <v>141.97451685314101</v>
      </c>
      <c r="M13">
        <v>131.32616144001599</v>
      </c>
      <c r="N13">
        <v>188.18350624908899</v>
      </c>
      <c r="O13">
        <v>190.10472289775601</v>
      </c>
      <c r="P13">
        <v>153.26834180858</v>
      </c>
      <c r="Q13">
        <v>190.95486937211601</v>
      </c>
      <c r="R13">
        <v>207.31229421204799</v>
      </c>
      <c r="S13">
        <v>207.811264759598</v>
      </c>
      <c r="T13">
        <v>197.386347530867</v>
      </c>
      <c r="U13">
        <v>254.34525072866401</v>
      </c>
      <c r="V13">
        <v>278.20000622840598</v>
      </c>
      <c r="Y13">
        <v>265.587780710159</v>
      </c>
      <c r="Z13">
        <v>260.02995742496103</v>
      </c>
      <c r="AA13">
        <v>272.75498329574799</v>
      </c>
      <c r="AB13">
        <v>194.54416313094802</v>
      </c>
      <c r="AC13">
        <v>66.628276157702814</v>
      </c>
    </row>
    <row r="14" spans="1:30" x14ac:dyDescent="0.35">
      <c r="A14">
        <v>46</v>
      </c>
      <c r="B14" s="1">
        <v>40346</v>
      </c>
      <c r="C14" t="s">
        <v>68</v>
      </c>
      <c r="H14">
        <v>112.288739706386</v>
      </c>
      <c r="I14">
        <v>130.04137553628701</v>
      </c>
      <c r="J14">
        <v>137.32045706714601</v>
      </c>
      <c r="M14">
        <v>121.52717391500801</v>
      </c>
      <c r="N14">
        <v>182.93046479074999</v>
      </c>
      <c r="O14">
        <v>201.49776064072</v>
      </c>
      <c r="P14">
        <v>162.61353427187299</v>
      </c>
      <c r="S14">
        <v>189.992977056531</v>
      </c>
      <c r="T14">
        <v>192.485282286189</v>
      </c>
      <c r="U14">
        <v>249.241528368069</v>
      </c>
      <c r="AA14">
        <v>271.18977652476298</v>
      </c>
      <c r="AB14">
        <v>177.37537001488383</v>
      </c>
      <c r="AC14">
        <v>49.45948304163862</v>
      </c>
    </row>
    <row r="15" spans="1:30" x14ac:dyDescent="0.35">
      <c r="A15">
        <v>47</v>
      </c>
      <c r="B15" s="1">
        <v>40347</v>
      </c>
      <c r="C15" t="s">
        <v>69</v>
      </c>
      <c r="D15">
        <v>155.128661494537</v>
      </c>
      <c r="E15">
        <v>203.49103554892901</v>
      </c>
      <c r="F15">
        <v>195.47179673932499</v>
      </c>
      <c r="G15">
        <v>175.670027747853</v>
      </c>
      <c r="H15">
        <v>139.904588531467</v>
      </c>
      <c r="I15">
        <v>148.9720523853</v>
      </c>
      <c r="J15">
        <v>145.726373414324</v>
      </c>
      <c r="K15">
        <v>176.138868684861</v>
      </c>
      <c r="L15">
        <v>157.75373751460501</v>
      </c>
      <c r="M15">
        <v>144.621961729986</v>
      </c>
      <c r="N15">
        <v>204.12989818359401</v>
      </c>
      <c r="O15">
        <v>208.21656456621099</v>
      </c>
      <c r="P15">
        <v>166.469737283217</v>
      </c>
      <c r="Q15">
        <v>191.95678000690501</v>
      </c>
      <c r="R15">
        <v>214.097942473329</v>
      </c>
      <c r="S15">
        <v>209.69413631512501</v>
      </c>
      <c r="T15">
        <v>202.87695389244999</v>
      </c>
      <c r="U15">
        <v>256.40058960371698</v>
      </c>
      <c r="V15">
        <v>275.06715740198098</v>
      </c>
      <c r="W15">
        <v>256.42598765465499</v>
      </c>
      <c r="X15">
        <v>273.503633199653</v>
      </c>
      <c r="Y15">
        <v>270.92766643936301</v>
      </c>
      <c r="Z15">
        <v>270.58423763543601</v>
      </c>
      <c r="AA15">
        <v>274.014513172835</v>
      </c>
      <c r="AB15">
        <v>207.04853217935306</v>
      </c>
      <c r="AC15">
        <v>79.132645206107853</v>
      </c>
    </row>
    <row r="16" spans="1:30" x14ac:dyDescent="0.35">
      <c r="A16">
        <v>48</v>
      </c>
      <c r="B16" s="1">
        <v>40354</v>
      </c>
      <c r="C16" t="s">
        <v>70</v>
      </c>
      <c r="D16">
        <v>146.15653098746299</v>
      </c>
      <c r="E16">
        <v>186.40336348120101</v>
      </c>
      <c r="F16">
        <v>191.325576889031</v>
      </c>
      <c r="G16">
        <v>164.01379767886201</v>
      </c>
      <c r="H16">
        <v>138.06653740533201</v>
      </c>
      <c r="I16">
        <v>141.93848419115599</v>
      </c>
      <c r="J16">
        <v>138.96686101616299</v>
      </c>
      <c r="K16">
        <v>161.86874320216799</v>
      </c>
      <c r="L16">
        <v>148.087733867042</v>
      </c>
      <c r="M16">
        <v>139.968247795558</v>
      </c>
      <c r="N16">
        <v>188.91098788895999</v>
      </c>
      <c r="O16">
        <v>202.363435344534</v>
      </c>
      <c r="P16">
        <v>157.14794110903401</v>
      </c>
      <c r="Q16">
        <v>191.34629271022001</v>
      </c>
      <c r="R16">
        <v>213.55900945852201</v>
      </c>
      <c r="S16">
        <v>199.438704566637</v>
      </c>
      <c r="T16">
        <v>187.54777866758201</v>
      </c>
      <c r="U16">
        <v>246.774714094264</v>
      </c>
      <c r="V16">
        <v>278.46361103372999</v>
      </c>
      <c r="W16">
        <v>257.77347711194898</v>
      </c>
      <c r="X16">
        <v>276.06682697070801</v>
      </c>
      <c r="Y16">
        <v>264.07574528260102</v>
      </c>
      <c r="Z16">
        <v>268.274789444693</v>
      </c>
      <c r="AA16">
        <v>274.86839401929399</v>
      </c>
      <c r="AB16">
        <v>200.75004579257572</v>
      </c>
      <c r="AC16">
        <v>72.834158819330511</v>
      </c>
    </row>
    <row r="17" spans="1:30" x14ac:dyDescent="0.35">
      <c r="A17">
        <v>49</v>
      </c>
      <c r="B17" s="1">
        <v>40362</v>
      </c>
      <c r="C17" t="s">
        <v>71</v>
      </c>
      <c r="G17">
        <v>178.320505068144</v>
      </c>
      <c r="H17">
        <v>135.19744932491801</v>
      </c>
      <c r="I17">
        <v>144.25882096468399</v>
      </c>
      <c r="L17">
        <v>144.125472928395</v>
      </c>
      <c r="M17">
        <v>145.28886785602401</v>
      </c>
      <c r="N17">
        <v>189.47270759762301</v>
      </c>
      <c r="O17">
        <v>206.86642939316999</v>
      </c>
      <c r="R17">
        <v>205.28487791402199</v>
      </c>
      <c r="S17">
        <v>208.82981525296</v>
      </c>
      <c r="T17">
        <v>195.724212545472</v>
      </c>
      <c r="W17">
        <v>262.733411306851</v>
      </c>
      <c r="X17">
        <v>280.567183220179</v>
      </c>
      <c r="Z17">
        <v>270.592450011577</v>
      </c>
      <c r="AA17">
        <v>283.29314927258503</v>
      </c>
      <c r="AB17">
        <v>203.61109661832887</v>
      </c>
      <c r="AC17">
        <v>75.695209645083665</v>
      </c>
    </row>
    <row r="18" spans="1:30" x14ac:dyDescent="0.35">
      <c r="A18">
        <v>50</v>
      </c>
      <c r="B18" s="1">
        <v>40363</v>
      </c>
      <c r="C18" t="s">
        <v>72</v>
      </c>
      <c r="D18">
        <v>163.671936973458</v>
      </c>
      <c r="E18">
        <v>203.810518273512</v>
      </c>
      <c r="F18">
        <v>204.398323631643</v>
      </c>
      <c r="G18">
        <v>179.120815144044</v>
      </c>
      <c r="H18">
        <v>147.342450791593</v>
      </c>
      <c r="I18">
        <v>157.57687637925099</v>
      </c>
      <c r="J18">
        <v>158.32185772848601</v>
      </c>
      <c r="K18">
        <v>181.83806564950299</v>
      </c>
      <c r="L18">
        <v>161.806827932294</v>
      </c>
      <c r="M18">
        <v>149.82885428281901</v>
      </c>
      <c r="N18">
        <v>206.43347570382701</v>
      </c>
      <c r="O18">
        <v>213.024882473551</v>
      </c>
      <c r="P18">
        <v>177.245563035846</v>
      </c>
      <c r="Q18">
        <v>214.81833634957599</v>
      </c>
      <c r="R18">
        <v>227.06466298859601</v>
      </c>
      <c r="S18">
        <v>215.82827627145301</v>
      </c>
      <c r="T18">
        <v>204.154240016627</v>
      </c>
      <c r="U18">
        <v>270.62077773255299</v>
      </c>
      <c r="V18">
        <v>296.57678424436398</v>
      </c>
      <c r="W18">
        <v>271.68878051277198</v>
      </c>
      <c r="X18">
        <v>289.044735222996</v>
      </c>
      <c r="Y18">
        <v>273.642543307827</v>
      </c>
      <c r="Z18">
        <v>275.434390273335</v>
      </c>
      <c r="AA18">
        <v>291.445861104784</v>
      </c>
      <c r="AB18">
        <v>216.13338691527181</v>
      </c>
      <c r="AC18">
        <v>88.217499942026606</v>
      </c>
    </row>
    <row r="19" spans="1:30" x14ac:dyDescent="0.35">
      <c r="A19">
        <v>51</v>
      </c>
      <c r="B19" s="1">
        <v>40395</v>
      </c>
      <c r="C19" t="s">
        <v>73</v>
      </c>
      <c r="D19">
        <v>163.41563383877801</v>
      </c>
      <c r="E19">
        <v>201.98885359757199</v>
      </c>
      <c r="F19">
        <v>201.15370199826901</v>
      </c>
      <c r="G19">
        <v>177.98614046253601</v>
      </c>
      <c r="H19">
        <v>143.66594166248399</v>
      </c>
      <c r="I19">
        <v>159.15310987574099</v>
      </c>
      <c r="J19">
        <v>154.922285005372</v>
      </c>
      <c r="K19">
        <v>175.68661129202201</v>
      </c>
      <c r="L19">
        <v>156.236699532785</v>
      </c>
      <c r="M19">
        <v>153.648517985615</v>
      </c>
      <c r="N19">
        <v>206.24161477347101</v>
      </c>
      <c r="O19">
        <v>214.61460383009799</v>
      </c>
      <c r="P19">
        <v>174.16994297875601</v>
      </c>
      <c r="Q19">
        <v>198.303908665725</v>
      </c>
      <c r="U19">
        <v>256.757465114664</v>
      </c>
      <c r="V19">
        <v>282.40799964477702</v>
      </c>
      <c r="W19">
        <v>270.73918057367803</v>
      </c>
      <c r="X19">
        <v>289.00730222713401</v>
      </c>
      <c r="Y19">
        <v>270.14357514317101</v>
      </c>
      <c r="Z19">
        <v>275.552798384526</v>
      </c>
      <c r="AA19">
        <v>273.916820113146</v>
      </c>
      <c r="AB19">
        <v>211.8148536430771</v>
      </c>
      <c r="AC19">
        <v>83.898966669831893</v>
      </c>
    </row>
    <row r="20" spans="1:30" x14ac:dyDescent="0.35">
      <c r="A20">
        <v>52</v>
      </c>
      <c r="B20" s="1">
        <v>40410</v>
      </c>
      <c r="C20" t="s">
        <v>74</v>
      </c>
      <c r="D20">
        <v>146.241744789552</v>
      </c>
      <c r="G20">
        <v>174.62896333872899</v>
      </c>
      <c r="H20">
        <v>131.97860697453501</v>
      </c>
      <c r="I20">
        <v>146.19405151014001</v>
      </c>
      <c r="M20">
        <v>135.55019544806899</v>
      </c>
      <c r="N20">
        <v>194.30637217673501</v>
      </c>
      <c r="O20">
        <v>206.72925303488799</v>
      </c>
      <c r="S20">
        <v>201.389946317587</v>
      </c>
      <c r="T20">
        <v>197.49316991555301</v>
      </c>
      <c r="W20">
        <v>267.09727938620699</v>
      </c>
      <c r="X20">
        <v>283.394020621121</v>
      </c>
      <c r="AA20">
        <v>280.81363605032698</v>
      </c>
      <c r="AB20">
        <v>201.77959043399005</v>
      </c>
      <c r="AC20">
        <v>73.863703460744844</v>
      </c>
    </row>
    <row r="21" spans="1:30" x14ac:dyDescent="0.35">
      <c r="A21">
        <v>53</v>
      </c>
      <c r="B21" s="1">
        <v>40418</v>
      </c>
      <c r="C21" t="s">
        <v>75</v>
      </c>
      <c r="D21">
        <v>141.25832566063099</v>
      </c>
      <c r="E21">
        <v>176.58339915317799</v>
      </c>
      <c r="F21">
        <v>184.40329114631899</v>
      </c>
      <c r="G21">
        <v>149.56899994159301</v>
      </c>
      <c r="H21">
        <v>127.548855941743</v>
      </c>
      <c r="I21">
        <v>118.57740371169</v>
      </c>
      <c r="J21">
        <v>134.34023005847499</v>
      </c>
      <c r="K21">
        <v>151.64550317878701</v>
      </c>
      <c r="L21">
        <v>131.19747745246599</v>
      </c>
      <c r="M21">
        <v>127.97527093480301</v>
      </c>
      <c r="N21">
        <v>167.09856256133699</v>
      </c>
      <c r="O21">
        <v>173.97639567944699</v>
      </c>
      <c r="P21">
        <v>138.63056885709301</v>
      </c>
      <c r="Q21">
        <v>178.99600998450899</v>
      </c>
      <c r="R21">
        <v>200.789454405122</v>
      </c>
      <c r="S21">
        <v>201.68173011077701</v>
      </c>
      <c r="T21">
        <v>176.73720709654299</v>
      </c>
      <c r="U21">
        <v>226.79528863372701</v>
      </c>
      <c r="V21">
        <v>265.64390112503497</v>
      </c>
      <c r="W21">
        <v>247.26096767955701</v>
      </c>
      <c r="X21">
        <v>268.72661607012498</v>
      </c>
      <c r="Y21">
        <v>262.34789709316601</v>
      </c>
      <c r="Z21">
        <v>259.70385978484097</v>
      </c>
      <c r="AA21">
        <v>251.412632073569</v>
      </c>
      <c r="AB21">
        <v>187.89745750756094</v>
      </c>
      <c r="AC21">
        <v>59.981570534315736</v>
      </c>
    </row>
    <row r="22" spans="1:30" x14ac:dyDescent="0.35">
      <c r="A22">
        <v>54</v>
      </c>
      <c r="B22" s="1">
        <v>40419</v>
      </c>
      <c r="C22" t="s">
        <v>76</v>
      </c>
      <c r="E22">
        <v>164.06460402483299</v>
      </c>
      <c r="F22">
        <v>184.17235929165</v>
      </c>
      <c r="G22">
        <v>143.28956128703899</v>
      </c>
      <c r="H22">
        <v>113.072663749825</v>
      </c>
      <c r="K22">
        <v>150.29436665890401</v>
      </c>
      <c r="L22">
        <v>122.63584728875399</v>
      </c>
      <c r="M22">
        <v>114.876826816418</v>
      </c>
      <c r="P22">
        <v>145.77776944029301</v>
      </c>
      <c r="Q22">
        <v>186.86550481445599</v>
      </c>
      <c r="R22">
        <v>196.07046560465901</v>
      </c>
      <c r="S22">
        <v>197.42318948701501</v>
      </c>
      <c r="U22">
        <v>245.704135265735</v>
      </c>
      <c r="V22">
        <v>288.80621327887201</v>
      </c>
      <c r="W22">
        <v>249.64258911640201</v>
      </c>
      <c r="X22">
        <v>277.329058292235</v>
      </c>
      <c r="Y22">
        <v>277.85857482799099</v>
      </c>
      <c r="Z22">
        <v>274.17763471636499</v>
      </c>
      <c r="AB22">
        <v>196.00360964479091</v>
      </c>
      <c r="AC22">
        <v>68.087722671545706</v>
      </c>
      <c r="AD22">
        <f>AVERAGE(AC12:AC22)</f>
        <v>70.213410627305791</v>
      </c>
    </row>
    <row r="23" spans="1:30" s="2" customFormat="1" x14ac:dyDescent="0.35">
      <c r="B23" s="3"/>
    </row>
    <row r="24" spans="1:30" x14ac:dyDescent="0.35">
      <c r="A24">
        <v>80</v>
      </c>
      <c r="B24" s="1">
        <v>40699</v>
      </c>
      <c r="C24" t="s">
        <v>99</v>
      </c>
      <c r="D24">
        <v>145.107676332632</v>
      </c>
      <c r="E24">
        <v>184.14444159159601</v>
      </c>
      <c r="F24">
        <v>189.10952936104101</v>
      </c>
      <c r="G24">
        <v>165.02782068305899</v>
      </c>
      <c r="H24">
        <v>135.10491742943401</v>
      </c>
      <c r="I24">
        <v>140.53182550055601</v>
      </c>
      <c r="J24">
        <v>145.13263034154301</v>
      </c>
      <c r="K24">
        <v>168.36411740855499</v>
      </c>
      <c r="L24">
        <v>152.01684560914501</v>
      </c>
      <c r="M24">
        <v>134.09607665429201</v>
      </c>
      <c r="N24">
        <v>182.96658078088799</v>
      </c>
      <c r="O24">
        <v>194.09794228308101</v>
      </c>
      <c r="P24">
        <v>152.11548507734</v>
      </c>
      <c r="Q24">
        <v>177.099733962144</v>
      </c>
      <c r="R24">
        <v>204.24285309475201</v>
      </c>
      <c r="S24">
        <v>203.08421500890699</v>
      </c>
      <c r="T24">
        <v>188.01144509964701</v>
      </c>
      <c r="U24">
        <v>240.66892476040701</v>
      </c>
      <c r="V24">
        <v>271.32161895295502</v>
      </c>
      <c r="W24">
        <v>252.79291375527399</v>
      </c>
      <c r="X24">
        <v>271.73923495901602</v>
      </c>
      <c r="Y24">
        <v>271.80675815342101</v>
      </c>
      <c r="Z24">
        <v>280.524840962734</v>
      </c>
      <c r="AA24">
        <v>284.68676938428399</v>
      </c>
      <c r="AB24">
        <v>199.50815307887265</v>
      </c>
      <c r="AC24">
        <v>71.592266105627445</v>
      </c>
    </row>
    <row r="25" spans="1:30" x14ac:dyDescent="0.35">
      <c r="A25">
        <v>81</v>
      </c>
      <c r="B25" s="1">
        <v>40723</v>
      </c>
      <c r="C25" t="s">
        <v>100</v>
      </c>
      <c r="E25">
        <v>203.83422891399201</v>
      </c>
      <c r="F25">
        <v>197.796508540144</v>
      </c>
      <c r="G25">
        <v>179.69550623949499</v>
      </c>
      <c r="H25">
        <v>133.91527599394601</v>
      </c>
      <c r="J25">
        <v>159.81546881842499</v>
      </c>
      <c r="K25">
        <v>177.49621397222401</v>
      </c>
      <c r="L25">
        <v>148.71597251352901</v>
      </c>
      <c r="M25">
        <v>119.689643041699</v>
      </c>
      <c r="P25">
        <v>170.45143575676499</v>
      </c>
      <c r="Q25">
        <v>197.28294649965301</v>
      </c>
      <c r="R25">
        <v>225.961067579493</v>
      </c>
      <c r="S25">
        <v>210.82784204514499</v>
      </c>
      <c r="U25">
        <v>257.60364028070501</v>
      </c>
      <c r="V25">
        <v>296.27907541785601</v>
      </c>
      <c r="W25">
        <v>271.547108471412</v>
      </c>
      <c r="X25">
        <v>284.25680773357402</v>
      </c>
      <c r="Y25">
        <v>302.28772940044303</v>
      </c>
      <c r="Z25">
        <v>285.93068305587099</v>
      </c>
      <c r="AB25">
        <v>212.41039745968726</v>
      </c>
      <c r="AC25">
        <v>84.494510486442053</v>
      </c>
    </row>
    <row r="26" spans="1:30" x14ac:dyDescent="0.35">
      <c r="A26">
        <v>82</v>
      </c>
      <c r="B26" s="1">
        <v>40731</v>
      </c>
      <c r="C26" t="s">
        <v>101</v>
      </c>
      <c r="D26">
        <v>158.68987337310799</v>
      </c>
      <c r="E26">
        <v>205.508633381534</v>
      </c>
      <c r="F26">
        <v>212.175937171036</v>
      </c>
      <c r="G26">
        <v>182.50341774701801</v>
      </c>
      <c r="H26">
        <v>149.885756366588</v>
      </c>
      <c r="I26">
        <v>147.47713642168901</v>
      </c>
      <c r="J26">
        <v>156.97188643478799</v>
      </c>
      <c r="K26">
        <v>182.60074189781699</v>
      </c>
      <c r="L26">
        <v>165.50143293351601</v>
      </c>
      <c r="M26">
        <v>157.267569145295</v>
      </c>
      <c r="N26">
        <v>196.988785520813</v>
      </c>
      <c r="O26">
        <v>205.99013118426799</v>
      </c>
      <c r="P26">
        <v>167.21016047151801</v>
      </c>
      <c r="Q26">
        <v>205.37544459600301</v>
      </c>
      <c r="R26">
        <v>232.49604968447801</v>
      </c>
      <c r="S26">
        <v>220.19768268704601</v>
      </c>
      <c r="T26">
        <v>206.56568253845501</v>
      </c>
      <c r="U26">
        <v>264.55766550153601</v>
      </c>
      <c r="V26">
        <v>301.14017103516801</v>
      </c>
      <c r="W26">
        <v>283.77780019346199</v>
      </c>
      <c r="X26">
        <v>302.407324994249</v>
      </c>
      <c r="Y26">
        <v>306.20877880107503</v>
      </c>
      <c r="Z26">
        <v>295.50216339439697</v>
      </c>
      <c r="AA26">
        <v>312.02389173746502</v>
      </c>
      <c r="AB26">
        <v>220.01453234083542</v>
      </c>
      <c r="AC26">
        <v>92.098645367590208</v>
      </c>
    </row>
    <row r="27" spans="1:30" x14ac:dyDescent="0.35">
      <c r="A27">
        <v>83</v>
      </c>
      <c r="B27" s="1">
        <v>40739</v>
      </c>
      <c r="C27" t="s">
        <v>100</v>
      </c>
      <c r="D27">
        <v>144.84805982070401</v>
      </c>
      <c r="E27">
        <v>185.61348764999201</v>
      </c>
      <c r="F27">
        <v>187.19299463184299</v>
      </c>
      <c r="G27">
        <v>179.12473117150699</v>
      </c>
      <c r="J27">
        <v>155.02131651885301</v>
      </c>
      <c r="K27">
        <v>176.274825267224</v>
      </c>
      <c r="L27">
        <v>149.79429297496799</v>
      </c>
      <c r="M27">
        <v>141.51266902421401</v>
      </c>
      <c r="O27">
        <v>201.03348965942001</v>
      </c>
      <c r="P27">
        <v>167.46740861783999</v>
      </c>
      <c r="Q27">
        <v>193.06795020047201</v>
      </c>
      <c r="R27">
        <v>224.11714836478001</v>
      </c>
      <c r="U27">
        <v>246.729616072597</v>
      </c>
      <c r="V27">
        <v>289.55038529712903</v>
      </c>
      <c r="W27">
        <v>273.51896861976297</v>
      </c>
      <c r="Y27">
        <v>296.09668057859602</v>
      </c>
      <c r="Z27">
        <v>286.53349777370897</v>
      </c>
      <c r="AB27">
        <v>209.5405914014317</v>
      </c>
      <c r="AC27">
        <v>81.62470442818649</v>
      </c>
    </row>
    <row r="28" spans="1:30" x14ac:dyDescent="0.35">
      <c r="A28">
        <v>84</v>
      </c>
      <c r="B28" s="1">
        <v>40754</v>
      </c>
      <c r="C28" t="s">
        <v>102</v>
      </c>
      <c r="S28">
        <v>197.76438965058401</v>
      </c>
      <c r="T28">
        <v>192.03045381796801</v>
      </c>
      <c r="U28">
        <v>250.34155637339501</v>
      </c>
      <c r="V28">
        <v>277.66147846531197</v>
      </c>
      <c r="W28">
        <v>265.39205799874901</v>
      </c>
      <c r="X28">
        <v>284.43894018139503</v>
      </c>
      <c r="Y28">
        <v>285.68063736594701</v>
      </c>
      <c r="Z28">
        <v>286.21283464931201</v>
      </c>
      <c r="AA28">
        <v>303.553851451833</v>
      </c>
      <c r="AB28">
        <v>260.34179999494387</v>
      </c>
      <c r="AC28">
        <v>132.42591302169865</v>
      </c>
    </row>
    <row r="29" spans="1:30" x14ac:dyDescent="0.35">
      <c r="A29">
        <v>85</v>
      </c>
      <c r="B29" s="1">
        <v>40755</v>
      </c>
      <c r="C29" t="s">
        <v>103</v>
      </c>
      <c r="D29">
        <v>144.78767274330301</v>
      </c>
      <c r="E29">
        <v>184.21552833338799</v>
      </c>
      <c r="F29">
        <v>188.83381145232701</v>
      </c>
      <c r="I29">
        <v>153.28035498843701</v>
      </c>
      <c r="J29">
        <v>149.64357049074201</v>
      </c>
      <c r="K29">
        <v>172.79898378077499</v>
      </c>
      <c r="N29">
        <v>187.37061510264601</v>
      </c>
      <c r="O29">
        <v>202.391006263577</v>
      </c>
      <c r="P29">
        <v>166.506302613694</v>
      </c>
      <c r="Q29">
        <v>196.88702660503401</v>
      </c>
      <c r="R29">
        <v>228.93473932987899</v>
      </c>
      <c r="T29">
        <v>196.096715479398</v>
      </c>
      <c r="U29">
        <v>251.962279923653</v>
      </c>
      <c r="V29">
        <v>290.90418148693999</v>
      </c>
      <c r="X29">
        <v>285.40707740884801</v>
      </c>
      <c r="Y29">
        <v>296.48604874940497</v>
      </c>
      <c r="AA29">
        <v>309.59619911908698</v>
      </c>
      <c r="AB29">
        <v>216.33215257048943</v>
      </c>
      <c r="AC29">
        <v>88.41626559724422</v>
      </c>
    </row>
    <row r="30" spans="1:30" x14ac:dyDescent="0.35">
      <c r="A30">
        <v>86</v>
      </c>
      <c r="B30" s="1">
        <v>40763</v>
      </c>
      <c r="C30" t="s">
        <v>104</v>
      </c>
      <c r="D30">
        <v>127.061987453695</v>
      </c>
      <c r="E30">
        <v>190.345314275102</v>
      </c>
      <c r="F30">
        <v>195.31344767413299</v>
      </c>
      <c r="G30">
        <v>176.38436986284299</v>
      </c>
      <c r="H30">
        <v>138.30162896164299</v>
      </c>
      <c r="I30">
        <v>149.08521261051601</v>
      </c>
      <c r="J30">
        <v>150.083717870572</v>
      </c>
      <c r="K30">
        <v>179.392629460085</v>
      </c>
      <c r="L30">
        <v>160.31703070525899</v>
      </c>
      <c r="M30">
        <v>144.376741073289</v>
      </c>
      <c r="N30">
        <v>179.59640757835299</v>
      </c>
      <c r="O30">
        <v>193.092312849656</v>
      </c>
      <c r="P30">
        <v>166.32115148726299</v>
      </c>
      <c r="Q30">
        <v>201.923186326197</v>
      </c>
      <c r="R30">
        <v>215.33675583130099</v>
      </c>
      <c r="S30">
        <v>214.615026895835</v>
      </c>
      <c r="T30">
        <v>192.07064825957701</v>
      </c>
      <c r="U30">
        <v>258.06459088837101</v>
      </c>
      <c r="V30">
        <v>288.12110386074301</v>
      </c>
      <c r="W30">
        <v>276.91104647307401</v>
      </c>
      <c r="X30">
        <v>289.50860545316601</v>
      </c>
      <c r="Y30">
        <v>288.15895827161302</v>
      </c>
      <c r="Z30">
        <v>286.46121369581698</v>
      </c>
      <c r="AA30">
        <v>299.91909758382502</v>
      </c>
      <c r="AB30">
        <v>210.16087817166226</v>
      </c>
      <c r="AC30">
        <v>82.244991198417054</v>
      </c>
    </row>
    <row r="31" spans="1:30" x14ac:dyDescent="0.35">
      <c r="A31">
        <v>87</v>
      </c>
      <c r="B31" s="1">
        <v>40778</v>
      </c>
      <c r="C31" t="s">
        <v>105</v>
      </c>
      <c r="D31">
        <v>118.012428704979</v>
      </c>
      <c r="E31">
        <v>175.51646510293699</v>
      </c>
      <c r="F31">
        <v>181.65517015247701</v>
      </c>
      <c r="I31">
        <v>123.289276253602</v>
      </c>
      <c r="J31">
        <v>139.18009180465299</v>
      </c>
      <c r="K31">
        <v>169.91298394315299</v>
      </c>
      <c r="L31">
        <v>146.49547292972201</v>
      </c>
      <c r="O31">
        <v>179.34294340577</v>
      </c>
      <c r="P31">
        <v>147.490712368701</v>
      </c>
      <c r="Q31">
        <v>183.00158930180899</v>
      </c>
      <c r="R31">
        <v>206.44874750517101</v>
      </c>
      <c r="U31">
        <v>248.66410374383199</v>
      </c>
      <c r="V31">
        <v>289.91394782467</v>
      </c>
      <c r="Y31">
        <v>289.75643405793198</v>
      </c>
      <c r="Z31">
        <v>283.06146994629501</v>
      </c>
      <c r="AB31">
        <v>197.40924345290884</v>
      </c>
      <c r="AC31">
        <v>69.493356479663632</v>
      </c>
      <c r="AD31">
        <f>AVERAGE(AC24:AC31)</f>
        <v>87.798831585608724</v>
      </c>
    </row>
    <row r="32" spans="1:30" s="2" customFormat="1" x14ac:dyDescent="0.35">
      <c r="B32" s="3"/>
    </row>
    <row r="33" spans="1:30" x14ac:dyDescent="0.35">
      <c r="A33">
        <v>103</v>
      </c>
      <c r="B33" s="1">
        <v>41075</v>
      </c>
      <c r="C33" t="s">
        <v>121</v>
      </c>
      <c r="F33">
        <v>182.88796680183401</v>
      </c>
      <c r="G33">
        <v>161.57176970470101</v>
      </c>
      <c r="H33">
        <v>103.549766252943</v>
      </c>
      <c r="I33">
        <v>108.417454016516</v>
      </c>
      <c r="L33">
        <v>125.176505622131</v>
      </c>
      <c r="M33">
        <v>111.927712273201</v>
      </c>
      <c r="N33">
        <v>147.46021738802199</v>
      </c>
      <c r="O33">
        <v>158.43445423079501</v>
      </c>
      <c r="R33">
        <v>190.57944110321401</v>
      </c>
      <c r="X33">
        <v>272.28871241841</v>
      </c>
      <c r="Y33">
        <v>285.324860352087</v>
      </c>
      <c r="Z33">
        <v>279.50316150658199</v>
      </c>
      <c r="AA33">
        <v>289.81018292171501</v>
      </c>
      <c r="AB33">
        <f t="shared" ref="AB33:AB36" si="0">AVERAGE(E33:AA33)</f>
        <v>185.91786189170392</v>
      </c>
      <c r="AC33">
        <f t="shared" ref="AC33:AC36" si="1">AB33-($AB$511-$AF$511)</f>
        <v>185.91786189170392</v>
      </c>
    </row>
    <row r="34" spans="1:30" x14ac:dyDescent="0.35">
      <c r="A34">
        <v>104</v>
      </c>
      <c r="B34" s="1">
        <v>41091</v>
      </c>
      <c r="C34" t="s">
        <v>122</v>
      </c>
      <c r="D34">
        <v>150.721860895068</v>
      </c>
      <c r="E34">
        <v>206.38500139874799</v>
      </c>
      <c r="H34">
        <v>138.71061415241101</v>
      </c>
      <c r="I34">
        <v>132.260834224381</v>
      </c>
      <c r="J34">
        <v>136.70188039370501</v>
      </c>
      <c r="K34">
        <v>169.75703696097801</v>
      </c>
      <c r="M34">
        <v>146.86336592811</v>
      </c>
      <c r="N34">
        <v>179.954483964308</v>
      </c>
      <c r="O34">
        <v>180.62210427056399</v>
      </c>
      <c r="P34">
        <v>141.07282444809201</v>
      </c>
      <c r="S34">
        <v>203.68817121655599</v>
      </c>
      <c r="T34">
        <v>192.684067844244</v>
      </c>
      <c r="U34">
        <v>250.40959039779599</v>
      </c>
      <c r="X34">
        <v>294.62650284144399</v>
      </c>
      <c r="AA34">
        <v>324.37757483313402</v>
      </c>
      <c r="AB34">
        <f t="shared" si="0"/>
        <v>192.72243234817651</v>
      </c>
      <c r="AC34">
        <f t="shared" si="1"/>
        <v>192.72243234817651</v>
      </c>
    </row>
    <row r="35" spans="1:30" x14ac:dyDescent="0.35">
      <c r="A35">
        <v>105</v>
      </c>
      <c r="B35" s="1">
        <v>41107</v>
      </c>
      <c r="C35" t="s">
        <v>123</v>
      </c>
      <c r="E35">
        <v>205.26180520490101</v>
      </c>
      <c r="F35">
        <v>193.47040769710301</v>
      </c>
      <c r="G35">
        <v>176.15239250462699</v>
      </c>
      <c r="H35">
        <v>131.118688204786</v>
      </c>
      <c r="K35">
        <v>169.35975006663901</v>
      </c>
      <c r="L35">
        <v>147.686016248052</v>
      </c>
      <c r="M35">
        <v>126.539868344998</v>
      </c>
      <c r="N35">
        <v>162.79184400200501</v>
      </c>
      <c r="Q35">
        <v>186.52788297404001</v>
      </c>
      <c r="R35">
        <v>204.70344071909901</v>
      </c>
      <c r="S35">
        <v>198.18670573675601</v>
      </c>
      <c r="V35">
        <v>289.643972842209</v>
      </c>
      <c r="W35">
        <v>269.435752244637</v>
      </c>
      <c r="X35">
        <v>283.52611459525201</v>
      </c>
      <c r="Y35">
        <v>307.07262126164602</v>
      </c>
      <c r="Z35">
        <v>309.50723840912099</v>
      </c>
      <c r="AA35">
        <v>317.49883028199298</v>
      </c>
      <c r="AB35">
        <f t="shared" si="0"/>
        <v>216.38137243163902</v>
      </c>
      <c r="AC35">
        <f t="shared" si="1"/>
        <v>216.38137243163902</v>
      </c>
    </row>
    <row r="36" spans="1:30" x14ac:dyDescent="0.35">
      <c r="A36">
        <v>106</v>
      </c>
      <c r="B36" s="1">
        <v>41130</v>
      </c>
      <c r="C36" t="s">
        <v>124</v>
      </c>
      <c r="D36">
        <v>147.87277839073201</v>
      </c>
      <c r="E36">
        <v>196.30513197504899</v>
      </c>
      <c r="H36">
        <v>114.22304395137699</v>
      </c>
      <c r="I36">
        <v>127.703891757821</v>
      </c>
      <c r="J36">
        <v>135.208057474247</v>
      </c>
      <c r="K36">
        <v>159.52259706001399</v>
      </c>
      <c r="M36">
        <v>113.54641927270499</v>
      </c>
      <c r="N36">
        <v>142.474160816732</v>
      </c>
      <c r="O36">
        <v>144.68960690859601</v>
      </c>
      <c r="P36">
        <v>124.747304343632</v>
      </c>
      <c r="S36">
        <v>175.76736668458901</v>
      </c>
      <c r="T36">
        <v>167.117491207195</v>
      </c>
      <c r="U36">
        <v>235.111588907917</v>
      </c>
      <c r="X36">
        <v>258.47857995972203</v>
      </c>
      <c r="AA36">
        <v>290.74968950997697</v>
      </c>
      <c r="AB36">
        <f t="shared" si="0"/>
        <v>170.40320927354091</v>
      </c>
      <c r="AC36">
        <f t="shared" si="1"/>
        <v>170.40320927354091</v>
      </c>
      <c r="AD36">
        <f>AVERAGE(AC33:AC36)</f>
        <v>191.35621898626508</v>
      </c>
    </row>
    <row r="37" spans="1:30" s="2" customFormat="1" x14ac:dyDescent="0.35">
      <c r="B37" s="3"/>
    </row>
    <row r="38" spans="1:30" x14ac:dyDescent="0.35">
      <c r="A38">
        <v>118</v>
      </c>
      <c r="B38" s="1">
        <v>41450</v>
      </c>
      <c r="C38" t="s">
        <v>136</v>
      </c>
      <c r="G38">
        <v>182.58874987644199</v>
      </c>
      <c r="H38">
        <v>88.337235724346698</v>
      </c>
      <c r="I38">
        <v>117.371048166121</v>
      </c>
      <c r="L38">
        <v>134.48814816192899</v>
      </c>
      <c r="M38">
        <v>113.065186810264</v>
      </c>
      <c r="N38">
        <v>167.45954091889001</v>
      </c>
      <c r="O38">
        <v>179.903373980471</v>
      </c>
      <c r="S38">
        <v>164.065943449526</v>
      </c>
      <c r="T38">
        <v>146.24017075749501</v>
      </c>
      <c r="AA38">
        <v>278.88159195452897</v>
      </c>
      <c r="AB38">
        <v>157.24009898000136</v>
      </c>
      <c r="AC38">
        <v>29.324212006756156</v>
      </c>
    </row>
    <row r="39" spans="1:30" x14ac:dyDescent="0.35">
      <c r="A39">
        <v>119</v>
      </c>
      <c r="B39" s="1">
        <v>41490</v>
      </c>
      <c r="C39" t="s">
        <v>137</v>
      </c>
      <c r="D39">
        <v>187.53649714540501</v>
      </c>
      <c r="E39">
        <v>214.32586261299801</v>
      </c>
      <c r="F39">
        <v>217.462347130311</v>
      </c>
      <c r="G39">
        <v>215.255971989107</v>
      </c>
      <c r="H39">
        <v>148.69639700090801</v>
      </c>
      <c r="I39">
        <v>158.01235941093</v>
      </c>
      <c r="J39">
        <v>167.405990513126</v>
      </c>
      <c r="K39">
        <v>153.54211524995199</v>
      </c>
      <c r="L39">
        <v>141.01774982052601</v>
      </c>
      <c r="M39">
        <v>122.282413280155</v>
      </c>
      <c r="N39">
        <v>156.96399694969799</v>
      </c>
      <c r="O39">
        <v>174.438837019983</v>
      </c>
      <c r="P39">
        <v>142.120757146079</v>
      </c>
      <c r="Q39">
        <v>184.579721460846</v>
      </c>
      <c r="R39">
        <v>200.73282376049701</v>
      </c>
      <c r="S39">
        <v>171.44867715053601</v>
      </c>
      <c r="T39">
        <v>154.27456499714199</v>
      </c>
      <c r="U39">
        <v>207.513356606727</v>
      </c>
      <c r="V39">
        <v>230.725749198892</v>
      </c>
      <c r="W39">
        <v>167.69788243545</v>
      </c>
      <c r="X39">
        <v>194.89274471297901</v>
      </c>
      <c r="Y39">
        <v>258.97644512253697</v>
      </c>
      <c r="Z39">
        <v>244.97256123444001</v>
      </c>
      <c r="AA39">
        <v>276.54169432287603</v>
      </c>
      <c r="AB39">
        <v>187.1252617011607</v>
      </c>
      <c r="AC39">
        <v>59.209374727915488</v>
      </c>
    </row>
    <row r="40" spans="1:30" x14ac:dyDescent="0.35">
      <c r="A40">
        <v>120</v>
      </c>
      <c r="B40" s="1">
        <v>41491</v>
      </c>
      <c r="C40" t="s">
        <v>138</v>
      </c>
      <c r="D40">
        <v>196.16019713500799</v>
      </c>
      <c r="E40">
        <v>242.67776922835901</v>
      </c>
      <c r="H40">
        <v>172.05508924408801</v>
      </c>
      <c r="I40">
        <v>162.02238265778701</v>
      </c>
      <c r="J40">
        <v>168.53325625995799</v>
      </c>
      <c r="K40">
        <v>161.527512984156</v>
      </c>
      <c r="M40">
        <v>133.246558543221</v>
      </c>
      <c r="N40">
        <v>179.00730904667401</v>
      </c>
      <c r="O40">
        <v>183.45898246369799</v>
      </c>
      <c r="P40">
        <v>147.59208216822799</v>
      </c>
      <c r="Q40">
        <v>197.53360640478601</v>
      </c>
      <c r="S40">
        <v>184.43817316906899</v>
      </c>
      <c r="T40">
        <v>164.97454861943899</v>
      </c>
      <c r="U40">
        <v>210.259064536344</v>
      </c>
      <c r="V40">
        <v>242.55311228713001</v>
      </c>
      <c r="X40">
        <v>201.116880119608</v>
      </c>
      <c r="AA40">
        <v>291.43053304229102</v>
      </c>
      <c r="AB40">
        <v>190.15167879842721</v>
      </c>
      <c r="AC40">
        <v>62.235791825182005</v>
      </c>
    </row>
    <row r="41" spans="1:30" x14ac:dyDescent="0.35">
      <c r="A41">
        <v>121</v>
      </c>
      <c r="B41" s="1">
        <v>41506</v>
      </c>
      <c r="C41" t="s">
        <v>139</v>
      </c>
      <c r="D41">
        <v>188.36928232777299</v>
      </c>
      <c r="G41">
        <v>206.576183512531</v>
      </c>
      <c r="H41">
        <v>167.56303098204</v>
      </c>
      <c r="I41">
        <v>156.609932305234</v>
      </c>
      <c r="J41">
        <v>171.88790276724501</v>
      </c>
      <c r="K41">
        <v>172.767688255726</v>
      </c>
      <c r="L41">
        <v>147.201913656416</v>
      </c>
      <c r="M41">
        <v>129.52179909678401</v>
      </c>
      <c r="N41">
        <v>160.88763292152501</v>
      </c>
      <c r="O41">
        <v>181.65358149698599</v>
      </c>
      <c r="P41">
        <v>141.069634468148</v>
      </c>
      <c r="Q41">
        <v>186.41926798929299</v>
      </c>
      <c r="R41">
        <v>200.72699470943701</v>
      </c>
      <c r="S41">
        <v>169.32934102793399</v>
      </c>
      <c r="T41">
        <v>154.76791313164301</v>
      </c>
      <c r="U41">
        <v>211.12390155467401</v>
      </c>
      <c r="V41">
        <v>234.62917770738599</v>
      </c>
      <c r="W41">
        <v>189.71782089168701</v>
      </c>
      <c r="X41">
        <v>206.542678778615</v>
      </c>
      <c r="Y41">
        <v>258.51556457527101</v>
      </c>
      <c r="Z41">
        <v>245.725146353795</v>
      </c>
      <c r="AA41">
        <v>276.92513865878698</v>
      </c>
      <c r="AB41">
        <v>189.05534499243609</v>
      </c>
      <c r="AC41">
        <v>61.139458019190883</v>
      </c>
    </row>
    <row r="42" spans="1:30" x14ac:dyDescent="0.35">
      <c r="A42">
        <v>122</v>
      </c>
      <c r="B42" s="1">
        <v>41515</v>
      </c>
      <c r="C42" t="s">
        <v>140</v>
      </c>
      <c r="D42">
        <v>173.56428981242999</v>
      </c>
      <c r="E42">
        <v>204.129691671724</v>
      </c>
      <c r="F42">
        <v>175.31485877659199</v>
      </c>
      <c r="G42">
        <v>168.039059504146</v>
      </c>
      <c r="H42">
        <v>123.22260197212999</v>
      </c>
      <c r="I42">
        <v>143.39404535940801</v>
      </c>
      <c r="J42">
        <v>150.02356756801899</v>
      </c>
      <c r="K42">
        <v>146.635510001179</v>
      </c>
      <c r="L42">
        <v>139.14404278416399</v>
      </c>
      <c r="M42">
        <v>113.48766789588601</v>
      </c>
      <c r="N42">
        <v>152.22653733900401</v>
      </c>
      <c r="O42">
        <v>169.23630541430299</v>
      </c>
      <c r="P42">
        <v>137.83211766366901</v>
      </c>
      <c r="Q42">
        <v>177.04369718578801</v>
      </c>
      <c r="R42">
        <v>187.75816323271201</v>
      </c>
      <c r="S42">
        <v>161.30191426725</v>
      </c>
      <c r="AB42">
        <v>156.58598537573158</v>
      </c>
      <c r="AC42">
        <v>28.670098402486374</v>
      </c>
      <c r="AD42">
        <f>AVERAGE(AC38:AC42)</f>
        <v>48.115786996306177</v>
      </c>
    </row>
    <row r="43" spans="1:30" s="2" customFormat="1" x14ac:dyDescent="0.35">
      <c r="B43" s="3"/>
    </row>
    <row r="44" spans="1:30" x14ac:dyDescent="0.35">
      <c r="A44">
        <v>152</v>
      </c>
      <c r="B44" s="1">
        <v>41811</v>
      </c>
      <c r="C44" t="s">
        <v>167</v>
      </c>
      <c r="K44">
        <v>177.03302644538101</v>
      </c>
      <c r="L44">
        <v>182.097838669315</v>
      </c>
      <c r="Q44">
        <v>202.11031305688601</v>
      </c>
      <c r="R44">
        <v>225.29547895863701</v>
      </c>
      <c r="V44">
        <v>236.326499721125</v>
      </c>
      <c r="W44">
        <v>202.219468369434</v>
      </c>
      <c r="X44">
        <v>237.84434260976801</v>
      </c>
      <c r="Y44">
        <v>256.88244911655403</v>
      </c>
      <c r="Z44">
        <v>264.82857741091499</v>
      </c>
      <c r="AA44">
        <v>288.35730897905</v>
      </c>
      <c r="AB44">
        <v>227.29953033370649</v>
      </c>
      <c r="AC44">
        <v>99.383643360461278</v>
      </c>
    </row>
    <row r="45" spans="1:30" x14ac:dyDescent="0.35">
      <c r="A45">
        <v>153</v>
      </c>
      <c r="B45" s="1">
        <v>41819</v>
      </c>
      <c r="C45" t="s">
        <v>168</v>
      </c>
      <c r="L45">
        <v>183.447051799939</v>
      </c>
      <c r="M45">
        <v>184.17058997623701</v>
      </c>
      <c r="N45">
        <v>222.860593663766</v>
      </c>
      <c r="O45">
        <v>238.478522523469</v>
      </c>
      <c r="P45">
        <v>181.532921824661</v>
      </c>
      <c r="Q45">
        <v>215.56750340118001</v>
      </c>
      <c r="R45">
        <v>230.879146904241</v>
      </c>
      <c r="S45">
        <v>211.222663014034</v>
      </c>
      <c r="T45">
        <v>196.08295813399599</v>
      </c>
      <c r="U45">
        <v>214.69695162257901</v>
      </c>
      <c r="V45">
        <v>226.13154356656401</v>
      </c>
      <c r="W45">
        <v>203.44205869795999</v>
      </c>
      <c r="AB45">
        <v>209.0427087607188</v>
      </c>
      <c r="AC45">
        <v>81.126821787473588</v>
      </c>
    </row>
    <row r="46" spans="1:30" x14ac:dyDescent="0.35">
      <c r="A46">
        <v>154</v>
      </c>
      <c r="B46" s="1">
        <v>41826</v>
      </c>
      <c r="C46" t="s">
        <v>169</v>
      </c>
      <c r="D46">
        <v>223.26904519163199</v>
      </c>
      <c r="E46">
        <v>246.12529700405599</v>
      </c>
      <c r="F46">
        <v>237.79274505473501</v>
      </c>
      <c r="G46">
        <v>250.98123949528099</v>
      </c>
      <c r="H46">
        <v>205.37068473664701</v>
      </c>
      <c r="I46">
        <v>189.842953207606</v>
      </c>
      <c r="J46">
        <v>185.556411113292</v>
      </c>
      <c r="K46">
        <v>184.55680923526401</v>
      </c>
      <c r="L46">
        <v>186.00031490407699</v>
      </c>
      <c r="M46">
        <v>187.94872963615501</v>
      </c>
      <c r="N46">
        <v>228.943274308746</v>
      </c>
      <c r="O46">
        <v>242.373369130367</v>
      </c>
      <c r="P46">
        <v>195.64457143135201</v>
      </c>
      <c r="Q46">
        <v>221.95929124558799</v>
      </c>
      <c r="R46">
        <v>235.13703865655299</v>
      </c>
      <c r="S46">
        <v>234.10898541400499</v>
      </c>
      <c r="T46">
        <v>194.71510624308701</v>
      </c>
      <c r="U46">
        <v>221.69331387997099</v>
      </c>
      <c r="V46">
        <v>233.15387520236999</v>
      </c>
      <c r="W46">
        <v>208.751577423074</v>
      </c>
      <c r="X46">
        <v>225.84964112492401</v>
      </c>
      <c r="Y46">
        <v>244.24701646519799</v>
      </c>
      <c r="Z46">
        <v>251.473755865573</v>
      </c>
      <c r="AA46">
        <v>288.33764381510599</v>
      </c>
      <c r="AB46">
        <v>221.76363672143597</v>
      </c>
      <c r="AC46">
        <v>93.847749748190765</v>
      </c>
    </row>
    <row r="47" spans="1:30" x14ac:dyDescent="0.35">
      <c r="A47">
        <v>155</v>
      </c>
      <c r="B47" s="1">
        <v>41827</v>
      </c>
      <c r="C47" t="s">
        <v>170</v>
      </c>
      <c r="D47">
        <v>234.97393303940001</v>
      </c>
      <c r="E47">
        <v>265.19224811141402</v>
      </c>
      <c r="F47">
        <v>252.652262300632</v>
      </c>
      <c r="G47">
        <v>234.05220025156001</v>
      </c>
      <c r="H47">
        <v>198.925821980325</v>
      </c>
      <c r="J47">
        <v>206.188164880584</v>
      </c>
      <c r="K47">
        <v>208.35579186551999</v>
      </c>
      <c r="L47">
        <v>186.977210764712</v>
      </c>
      <c r="M47">
        <v>184.907909625157</v>
      </c>
      <c r="P47">
        <v>204.422233240135</v>
      </c>
      <c r="Q47">
        <v>222.49746569058499</v>
      </c>
      <c r="R47">
        <v>231.85904960874799</v>
      </c>
      <c r="S47">
        <v>229.44079506075701</v>
      </c>
      <c r="U47">
        <v>240.117476484284</v>
      </c>
      <c r="V47">
        <v>250.55490191524001</v>
      </c>
      <c r="W47">
        <v>200.498566978159</v>
      </c>
      <c r="X47">
        <v>223.771121784673</v>
      </c>
      <c r="Y47">
        <v>257.76456415501599</v>
      </c>
      <c r="Z47">
        <v>250.90854097817501</v>
      </c>
      <c r="AB47">
        <v>224.94924031531536</v>
      </c>
      <c r="AC47">
        <v>97.033353342070157</v>
      </c>
    </row>
    <row r="48" spans="1:30" x14ac:dyDescent="0.35">
      <c r="A48">
        <v>156</v>
      </c>
      <c r="B48" s="1">
        <v>41843</v>
      </c>
      <c r="C48" t="s">
        <v>171</v>
      </c>
      <c r="M48">
        <v>176.33929795422699</v>
      </c>
      <c r="Q48">
        <v>216.838038719922</v>
      </c>
      <c r="R48">
        <v>229.325089404252</v>
      </c>
      <c r="U48">
        <v>235.898711519128</v>
      </c>
      <c r="V48">
        <v>257.29932961873902</v>
      </c>
      <c r="W48">
        <v>200.910415937354</v>
      </c>
      <c r="X48">
        <v>232.91818454909901</v>
      </c>
      <c r="AB48">
        <v>221.361295386103</v>
      </c>
      <c r="AC48">
        <v>93.445408412857788</v>
      </c>
    </row>
    <row r="49" spans="1:30" x14ac:dyDescent="0.35">
      <c r="A49">
        <v>157</v>
      </c>
      <c r="B49" s="1">
        <v>41850</v>
      </c>
      <c r="C49" t="s">
        <v>172</v>
      </c>
      <c r="D49">
        <v>192.344922406558</v>
      </c>
      <c r="E49">
        <v>224.576757720925</v>
      </c>
      <c r="F49">
        <v>223.608861954774</v>
      </c>
      <c r="G49">
        <v>226.84783863344899</v>
      </c>
      <c r="J49">
        <v>170.40209345231901</v>
      </c>
      <c r="K49">
        <v>166.10683719795401</v>
      </c>
      <c r="L49">
        <v>181.18172563961599</v>
      </c>
      <c r="M49">
        <v>181.368622940563</v>
      </c>
      <c r="P49">
        <v>168.370748874897</v>
      </c>
      <c r="Q49">
        <v>185.19699838191701</v>
      </c>
      <c r="R49">
        <v>225.59891772762299</v>
      </c>
      <c r="U49">
        <v>196.72840823178001</v>
      </c>
      <c r="V49">
        <v>225.627378465867</v>
      </c>
      <c r="W49">
        <v>193.35831165419199</v>
      </c>
      <c r="Y49">
        <v>221.579067356076</v>
      </c>
      <c r="Z49">
        <v>240.92914446396</v>
      </c>
      <c r="AB49">
        <v>202.09878084639413</v>
      </c>
      <c r="AC49">
        <v>74.182893873148927</v>
      </c>
    </row>
    <row r="50" spans="1:30" x14ac:dyDescent="0.35">
      <c r="A50">
        <v>158</v>
      </c>
      <c r="B50" s="1">
        <v>41851</v>
      </c>
      <c r="C50" t="s">
        <v>173</v>
      </c>
      <c r="D50">
        <v>211.869550773724</v>
      </c>
      <c r="E50">
        <v>235.520021549202</v>
      </c>
      <c r="F50">
        <v>229.08852886476399</v>
      </c>
      <c r="G50">
        <v>222.29958538851</v>
      </c>
      <c r="K50">
        <v>180.04639302594899</v>
      </c>
      <c r="L50">
        <v>182.22412533276901</v>
      </c>
      <c r="M50">
        <v>176.559945169206</v>
      </c>
      <c r="N50">
        <v>222.69811979082499</v>
      </c>
      <c r="O50">
        <v>236.16277369943199</v>
      </c>
      <c r="P50">
        <v>182.703570557473</v>
      </c>
      <c r="Q50">
        <v>214.69515543762901</v>
      </c>
      <c r="R50">
        <v>224.905750829201</v>
      </c>
      <c r="S50">
        <v>221.767379964414</v>
      </c>
      <c r="T50">
        <v>200.639043349974</v>
      </c>
      <c r="U50">
        <v>213.74502030910699</v>
      </c>
      <c r="V50">
        <v>244.498125418916</v>
      </c>
      <c r="W50">
        <v>198.20977399169001</v>
      </c>
      <c r="X50">
        <v>217.61366944518301</v>
      </c>
      <c r="Y50">
        <v>230.29091129976501</v>
      </c>
      <c r="Z50">
        <v>239.36634013739999</v>
      </c>
      <c r="AA50">
        <v>264.050241164434</v>
      </c>
      <c r="AB50">
        <v>216.85422373629217</v>
      </c>
      <c r="AC50">
        <v>88.938336763046962</v>
      </c>
    </row>
    <row r="51" spans="1:30" x14ac:dyDescent="0.35">
      <c r="A51">
        <v>159</v>
      </c>
      <c r="B51" s="1">
        <v>41858</v>
      </c>
      <c r="C51" t="s">
        <v>174</v>
      </c>
      <c r="D51">
        <v>206.71933558170301</v>
      </c>
      <c r="G51">
        <v>233.19383010612299</v>
      </c>
      <c r="H51">
        <v>204.762696510621</v>
      </c>
      <c r="I51">
        <v>189.472465326069</v>
      </c>
      <c r="J51">
        <v>203.718246023983</v>
      </c>
      <c r="K51">
        <v>179.59960078306</v>
      </c>
      <c r="L51">
        <v>186.82621290837599</v>
      </c>
      <c r="M51">
        <v>184.237578521995</v>
      </c>
      <c r="N51">
        <v>224.22476492834301</v>
      </c>
      <c r="O51">
        <v>238.02087077805001</v>
      </c>
      <c r="P51">
        <v>202.78370861652499</v>
      </c>
      <c r="Q51">
        <v>217.02779800316301</v>
      </c>
      <c r="R51">
        <v>234.91833529042299</v>
      </c>
      <c r="S51">
        <v>219.35890387067101</v>
      </c>
      <c r="T51">
        <v>215.40326019973699</v>
      </c>
      <c r="U51">
        <v>250.147212269558</v>
      </c>
      <c r="V51">
        <v>265.220530468074</v>
      </c>
      <c r="W51">
        <v>206.60820668605001</v>
      </c>
      <c r="X51">
        <v>237.39547581488199</v>
      </c>
      <c r="Y51">
        <v>242.464335090334</v>
      </c>
      <c r="Z51">
        <v>253.43400385278801</v>
      </c>
      <c r="AA51">
        <v>289.929031488752</v>
      </c>
      <c r="AB51">
        <v>222.7974794065513</v>
      </c>
      <c r="AC51">
        <v>94.881592433306096</v>
      </c>
    </row>
    <row r="52" spans="1:30" x14ac:dyDescent="0.35">
      <c r="A52">
        <v>160</v>
      </c>
      <c r="B52" s="1">
        <v>41859</v>
      </c>
      <c r="C52" t="s">
        <v>175</v>
      </c>
      <c r="D52">
        <v>218.73920062346701</v>
      </c>
      <c r="G52">
        <v>251.38934212414199</v>
      </c>
      <c r="H52">
        <v>206.33966929917199</v>
      </c>
      <c r="I52">
        <v>189.472421607234</v>
      </c>
      <c r="J52">
        <v>202.255859369592</v>
      </c>
      <c r="L52">
        <v>207.93105608925401</v>
      </c>
      <c r="M52">
        <v>190.28469378229499</v>
      </c>
      <c r="N52">
        <v>231.715336766234</v>
      </c>
      <c r="O52">
        <v>239.97675489699299</v>
      </c>
      <c r="P52">
        <v>197.160942390782</v>
      </c>
      <c r="R52">
        <v>244.95127389134299</v>
      </c>
      <c r="S52">
        <v>235.33282156887699</v>
      </c>
      <c r="T52">
        <v>216.46902847734799</v>
      </c>
      <c r="U52">
        <v>253.421020193788</v>
      </c>
      <c r="Z52">
        <v>270.994815485007</v>
      </c>
      <c r="AA52">
        <v>288.01125261768402</v>
      </c>
      <c r="AB52">
        <v>228.38041923731637</v>
      </c>
      <c r="AC52">
        <v>100.46453226407117</v>
      </c>
    </row>
    <row r="53" spans="1:30" x14ac:dyDescent="0.35">
      <c r="A53">
        <v>161</v>
      </c>
      <c r="B53" s="1">
        <v>41866</v>
      </c>
      <c r="C53" t="s">
        <v>176</v>
      </c>
      <c r="D53">
        <v>181.13011282939399</v>
      </c>
      <c r="E53">
        <v>228.880052059989</v>
      </c>
      <c r="F53">
        <v>210.71210990192799</v>
      </c>
      <c r="I53">
        <v>145.78196635117399</v>
      </c>
      <c r="J53">
        <v>159.53663630588301</v>
      </c>
      <c r="K53">
        <v>171.17540916303599</v>
      </c>
      <c r="N53">
        <v>189.801332695432</v>
      </c>
      <c r="O53">
        <v>196.52929701646599</v>
      </c>
      <c r="P53">
        <v>169.90363734958501</v>
      </c>
      <c r="Q53">
        <v>194.47206562693401</v>
      </c>
      <c r="R53">
        <v>225.11598806635999</v>
      </c>
      <c r="T53">
        <v>181.47604266046801</v>
      </c>
      <c r="U53">
        <v>209.51557935497701</v>
      </c>
      <c r="V53">
        <v>234.11065495178099</v>
      </c>
      <c r="Y53">
        <v>236.789923622217</v>
      </c>
      <c r="Z53">
        <v>246.717980625096</v>
      </c>
      <c r="AB53">
        <v>200.03457838342172</v>
      </c>
      <c r="AC53">
        <v>72.11869141017651</v>
      </c>
    </row>
    <row r="54" spans="1:30" x14ac:dyDescent="0.35">
      <c r="A54">
        <v>162</v>
      </c>
      <c r="B54" s="1">
        <v>41867</v>
      </c>
      <c r="C54" t="s">
        <v>177</v>
      </c>
      <c r="D54">
        <v>187.08614942731199</v>
      </c>
      <c r="E54">
        <v>236.225215260011</v>
      </c>
      <c r="K54">
        <v>173.539040061229</v>
      </c>
      <c r="AB54">
        <v>204.88212766062</v>
      </c>
      <c r="AC54">
        <v>76.966240687374793</v>
      </c>
    </row>
    <row r="55" spans="1:30" x14ac:dyDescent="0.35">
      <c r="A55">
        <v>163</v>
      </c>
      <c r="B55" s="1">
        <v>41875</v>
      </c>
      <c r="C55" t="s">
        <v>178</v>
      </c>
      <c r="F55">
        <v>219.80018303684301</v>
      </c>
      <c r="G55">
        <v>220.54645969292301</v>
      </c>
      <c r="H55">
        <v>173.11985159556201</v>
      </c>
      <c r="I55">
        <v>158.95335549891499</v>
      </c>
      <c r="L55">
        <v>179.450884362094</v>
      </c>
      <c r="M55">
        <v>154.97142617057199</v>
      </c>
      <c r="N55">
        <v>216.72675061575001</v>
      </c>
      <c r="O55">
        <v>225.905911818231</v>
      </c>
      <c r="Q55">
        <v>195.381262335603</v>
      </c>
      <c r="R55">
        <v>218.763602280442</v>
      </c>
      <c r="S55">
        <v>203.204180639507</v>
      </c>
      <c r="T55">
        <v>185.201963103477</v>
      </c>
      <c r="V55">
        <v>252.25035291487399</v>
      </c>
      <c r="W55">
        <v>199.52974248032299</v>
      </c>
      <c r="X55">
        <v>219.679188696094</v>
      </c>
      <c r="Y55">
        <v>231.70086310300999</v>
      </c>
      <c r="Z55">
        <v>251.78373878750401</v>
      </c>
      <c r="AA55">
        <v>272.24843125123903</v>
      </c>
      <c r="AB55">
        <v>209.95656379905347</v>
      </c>
      <c r="AC55">
        <v>82.040676825808262</v>
      </c>
      <c r="AD55">
        <f>AVERAGE(AC44:AC55)</f>
        <v>87.869161742332196</v>
      </c>
    </row>
    <row r="56" spans="1:30" s="2" customFormat="1" x14ac:dyDescent="0.35">
      <c r="B56" s="3"/>
    </row>
    <row r="57" spans="1:30" x14ac:dyDescent="0.35">
      <c r="A57">
        <v>186</v>
      </c>
      <c r="B57" s="1">
        <v>42179</v>
      </c>
      <c r="C57" t="s">
        <v>188</v>
      </c>
      <c r="D57">
        <v>218.04849545606001</v>
      </c>
      <c r="E57">
        <v>245.41413390601599</v>
      </c>
      <c r="F57">
        <v>221.64702805728501</v>
      </c>
      <c r="G57">
        <v>226.45164385092301</v>
      </c>
      <c r="I57">
        <v>179.11837139402601</v>
      </c>
      <c r="J57">
        <v>193.40699439403201</v>
      </c>
      <c r="K57">
        <v>190.04923836192299</v>
      </c>
      <c r="L57">
        <v>195.758394450021</v>
      </c>
      <c r="O57">
        <v>242.790802966341</v>
      </c>
      <c r="P57">
        <v>207.20221727511</v>
      </c>
      <c r="Q57">
        <v>223.891176850568</v>
      </c>
      <c r="R57">
        <v>259.499578028288</v>
      </c>
      <c r="U57">
        <v>277.91193963676199</v>
      </c>
      <c r="V57">
        <v>301.19679881556601</v>
      </c>
      <c r="W57">
        <v>278.994174691887</v>
      </c>
      <c r="Y57">
        <v>243.776750685217</v>
      </c>
      <c r="Z57">
        <v>240.455706462173</v>
      </c>
      <c r="AB57">
        <v>232.97280936413367</v>
      </c>
      <c r="AC57">
        <v>105.05692239088846</v>
      </c>
    </row>
    <row r="58" spans="1:30" x14ac:dyDescent="0.35">
      <c r="A58">
        <v>187</v>
      </c>
      <c r="B58" s="1">
        <v>42195</v>
      </c>
      <c r="C58" t="s">
        <v>110</v>
      </c>
      <c r="D58">
        <v>211.55784921171201</v>
      </c>
      <c r="G58">
        <v>224.980227451709</v>
      </c>
      <c r="H58">
        <v>188.11527127351101</v>
      </c>
      <c r="I58">
        <v>161.38108508945601</v>
      </c>
      <c r="J58">
        <v>189.663993274673</v>
      </c>
      <c r="L58">
        <v>199.81152933976</v>
      </c>
      <c r="M58">
        <v>187.65383868479501</v>
      </c>
      <c r="N58">
        <v>229.806352745297</v>
      </c>
      <c r="O58">
        <v>242.119919594154</v>
      </c>
      <c r="R58">
        <v>237.71265938502901</v>
      </c>
      <c r="S58">
        <v>239.35533636992301</v>
      </c>
      <c r="T58">
        <v>217.93287992082401</v>
      </c>
      <c r="U58">
        <v>280.04836342937898</v>
      </c>
      <c r="W58">
        <v>284.23198484325098</v>
      </c>
      <c r="X58">
        <v>308.90666111693901</v>
      </c>
      <c r="Z58">
        <v>242.84119905923299</v>
      </c>
      <c r="AA58">
        <v>255.10088237964001</v>
      </c>
      <c r="AB58">
        <v>230.60388649734836</v>
      </c>
      <c r="AC58">
        <v>102.68799952410315</v>
      </c>
    </row>
    <row r="59" spans="1:30" x14ac:dyDescent="0.35">
      <c r="A59">
        <v>188</v>
      </c>
      <c r="B59" s="1">
        <v>42210</v>
      </c>
      <c r="C59" t="s">
        <v>200</v>
      </c>
      <c r="D59">
        <v>187.84742150986199</v>
      </c>
      <c r="E59">
        <v>232.494526467642</v>
      </c>
      <c r="F59">
        <v>217.173091683134</v>
      </c>
      <c r="G59">
        <v>218.32330482491699</v>
      </c>
      <c r="H59">
        <v>173.99282167990199</v>
      </c>
      <c r="I59">
        <v>161.221979047167</v>
      </c>
      <c r="J59">
        <v>176.172297033783</v>
      </c>
      <c r="K59">
        <v>173.66783898854601</v>
      </c>
      <c r="L59">
        <v>183.62838704044299</v>
      </c>
      <c r="M59">
        <v>184.65528202514099</v>
      </c>
      <c r="N59">
        <v>224.66426685951501</v>
      </c>
      <c r="O59">
        <v>239.030755380242</v>
      </c>
      <c r="P59">
        <v>184.76767221771101</v>
      </c>
      <c r="Q59">
        <v>220.40075706001099</v>
      </c>
      <c r="R59">
        <v>233.580995237476</v>
      </c>
      <c r="S59">
        <v>235.88617363540601</v>
      </c>
      <c r="T59">
        <v>220.441285210129</v>
      </c>
      <c r="U59">
        <v>254.874788406791</v>
      </c>
      <c r="V59">
        <v>293.968738015459</v>
      </c>
      <c r="W59">
        <v>274.80536770387801</v>
      </c>
      <c r="X59">
        <v>281.58258222208298</v>
      </c>
      <c r="Y59">
        <v>227.63126615488801</v>
      </c>
      <c r="Z59">
        <v>241.135435085491</v>
      </c>
      <c r="AA59">
        <v>251.20064839638201</v>
      </c>
      <c r="AB59">
        <v>221.96957653809298</v>
      </c>
      <c r="AC59">
        <v>94.053689564847772</v>
      </c>
    </row>
    <row r="60" spans="1:30" x14ac:dyDescent="0.35">
      <c r="A60">
        <v>189</v>
      </c>
      <c r="B60" s="1">
        <v>42211</v>
      </c>
      <c r="C60" t="s">
        <v>168</v>
      </c>
      <c r="D60">
        <v>196.27539859180899</v>
      </c>
      <c r="E60">
        <v>240.83036586755199</v>
      </c>
      <c r="F60">
        <v>221.229100637474</v>
      </c>
      <c r="K60">
        <v>188.29598936741499</v>
      </c>
      <c r="N60">
        <v>235.38755545051299</v>
      </c>
      <c r="O60">
        <v>242.92792722874501</v>
      </c>
      <c r="P60">
        <v>196.896052009616</v>
      </c>
      <c r="Q60">
        <v>221.921445167933</v>
      </c>
      <c r="T60">
        <v>220.717785258579</v>
      </c>
      <c r="U60">
        <v>275.43234762768702</v>
      </c>
      <c r="V60">
        <v>295.06649207585798</v>
      </c>
      <c r="AA60">
        <v>258.61367960086</v>
      </c>
      <c r="AB60">
        <v>236.11988548111196</v>
      </c>
      <c r="AC60">
        <v>108.20399850786676</v>
      </c>
    </row>
    <row r="61" spans="1:30" x14ac:dyDescent="0.35">
      <c r="A61">
        <v>190</v>
      </c>
      <c r="B61" s="1">
        <v>42218</v>
      </c>
      <c r="C61" t="s">
        <v>201</v>
      </c>
      <c r="D61">
        <v>189.330857228057</v>
      </c>
      <c r="E61">
        <v>231.177636306648</v>
      </c>
      <c r="H61">
        <v>149.44768055005099</v>
      </c>
      <c r="I61">
        <v>161.10466811611099</v>
      </c>
      <c r="J61">
        <v>176.37360444708301</v>
      </c>
      <c r="K61">
        <v>182.52882729667499</v>
      </c>
      <c r="M61">
        <v>163.967043112017</v>
      </c>
      <c r="N61">
        <v>218.758852223514</v>
      </c>
      <c r="O61">
        <v>241.51605621471199</v>
      </c>
      <c r="P61">
        <v>202.960575705331</v>
      </c>
      <c r="S61">
        <v>230.279549782727</v>
      </c>
      <c r="T61">
        <v>219.19020531710299</v>
      </c>
      <c r="U61">
        <v>276.47888498073002</v>
      </c>
      <c r="X61">
        <v>284.88683702203099</v>
      </c>
      <c r="AA61">
        <v>236.215507831275</v>
      </c>
      <c r="AB61">
        <v>212.49185206471483</v>
      </c>
      <c r="AC61">
        <v>84.575965091469627</v>
      </c>
    </row>
    <row r="62" spans="1:30" x14ac:dyDescent="0.35">
      <c r="A62">
        <v>191</v>
      </c>
      <c r="B62" s="1">
        <v>42218</v>
      </c>
      <c r="C62" t="s">
        <v>202</v>
      </c>
      <c r="D62">
        <v>228.754759383872</v>
      </c>
      <c r="E62">
        <v>266.667250480988</v>
      </c>
      <c r="F62">
        <v>250.56051070589899</v>
      </c>
      <c r="G62">
        <v>253.30715191868899</v>
      </c>
      <c r="H62">
        <v>200.69916658061601</v>
      </c>
      <c r="I62">
        <v>206.61298334967799</v>
      </c>
      <c r="J62">
        <v>220.70957630125</v>
      </c>
      <c r="K62">
        <v>222.96782299439801</v>
      </c>
      <c r="L62">
        <v>227.31693466847</v>
      </c>
      <c r="M62">
        <v>213.632370220208</v>
      </c>
      <c r="N62">
        <v>267.06132666912498</v>
      </c>
      <c r="O62">
        <v>277.10101032315299</v>
      </c>
      <c r="P62">
        <v>226.36016251540701</v>
      </c>
      <c r="Q62">
        <v>252.752430672277</v>
      </c>
      <c r="R62">
        <v>272.44635885250199</v>
      </c>
      <c r="S62">
        <v>272.40948345244999</v>
      </c>
      <c r="T62">
        <v>257.875210960934</v>
      </c>
      <c r="U62">
        <v>279.280267134035</v>
      </c>
      <c r="V62">
        <v>329.29971965453598</v>
      </c>
      <c r="W62">
        <v>311.21095698740498</v>
      </c>
      <c r="X62">
        <v>331.21282568464198</v>
      </c>
      <c r="Y62">
        <v>253.29021438188701</v>
      </c>
      <c r="Z62">
        <v>267.744964643971</v>
      </c>
      <c r="AA62">
        <v>280.680840173018</v>
      </c>
      <c r="AB62">
        <v>258.31302344893635</v>
      </c>
      <c r="AC62">
        <v>130.39713647569113</v>
      </c>
    </row>
    <row r="63" spans="1:30" x14ac:dyDescent="0.35">
      <c r="A63">
        <v>192</v>
      </c>
      <c r="B63" s="1">
        <v>42219</v>
      </c>
      <c r="C63" t="s">
        <v>87</v>
      </c>
      <c r="D63">
        <v>186.40894444645801</v>
      </c>
      <c r="E63">
        <v>220.56997454928299</v>
      </c>
      <c r="F63">
        <v>216.298746320763</v>
      </c>
      <c r="I63">
        <v>163.442144459188</v>
      </c>
      <c r="J63">
        <v>177.39459413908801</v>
      </c>
      <c r="K63">
        <v>177.41150479964099</v>
      </c>
      <c r="L63">
        <v>184.53290729562599</v>
      </c>
      <c r="M63">
        <v>185.61220638910399</v>
      </c>
      <c r="N63">
        <v>228.842217317045</v>
      </c>
      <c r="O63">
        <v>238.410798259264</v>
      </c>
      <c r="P63">
        <v>183.981344286016</v>
      </c>
      <c r="Q63">
        <v>219.25397620218499</v>
      </c>
      <c r="R63">
        <v>237.30785557672399</v>
      </c>
      <c r="S63">
        <v>236.811144048789</v>
      </c>
      <c r="T63">
        <v>216.63777917805601</v>
      </c>
      <c r="U63">
        <v>258.65635318633502</v>
      </c>
      <c r="X63">
        <v>278.02410533661902</v>
      </c>
      <c r="Y63">
        <v>223.30749129221201</v>
      </c>
      <c r="Z63">
        <v>236.74115339283301</v>
      </c>
      <c r="AA63">
        <v>251.318031682769</v>
      </c>
      <c r="AB63">
        <v>217.6081225111337</v>
      </c>
      <c r="AC63">
        <v>89.692235537888493</v>
      </c>
    </row>
    <row r="64" spans="1:30" x14ac:dyDescent="0.35">
      <c r="A64">
        <v>193</v>
      </c>
      <c r="B64" s="1">
        <v>42226</v>
      </c>
      <c r="C64" t="s">
        <v>203</v>
      </c>
      <c r="D64">
        <v>184.95747295015499</v>
      </c>
      <c r="E64">
        <v>220.13173154474401</v>
      </c>
      <c r="F64">
        <v>206.576032527021</v>
      </c>
      <c r="G64">
        <v>212.559388801132</v>
      </c>
      <c r="H64">
        <v>170.62882558156599</v>
      </c>
      <c r="I64">
        <v>155.04685797892799</v>
      </c>
      <c r="J64">
        <v>173.262688801038</v>
      </c>
      <c r="K64">
        <v>173.20112596163901</v>
      </c>
      <c r="L64">
        <v>181.88701540126601</v>
      </c>
      <c r="M64">
        <v>165.42331854880899</v>
      </c>
      <c r="N64">
        <v>219.67053218805299</v>
      </c>
      <c r="O64">
        <v>226.81606663988001</v>
      </c>
      <c r="P64">
        <v>185.121443302909</v>
      </c>
      <c r="Q64">
        <v>204.03374231470701</v>
      </c>
      <c r="R64">
        <v>229.170005640466</v>
      </c>
      <c r="S64">
        <v>221.033927056762</v>
      </c>
      <c r="T64">
        <v>211.48861840835499</v>
      </c>
      <c r="U64">
        <v>256.56949559832299</v>
      </c>
      <c r="V64">
        <v>285.45090909505399</v>
      </c>
      <c r="W64">
        <v>265.57619965586599</v>
      </c>
      <c r="X64">
        <v>279.71574676107002</v>
      </c>
      <c r="Y64">
        <v>277.82890536707299</v>
      </c>
      <c r="Z64">
        <v>241.53380539426001</v>
      </c>
      <c r="AA64">
        <v>256.92552650949398</v>
      </c>
      <c r="AB64">
        <v>218.24573517732239</v>
      </c>
      <c r="AC64">
        <v>90.32984820407718</v>
      </c>
    </row>
    <row r="65" spans="1:30" x14ac:dyDescent="0.35">
      <c r="A65">
        <v>194</v>
      </c>
      <c r="B65" s="1">
        <v>42234</v>
      </c>
      <c r="C65" t="s">
        <v>204</v>
      </c>
      <c r="G65">
        <v>212.98525408236401</v>
      </c>
      <c r="H65">
        <v>172.62056555571399</v>
      </c>
      <c r="I65">
        <v>159.01457003946001</v>
      </c>
      <c r="L65">
        <v>180.75369974711799</v>
      </c>
      <c r="M65">
        <v>176.08248391999899</v>
      </c>
      <c r="N65">
        <v>225.07100469779601</v>
      </c>
      <c r="O65">
        <v>241.06524517506699</v>
      </c>
      <c r="R65">
        <v>227.40605592157999</v>
      </c>
      <c r="S65">
        <v>231.441955259759</v>
      </c>
      <c r="T65">
        <v>218.1476845617</v>
      </c>
      <c r="W65">
        <v>270.18296932505899</v>
      </c>
      <c r="X65">
        <v>292.79550333824699</v>
      </c>
      <c r="Z65">
        <v>226.65267178344601</v>
      </c>
      <c r="AA65">
        <v>246.256903211729</v>
      </c>
      <c r="AB65">
        <v>220.0340404727884</v>
      </c>
      <c r="AC65">
        <v>92.118153499543197</v>
      </c>
    </row>
    <row r="66" spans="1:30" x14ac:dyDescent="0.35">
      <c r="A66">
        <v>195</v>
      </c>
      <c r="B66" s="1">
        <v>42238</v>
      </c>
      <c r="C66" t="s">
        <v>205</v>
      </c>
      <c r="D66">
        <v>223.93908289757499</v>
      </c>
      <c r="E66">
        <v>252.19567099350601</v>
      </c>
      <c r="F66">
        <v>245.70167320613501</v>
      </c>
      <c r="G66">
        <v>245.78383023938801</v>
      </c>
      <c r="H66">
        <v>202.51326599990301</v>
      </c>
      <c r="I66">
        <v>187.67639417180399</v>
      </c>
      <c r="J66">
        <v>212.839158325022</v>
      </c>
      <c r="K66">
        <v>198.81301056101401</v>
      </c>
      <c r="L66">
        <v>213.64684008412499</v>
      </c>
      <c r="M66">
        <v>208.76976752616599</v>
      </c>
      <c r="N66">
        <v>259.96837023200499</v>
      </c>
      <c r="O66">
        <v>261.68463809810203</v>
      </c>
      <c r="P66">
        <v>221.63491911936501</v>
      </c>
      <c r="Q66">
        <v>246.069742131163</v>
      </c>
      <c r="R66">
        <v>263.74551241124902</v>
      </c>
      <c r="S66">
        <v>250.19468061770399</v>
      </c>
      <c r="T66">
        <v>238.33867455714099</v>
      </c>
      <c r="U66">
        <v>294.83213229450399</v>
      </c>
      <c r="V66">
        <v>321.22972862932198</v>
      </c>
      <c r="W66">
        <v>307.34157229277997</v>
      </c>
      <c r="X66">
        <v>325.84594808375999</v>
      </c>
      <c r="Y66">
        <v>321.5003279142</v>
      </c>
      <c r="Z66">
        <v>267.51050119830302</v>
      </c>
      <c r="AA66">
        <v>280.48383303208198</v>
      </c>
      <c r="AB66">
        <v>253.40522572690188</v>
      </c>
      <c r="AC66">
        <v>125.48933875365667</v>
      </c>
    </row>
    <row r="67" spans="1:30" x14ac:dyDescent="0.35">
      <c r="A67">
        <v>196</v>
      </c>
      <c r="B67" s="1">
        <v>42242</v>
      </c>
      <c r="C67" t="s">
        <v>201</v>
      </c>
      <c r="D67">
        <v>217.30406488375101</v>
      </c>
      <c r="E67">
        <v>243.73414389403399</v>
      </c>
      <c r="F67">
        <v>220.14411209257599</v>
      </c>
      <c r="G67">
        <v>226.17466891041599</v>
      </c>
      <c r="H67">
        <v>180.52446080670299</v>
      </c>
      <c r="I67">
        <v>171.298764092553</v>
      </c>
      <c r="J67">
        <v>201.76896884521901</v>
      </c>
      <c r="K67">
        <v>186.702770666475</v>
      </c>
      <c r="L67">
        <v>188.119583744127</v>
      </c>
      <c r="M67">
        <v>185.296715232201</v>
      </c>
      <c r="N67">
        <v>251.57136669478101</v>
      </c>
      <c r="O67">
        <v>239.62419061584299</v>
      </c>
      <c r="P67">
        <v>205.894998048031</v>
      </c>
      <c r="Q67">
        <v>222.302388617997</v>
      </c>
      <c r="R67">
        <v>261.16325171355498</v>
      </c>
      <c r="S67">
        <v>238.72943724179601</v>
      </c>
      <c r="T67">
        <v>227.18220008331201</v>
      </c>
      <c r="U67">
        <v>277.47801644040698</v>
      </c>
      <c r="V67">
        <v>306.01057748605098</v>
      </c>
      <c r="W67">
        <v>279.62924734860201</v>
      </c>
      <c r="X67">
        <v>313.87100781123098</v>
      </c>
      <c r="Y67">
        <v>300.68544621107202</v>
      </c>
      <c r="Z67">
        <v>301.90966274586901</v>
      </c>
      <c r="AA67">
        <v>269.75304058749998</v>
      </c>
      <c r="AB67">
        <v>239.11169651871094</v>
      </c>
      <c r="AC67">
        <v>111.19580954546574</v>
      </c>
      <c r="AD67">
        <f>AVERAGE(AC57:AC67)</f>
        <v>103.07282700868163</v>
      </c>
    </row>
    <row r="68" spans="1:30" s="2" customFormat="1" x14ac:dyDescent="0.35">
      <c r="B68" s="3"/>
    </row>
    <row r="69" spans="1:30" x14ac:dyDescent="0.35">
      <c r="A69">
        <v>236</v>
      </c>
      <c r="B69" s="1">
        <v>42522</v>
      </c>
      <c r="C69" t="s">
        <v>237</v>
      </c>
      <c r="G69">
        <v>206.68272017613799</v>
      </c>
      <c r="H69">
        <v>160.01885529199299</v>
      </c>
      <c r="I69">
        <v>147.71419431275501</v>
      </c>
      <c r="L69">
        <v>159.32086860422001</v>
      </c>
      <c r="M69">
        <v>152.897504585115</v>
      </c>
      <c r="N69">
        <v>206.90656701871899</v>
      </c>
      <c r="O69">
        <v>215.11331687875301</v>
      </c>
      <c r="R69">
        <v>208.695919325929</v>
      </c>
      <c r="S69">
        <v>225.95254270608501</v>
      </c>
      <c r="T69">
        <v>204.297071720112</v>
      </c>
      <c r="W69">
        <v>266.69063574110299</v>
      </c>
      <c r="X69">
        <v>282.391687191541</v>
      </c>
      <c r="AB69">
        <v>203.05682362937191</v>
      </c>
      <c r="AC69">
        <v>75.140936656126698</v>
      </c>
    </row>
    <row r="70" spans="1:30" x14ac:dyDescent="0.35">
      <c r="A70">
        <v>237</v>
      </c>
      <c r="B70" s="1">
        <v>42530</v>
      </c>
      <c r="C70" t="s">
        <v>162</v>
      </c>
      <c r="D70">
        <v>185.87731559061299</v>
      </c>
      <c r="E70">
        <v>212.58919338866801</v>
      </c>
      <c r="F70">
        <v>192.050102659614</v>
      </c>
      <c r="G70">
        <v>192.16979401371799</v>
      </c>
      <c r="H70">
        <v>146.67227527156999</v>
      </c>
      <c r="I70">
        <v>127.92610756247301</v>
      </c>
      <c r="J70">
        <v>144.85461352928201</v>
      </c>
      <c r="K70">
        <v>150.18614516313701</v>
      </c>
      <c r="L70">
        <v>150.238520157452</v>
      </c>
      <c r="M70">
        <v>148.59667877314899</v>
      </c>
      <c r="N70">
        <v>194.29323553385899</v>
      </c>
      <c r="O70">
        <v>206.663072085159</v>
      </c>
      <c r="P70">
        <v>166.43431165665601</v>
      </c>
      <c r="Q70">
        <v>184.46698823450001</v>
      </c>
      <c r="R70">
        <v>215.23024881633299</v>
      </c>
      <c r="S70">
        <v>207.30464972685601</v>
      </c>
      <c r="T70">
        <v>192.20262284063301</v>
      </c>
      <c r="U70">
        <v>250.54564475400599</v>
      </c>
      <c r="V70">
        <v>271.79481732499897</v>
      </c>
      <c r="W70">
        <v>262.00956918470001</v>
      </c>
      <c r="X70">
        <v>281.817076644461</v>
      </c>
      <c r="Y70">
        <v>279.13492482436101</v>
      </c>
      <c r="Z70">
        <v>283.89123578896402</v>
      </c>
      <c r="AA70">
        <v>286.06473684267797</v>
      </c>
      <c r="AB70">
        <v>206.397241946836</v>
      </c>
      <c r="AC70">
        <v>78.481354973590797</v>
      </c>
    </row>
    <row r="71" spans="1:30" x14ac:dyDescent="0.35">
      <c r="A71">
        <v>238</v>
      </c>
      <c r="B71" s="1">
        <v>42531</v>
      </c>
      <c r="C71" t="s">
        <v>238</v>
      </c>
      <c r="D71">
        <v>193.418584368322</v>
      </c>
      <c r="E71">
        <v>239.35875517494901</v>
      </c>
      <c r="F71">
        <v>215.227184517479</v>
      </c>
      <c r="I71">
        <v>157.90719751217699</v>
      </c>
      <c r="J71">
        <v>167.86170937545899</v>
      </c>
      <c r="K71">
        <v>171.96023235910499</v>
      </c>
      <c r="N71">
        <v>199.90798944764001</v>
      </c>
      <c r="O71">
        <v>215.73777912980501</v>
      </c>
      <c r="P71">
        <v>166.43724493510399</v>
      </c>
      <c r="Q71">
        <v>186.68532847269299</v>
      </c>
      <c r="R71">
        <v>227.161368722715</v>
      </c>
      <c r="T71">
        <v>208.296771433743</v>
      </c>
      <c r="U71">
        <v>252.344855388083</v>
      </c>
      <c r="V71">
        <v>286.11336790060102</v>
      </c>
      <c r="X71">
        <v>285.95467447905997</v>
      </c>
      <c r="Y71">
        <v>288.09833099533103</v>
      </c>
      <c r="AA71">
        <v>297.66245009027699</v>
      </c>
      <c r="AB71">
        <v>222.91970249588883</v>
      </c>
      <c r="AC71">
        <v>95.00381552264362</v>
      </c>
    </row>
    <row r="72" spans="1:30" x14ac:dyDescent="0.35">
      <c r="A72">
        <v>239</v>
      </c>
      <c r="B72" s="1">
        <v>42531</v>
      </c>
      <c r="C72" t="s">
        <v>239</v>
      </c>
      <c r="D72">
        <v>221.14961317809599</v>
      </c>
      <c r="E72">
        <v>252.86008242961</v>
      </c>
      <c r="F72">
        <v>234.87400245750001</v>
      </c>
      <c r="G72">
        <v>242.62567411474399</v>
      </c>
      <c r="H72">
        <v>190.24811251758601</v>
      </c>
      <c r="I72">
        <v>172.35421475744499</v>
      </c>
      <c r="J72">
        <v>184.151573126746</v>
      </c>
      <c r="K72">
        <v>183.16446974719301</v>
      </c>
      <c r="L72">
        <v>185.86483906074699</v>
      </c>
      <c r="M72">
        <v>174.13498542340901</v>
      </c>
      <c r="N72">
        <v>220.841610156408</v>
      </c>
      <c r="O72">
        <v>232.969766216083</v>
      </c>
      <c r="P72">
        <v>186.55432842763301</v>
      </c>
      <c r="Q72">
        <v>218.151199951477</v>
      </c>
      <c r="R72">
        <v>241.86686952184701</v>
      </c>
      <c r="S72">
        <v>232.326318460518</v>
      </c>
      <c r="T72">
        <v>230.11112721125301</v>
      </c>
      <c r="U72">
        <v>276.62705914030101</v>
      </c>
      <c r="V72">
        <v>304.59891729069398</v>
      </c>
      <c r="W72">
        <v>284.98978249686297</v>
      </c>
      <c r="X72">
        <v>306.18607452427301</v>
      </c>
      <c r="Y72">
        <v>303.97239954859998</v>
      </c>
      <c r="Z72">
        <v>312.12656876444902</v>
      </c>
      <c r="AA72">
        <v>324.70906652613297</v>
      </c>
      <c r="AB72">
        <v>238.96995834223969</v>
      </c>
      <c r="AC72">
        <v>111.05407136899449</v>
      </c>
    </row>
    <row r="73" spans="1:30" x14ac:dyDescent="0.35">
      <c r="A73">
        <v>240</v>
      </c>
      <c r="B73" s="1">
        <v>42539</v>
      </c>
      <c r="C73" t="s">
        <v>110</v>
      </c>
      <c r="I73">
        <v>157.153602260128</v>
      </c>
      <c r="J73">
        <v>172.66283645305799</v>
      </c>
      <c r="K73">
        <v>173.642290385054</v>
      </c>
      <c r="L73">
        <v>178.95298615627701</v>
      </c>
      <c r="P73">
        <v>170.363163582738</v>
      </c>
      <c r="Q73">
        <v>193.52633908643401</v>
      </c>
      <c r="R73">
        <v>226.275816785845</v>
      </c>
      <c r="W73">
        <v>270.74750106235098</v>
      </c>
      <c r="X73">
        <v>284.03597393345001</v>
      </c>
      <c r="Y73">
        <v>295.53328607200098</v>
      </c>
      <c r="Z73">
        <v>295.300073972885</v>
      </c>
      <c r="AA73">
        <v>306.23794071333299</v>
      </c>
      <c r="AB73">
        <v>227.03598420529616</v>
      </c>
      <c r="AC73">
        <v>99.120097232050952</v>
      </c>
    </row>
    <row r="74" spans="1:30" x14ac:dyDescent="0.35">
      <c r="A74">
        <v>241</v>
      </c>
      <c r="B74" s="1">
        <v>42555</v>
      </c>
      <c r="C74" t="s">
        <v>113</v>
      </c>
      <c r="H74">
        <v>181.78388990182401</v>
      </c>
      <c r="J74">
        <v>181.55255960550801</v>
      </c>
      <c r="O74">
        <v>215.28964063422401</v>
      </c>
      <c r="P74">
        <v>173.25207274359599</v>
      </c>
      <c r="Q74">
        <v>195.07168937661399</v>
      </c>
      <c r="R74">
        <v>226.36363434736401</v>
      </c>
      <c r="S74">
        <v>221.84133459592701</v>
      </c>
      <c r="U74">
        <v>270.68122034619199</v>
      </c>
      <c r="V74">
        <v>293.71470621984901</v>
      </c>
      <c r="W74">
        <v>274.88964086728998</v>
      </c>
      <c r="X74">
        <v>290.55682085081003</v>
      </c>
      <c r="Y74">
        <v>296.89126495927098</v>
      </c>
      <c r="Z74">
        <v>301.96304672780599</v>
      </c>
      <c r="AA74">
        <v>309.650263728619</v>
      </c>
      <c r="AB74">
        <v>245.25012749320675</v>
      </c>
      <c r="AC74">
        <v>117.33424051996154</v>
      </c>
    </row>
    <row r="75" spans="1:30" x14ac:dyDescent="0.35">
      <c r="A75">
        <v>242</v>
      </c>
      <c r="B75" s="1">
        <v>42563</v>
      </c>
      <c r="C75" t="s">
        <v>240</v>
      </c>
      <c r="D75">
        <v>192.31172016528299</v>
      </c>
      <c r="E75">
        <v>236.941639620594</v>
      </c>
      <c r="H75">
        <v>174.18957456946401</v>
      </c>
      <c r="I75">
        <v>156.495750355062</v>
      </c>
      <c r="J75">
        <v>175.53038438258301</v>
      </c>
      <c r="K75">
        <v>179.78094067377901</v>
      </c>
      <c r="M75">
        <v>181.79314118613101</v>
      </c>
      <c r="N75">
        <v>221.087270508686</v>
      </c>
      <c r="O75">
        <v>216.60532001682199</v>
      </c>
      <c r="P75">
        <v>170.76464756396399</v>
      </c>
      <c r="Q75">
        <v>198.39308725343801</v>
      </c>
      <c r="S75">
        <v>221.85811648434299</v>
      </c>
      <c r="T75">
        <v>218.177247414188</v>
      </c>
      <c r="U75">
        <v>258.32213331002401</v>
      </c>
      <c r="X75">
        <v>299.26011021106501</v>
      </c>
      <c r="AA75">
        <v>319.36612885194199</v>
      </c>
      <c r="AB75">
        <v>215.23769949347235</v>
      </c>
      <c r="AC75">
        <v>87.321812520227141</v>
      </c>
    </row>
    <row r="76" spans="1:30" x14ac:dyDescent="0.35">
      <c r="A76">
        <v>243</v>
      </c>
      <c r="B76" s="1">
        <v>42568</v>
      </c>
      <c r="C76" t="s">
        <v>241</v>
      </c>
      <c r="D76">
        <v>250.014110029861</v>
      </c>
      <c r="E76">
        <v>277.78986963646202</v>
      </c>
      <c r="F76">
        <v>269.33252321570899</v>
      </c>
      <c r="G76">
        <v>269.649400346861</v>
      </c>
      <c r="H76">
        <v>226.97548145458401</v>
      </c>
      <c r="I76">
        <v>211.76109150788201</v>
      </c>
      <c r="J76">
        <v>228.41156417523999</v>
      </c>
      <c r="K76">
        <v>227.93314849680601</v>
      </c>
      <c r="L76">
        <v>228.36449016840601</v>
      </c>
      <c r="M76">
        <v>220.50548279527999</v>
      </c>
      <c r="N76">
        <v>279.24065539127298</v>
      </c>
      <c r="O76">
        <v>279.78442433408497</v>
      </c>
      <c r="P76">
        <v>221.94244356597</v>
      </c>
      <c r="Q76">
        <v>245.87909246844799</v>
      </c>
      <c r="R76">
        <v>268.77707071599599</v>
      </c>
      <c r="S76">
        <v>253.453642023339</v>
      </c>
      <c r="T76">
        <v>248.55028977766901</v>
      </c>
      <c r="U76">
        <v>297.37940856117598</v>
      </c>
      <c r="V76">
        <v>327.35348733533903</v>
      </c>
      <c r="W76">
        <v>313.23227813927701</v>
      </c>
      <c r="X76">
        <v>330.70032360946499</v>
      </c>
      <c r="Y76">
        <v>334.69267342886599</v>
      </c>
      <c r="Z76">
        <v>339.23093431000802</v>
      </c>
      <c r="AA76">
        <v>346.45999633579498</v>
      </c>
      <c r="AB76">
        <v>271.62607703451897</v>
      </c>
      <c r="AC76">
        <v>143.71019006127375</v>
      </c>
    </row>
    <row r="77" spans="1:30" x14ac:dyDescent="0.35">
      <c r="A77">
        <v>244</v>
      </c>
      <c r="B77" s="1">
        <v>42570</v>
      </c>
      <c r="C77" t="s">
        <v>242</v>
      </c>
      <c r="D77">
        <v>191.14379625469601</v>
      </c>
      <c r="E77">
        <v>236.20303377109701</v>
      </c>
      <c r="H77">
        <v>172.594534399715</v>
      </c>
      <c r="I77">
        <v>159.464439241854</v>
      </c>
      <c r="J77">
        <v>177.144867533857</v>
      </c>
      <c r="K77">
        <v>181.46538525865401</v>
      </c>
      <c r="M77">
        <v>160.45713862826699</v>
      </c>
      <c r="N77">
        <v>223.30899044098101</v>
      </c>
      <c r="O77">
        <v>236.181223386917</v>
      </c>
      <c r="P77">
        <v>180.34175381465201</v>
      </c>
      <c r="S77">
        <v>203.89617082494601</v>
      </c>
      <c r="T77">
        <v>188.78688409875599</v>
      </c>
      <c r="U77">
        <v>256.19147127027401</v>
      </c>
      <c r="X77">
        <v>276.089775668605</v>
      </c>
      <c r="AA77">
        <v>288.32226240633901</v>
      </c>
      <c r="AB77">
        <v>210.03199505320819</v>
      </c>
      <c r="AC77">
        <v>82.116108079962984</v>
      </c>
    </row>
    <row r="78" spans="1:30" x14ac:dyDescent="0.35">
      <c r="A78">
        <v>245</v>
      </c>
      <c r="B78" s="1">
        <v>42571</v>
      </c>
      <c r="C78" t="s">
        <v>243</v>
      </c>
      <c r="D78">
        <v>229.493917024908</v>
      </c>
      <c r="E78">
        <v>270.328805427372</v>
      </c>
      <c r="F78">
        <v>249.35963932620899</v>
      </c>
      <c r="G78">
        <v>252.39381270232701</v>
      </c>
      <c r="H78">
        <v>211.04891291389001</v>
      </c>
      <c r="I78">
        <v>192.64749674926699</v>
      </c>
      <c r="J78">
        <v>219.91433977787099</v>
      </c>
      <c r="K78">
        <v>212.21663206137001</v>
      </c>
      <c r="L78">
        <v>214.425383677253</v>
      </c>
      <c r="M78">
        <v>208.99487827029699</v>
      </c>
      <c r="N78">
        <v>258.75427082631199</v>
      </c>
      <c r="O78">
        <v>261.59534026217801</v>
      </c>
      <c r="P78">
        <v>219.46893737721601</v>
      </c>
      <c r="Q78">
        <v>228.479447351255</v>
      </c>
      <c r="R78">
        <v>248.28732961045199</v>
      </c>
      <c r="S78">
        <v>238.80656651658299</v>
      </c>
      <c r="T78">
        <v>235.49601991392299</v>
      </c>
      <c r="U78">
        <v>291.50935337366599</v>
      </c>
      <c r="V78">
        <v>314.40950828126802</v>
      </c>
      <c r="W78">
        <v>304.50378699864001</v>
      </c>
      <c r="X78">
        <v>322.76199839540902</v>
      </c>
      <c r="Y78">
        <v>318.51532372796299</v>
      </c>
      <c r="Z78">
        <v>319.48638304654003</v>
      </c>
      <c r="AA78">
        <v>327.03375185933697</v>
      </c>
      <c r="AB78">
        <v>257.41034428028689</v>
      </c>
      <c r="AC78">
        <v>129.49445730704167</v>
      </c>
    </row>
    <row r="79" spans="1:30" x14ac:dyDescent="0.35">
      <c r="A79">
        <v>246</v>
      </c>
      <c r="B79" s="1">
        <v>42578</v>
      </c>
      <c r="C79" t="s">
        <v>209</v>
      </c>
      <c r="D79">
        <v>195.73164467996199</v>
      </c>
      <c r="E79">
        <v>242.33484502727799</v>
      </c>
      <c r="F79">
        <v>219.71652627495399</v>
      </c>
      <c r="G79">
        <v>223.791666511269</v>
      </c>
      <c r="H79">
        <v>175.820034570085</v>
      </c>
      <c r="I79">
        <v>164.24726900456</v>
      </c>
      <c r="J79">
        <v>178.577035377165</v>
      </c>
      <c r="K79">
        <v>182.31725682703899</v>
      </c>
      <c r="L79">
        <v>183.84344361747901</v>
      </c>
      <c r="M79">
        <v>185.331754638756</v>
      </c>
      <c r="N79">
        <v>225.57803958500901</v>
      </c>
      <c r="O79">
        <v>239.025743284188</v>
      </c>
      <c r="P79">
        <v>180.234236972383</v>
      </c>
      <c r="Q79">
        <v>213.18705866790901</v>
      </c>
      <c r="R79">
        <v>228.66098846781</v>
      </c>
      <c r="S79">
        <v>214.579378871188</v>
      </c>
      <c r="T79">
        <v>210.450395305104</v>
      </c>
      <c r="U79">
        <v>254.35898780523999</v>
      </c>
      <c r="V79">
        <v>294.09526991350401</v>
      </c>
      <c r="W79">
        <v>274.77800118759501</v>
      </c>
      <c r="X79">
        <v>290.169962229399</v>
      </c>
      <c r="Y79">
        <v>294.912588289523</v>
      </c>
      <c r="Z79">
        <v>292.53380055073097</v>
      </c>
      <c r="AA79">
        <v>301.96432572146</v>
      </c>
      <c r="AB79">
        <v>229.15254820433168</v>
      </c>
      <c r="AC79">
        <v>101.23666123108647</v>
      </c>
    </row>
    <row r="80" spans="1:30" x14ac:dyDescent="0.35">
      <c r="A80">
        <v>247</v>
      </c>
      <c r="B80" s="1">
        <v>42578</v>
      </c>
      <c r="C80" t="s">
        <v>244</v>
      </c>
      <c r="D80">
        <v>226.090078176589</v>
      </c>
      <c r="E80">
        <v>256.50701746221398</v>
      </c>
      <c r="F80">
        <v>244.52002722605701</v>
      </c>
      <c r="G80">
        <v>252.19376480359</v>
      </c>
      <c r="H80">
        <v>214.55529562242501</v>
      </c>
      <c r="I80">
        <v>198.420638465249</v>
      </c>
      <c r="J80">
        <v>219.12331470180999</v>
      </c>
      <c r="K80">
        <v>215.867118495044</v>
      </c>
      <c r="L80">
        <v>213.03025227959199</v>
      </c>
      <c r="M80">
        <v>211.390412148628</v>
      </c>
      <c r="N80">
        <v>260.52583136761501</v>
      </c>
      <c r="O80">
        <v>266.57181418394202</v>
      </c>
      <c r="P80">
        <v>218.31970503323899</v>
      </c>
      <c r="Q80">
        <v>240.37154571636799</v>
      </c>
      <c r="R80">
        <v>253.253248719315</v>
      </c>
      <c r="S80">
        <v>245.779396845355</v>
      </c>
      <c r="T80">
        <v>233.472700860846</v>
      </c>
      <c r="U80">
        <v>291.05083113932</v>
      </c>
      <c r="V80">
        <v>319.06152016336699</v>
      </c>
      <c r="W80">
        <v>304.11218839367501</v>
      </c>
      <c r="X80">
        <v>323.51055848764599</v>
      </c>
      <c r="Y80">
        <v>322.12579728516499</v>
      </c>
      <c r="Z80">
        <v>321.22803082713</v>
      </c>
      <c r="AA80">
        <v>327.40928879127603</v>
      </c>
      <c r="AB80">
        <v>258.80001300082034</v>
      </c>
      <c r="AC80">
        <v>130.88412602757512</v>
      </c>
    </row>
    <row r="81" spans="1:30" x14ac:dyDescent="0.35">
      <c r="A81">
        <v>248</v>
      </c>
      <c r="B81" s="1">
        <v>42579</v>
      </c>
      <c r="C81" t="s">
        <v>245</v>
      </c>
      <c r="N81">
        <v>233.05396279228299</v>
      </c>
      <c r="O81">
        <v>238.106083006029</v>
      </c>
      <c r="P81">
        <v>186.063747092585</v>
      </c>
      <c r="Q81">
        <v>214.28999843312701</v>
      </c>
      <c r="R81">
        <v>225.81663457348299</v>
      </c>
      <c r="T81">
        <v>215.87612032694199</v>
      </c>
      <c r="U81">
        <v>270.715942997274</v>
      </c>
      <c r="V81">
        <v>291.963263926271</v>
      </c>
      <c r="Y81">
        <v>298.845539644886</v>
      </c>
      <c r="Z81">
        <v>297.23045590874102</v>
      </c>
      <c r="AA81">
        <v>305.63287457228</v>
      </c>
      <c r="AB81">
        <v>252.50860211580914</v>
      </c>
      <c r="AC81">
        <v>124.59271514256393</v>
      </c>
    </row>
    <row r="82" spans="1:30" x14ac:dyDescent="0.35">
      <c r="A82">
        <v>249</v>
      </c>
      <c r="B82" s="1">
        <v>42581</v>
      </c>
      <c r="C82" t="s">
        <v>206</v>
      </c>
      <c r="D82">
        <v>214.451610909191</v>
      </c>
      <c r="E82">
        <v>241.804831149726</v>
      </c>
      <c r="F82">
        <v>229.494631780003</v>
      </c>
      <c r="G82">
        <v>236.66071381025901</v>
      </c>
      <c r="H82">
        <v>201.82450695947699</v>
      </c>
      <c r="I82">
        <v>179.21239618832499</v>
      </c>
      <c r="J82">
        <v>200.36089032836401</v>
      </c>
      <c r="K82">
        <v>207.25978926768099</v>
      </c>
      <c r="L82">
        <v>205.486809602276</v>
      </c>
      <c r="M82">
        <v>194.19293407184099</v>
      </c>
      <c r="N82">
        <v>238.54978375674699</v>
      </c>
      <c r="O82">
        <v>245.92208727235399</v>
      </c>
      <c r="P82">
        <v>198.396847474548</v>
      </c>
      <c r="Q82">
        <v>224.09897063521001</v>
      </c>
      <c r="R82">
        <v>243.58434102507201</v>
      </c>
      <c r="S82">
        <v>231.77801370849301</v>
      </c>
      <c r="T82">
        <v>221.16527818404401</v>
      </c>
      <c r="U82">
        <v>279.28933398237501</v>
      </c>
      <c r="V82">
        <v>305.25625217767299</v>
      </c>
      <c r="W82">
        <v>286.03327325064402</v>
      </c>
      <c r="X82">
        <v>305.65110468206001</v>
      </c>
      <c r="Y82">
        <v>315.213661642126</v>
      </c>
      <c r="Z82">
        <v>313.27164252775901</v>
      </c>
      <c r="AA82">
        <v>320.49406077095102</v>
      </c>
      <c r="AB82">
        <v>244.56531105426117</v>
      </c>
      <c r="AC82">
        <v>116.64942408101597</v>
      </c>
    </row>
    <row r="83" spans="1:30" x14ac:dyDescent="0.35">
      <c r="A83">
        <v>250</v>
      </c>
      <c r="B83" s="1">
        <v>42586</v>
      </c>
      <c r="C83" t="s">
        <v>246</v>
      </c>
      <c r="D83">
        <v>158.87677237564299</v>
      </c>
      <c r="E83">
        <v>209.03369060869699</v>
      </c>
      <c r="F83">
        <v>192.14170206761901</v>
      </c>
      <c r="I83">
        <v>120.78284346749101</v>
      </c>
      <c r="J83">
        <v>146.16822639894599</v>
      </c>
      <c r="K83">
        <v>147.340410194946</v>
      </c>
      <c r="N83">
        <v>193.273195578421</v>
      </c>
      <c r="O83">
        <v>199.411547416833</v>
      </c>
      <c r="P83">
        <v>157.065628544638</v>
      </c>
      <c r="Q83">
        <v>176.87339156976401</v>
      </c>
      <c r="T83">
        <v>179.32980751961901</v>
      </c>
      <c r="U83">
        <v>240.80246282837101</v>
      </c>
      <c r="V83">
        <v>263.10987705656902</v>
      </c>
      <c r="Y83">
        <v>266.99363254187102</v>
      </c>
      <c r="AB83">
        <v>191.71741659952193</v>
      </c>
      <c r="AC83">
        <v>63.801529626276718</v>
      </c>
    </row>
    <row r="84" spans="1:30" x14ac:dyDescent="0.35">
      <c r="A84">
        <v>251</v>
      </c>
      <c r="B84" s="1">
        <v>42587</v>
      </c>
      <c r="C84" t="s">
        <v>247</v>
      </c>
      <c r="D84">
        <v>182.521936560299</v>
      </c>
      <c r="E84">
        <v>212.18511470369901</v>
      </c>
      <c r="I84">
        <v>142.929704096113</v>
      </c>
      <c r="J84">
        <v>166.47863118580199</v>
      </c>
      <c r="K84">
        <v>167.00467162497</v>
      </c>
      <c r="L84">
        <v>163.08959417158999</v>
      </c>
      <c r="M84">
        <v>154.23826627366799</v>
      </c>
      <c r="N84">
        <v>203.29738300310899</v>
      </c>
      <c r="O84">
        <v>209.10192808898699</v>
      </c>
      <c r="P84">
        <v>165.96752550528799</v>
      </c>
      <c r="Q84">
        <v>185.447020024327</v>
      </c>
      <c r="R84">
        <v>202.15823729941101</v>
      </c>
      <c r="S84">
        <v>198.426957599357</v>
      </c>
      <c r="T84">
        <v>188.270258814171</v>
      </c>
      <c r="U84">
        <v>239.923072419807</v>
      </c>
      <c r="V84">
        <v>263.664237595077</v>
      </c>
      <c r="W84">
        <v>245.38617215878</v>
      </c>
      <c r="X84">
        <v>272.80068456168698</v>
      </c>
      <c r="Y84">
        <v>279.085790258342</v>
      </c>
      <c r="Z84">
        <v>281.59488735747698</v>
      </c>
      <c r="AA84">
        <v>283.07787836811798</v>
      </c>
      <c r="AB84">
        <v>211.206400755489</v>
      </c>
      <c r="AC84">
        <v>83.290513782243792</v>
      </c>
    </row>
    <row r="85" spans="1:30" x14ac:dyDescent="0.35">
      <c r="A85">
        <v>252</v>
      </c>
      <c r="B85" s="1">
        <v>42591</v>
      </c>
      <c r="C85" t="s">
        <v>248</v>
      </c>
      <c r="G85">
        <v>244.68971514128299</v>
      </c>
      <c r="H85">
        <v>196.26367459471399</v>
      </c>
      <c r="I85">
        <v>184.16502378795701</v>
      </c>
      <c r="J85">
        <v>175.72075810298401</v>
      </c>
      <c r="K85">
        <v>199.02659011725001</v>
      </c>
      <c r="L85">
        <v>206.72473331360001</v>
      </c>
      <c r="M85">
        <v>193.505552555213</v>
      </c>
      <c r="N85">
        <v>247.522224566673</v>
      </c>
      <c r="O85">
        <v>250.809672318205</v>
      </c>
      <c r="P85">
        <v>200.81907460047501</v>
      </c>
      <c r="Q85">
        <v>216.35831200566699</v>
      </c>
      <c r="R85">
        <v>242.350122047658</v>
      </c>
      <c r="U85">
        <v>272.83857959684099</v>
      </c>
      <c r="V85">
        <v>307.68766889130899</v>
      </c>
      <c r="W85">
        <v>287.39764529867301</v>
      </c>
      <c r="X85">
        <v>308.10555635557898</v>
      </c>
      <c r="Y85">
        <v>317.95355589150103</v>
      </c>
      <c r="Z85">
        <v>312.41468015894901</v>
      </c>
      <c r="AA85">
        <v>322.11977079634897</v>
      </c>
      <c r="AB85">
        <v>246.65646895478318</v>
      </c>
      <c r="AC85">
        <v>118.74058198153797</v>
      </c>
    </row>
    <row r="86" spans="1:30" x14ac:dyDescent="0.35">
      <c r="A86">
        <v>253</v>
      </c>
      <c r="B86" s="1">
        <v>42594</v>
      </c>
      <c r="C86" t="s">
        <v>220</v>
      </c>
      <c r="D86">
        <v>200.38818992017499</v>
      </c>
      <c r="E86">
        <v>240.31940258149899</v>
      </c>
      <c r="F86">
        <v>217.58110001794299</v>
      </c>
      <c r="J86">
        <v>178.534992747149</v>
      </c>
      <c r="K86">
        <v>180.26492781342</v>
      </c>
      <c r="L86">
        <v>190.203522234426</v>
      </c>
      <c r="M86">
        <v>187.30148950351199</v>
      </c>
      <c r="N86">
        <v>224.17114353744901</v>
      </c>
      <c r="O86">
        <v>237.00660524050801</v>
      </c>
      <c r="P86">
        <v>193.44303815267301</v>
      </c>
      <c r="Q86">
        <v>204.243736167164</v>
      </c>
      <c r="R86">
        <v>233.37311365568101</v>
      </c>
      <c r="S86">
        <v>210.341924262855</v>
      </c>
      <c r="T86">
        <v>217.40173579215599</v>
      </c>
      <c r="U86">
        <v>248.79079410885799</v>
      </c>
      <c r="V86">
        <v>275.34737698341098</v>
      </c>
      <c r="Y86">
        <v>296.882283964696</v>
      </c>
      <c r="Z86">
        <v>307.23221956027402</v>
      </c>
      <c r="AA86">
        <v>295.86463246900303</v>
      </c>
      <c r="AB86">
        <v>229.90577993292652</v>
      </c>
      <c r="AC86">
        <v>101.98989295968131</v>
      </c>
    </row>
    <row r="87" spans="1:30" x14ac:dyDescent="0.35">
      <c r="A87">
        <v>254</v>
      </c>
      <c r="B87" s="1">
        <v>42595</v>
      </c>
      <c r="C87" t="s">
        <v>249</v>
      </c>
      <c r="F87">
        <v>223.00486573110399</v>
      </c>
      <c r="G87">
        <v>229.14766536050601</v>
      </c>
      <c r="H87">
        <v>176.117036716755</v>
      </c>
      <c r="I87">
        <v>165.47756484784301</v>
      </c>
      <c r="L87">
        <v>187.701641788182</v>
      </c>
      <c r="M87">
        <v>181.36317717062701</v>
      </c>
      <c r="N87">
        <v>234.29696755296001</v>
      </c>
      <c r="O87">
        <v>243.096045250722</v>
      </c>
      <c r="R87">
        <v>233.83897584072599</v>
      </c>
      <c r="S87">
        <v>223.34369329754401</v>
      </c>
      <c r="T87">
        <v>209.86617880719399</v>
      </c>
      <c r="V87">
        <v>283.48982168393297</v>
      </c>
      <c r="W87">
        <v>272.00322506260397</v>
      </c>
      <c r="X87">
        <v>288.75933049460798</v>
      </c>
      <c r="Y87">
        <v>297.60441452809101</v>
      </c>
      <c r="Z87">
        <v>301.40255883369502</v>
      </c>
      <c r="AA87">
        <v>293.52706440612297</v>
      </c>
      <c r="AB87">
        <v>237.88471925724809</v>
      </c>
      <c r="AC87">
        <v>109.96883228400289</v>
      </c>
    </row>
    <row r="88" spans="1:30" x14ac:dyDescent="0.35">
      <c r="A88">
        <v>255</v>
      </c>
      <c r="B88" s="1">
        <v>42601</v>
      </c>
      <c r="C88" t="s">
        <v>250</v>
      </c>
      <c r="D88">
        <v>225.26271051996599</v>
      </c>
      <c r="E88">
        <v>255.66827282583799</v>
      </c>
      <c r="F88">
        <v>244.72421425136699</v>
      </c>
      <c r="G88">
        <v>247.990741596763</v>
      </c>
      <c r="H88">
        <v>203.74663369249299</v>
      </c>
      <c r="I88">
        <v>189.11015040345401</v>
      </c>
      <c r="J88">
        <v>206.65501658679099</v>
      </c>
      <c r="K88">
        <v>206.68833260800201</v>
      </c>
      <c r="L88">
        <v>210.685715152136</v>
      </c>
      <c r="M88">
        <v>206.42552242940499</v>
      </c>
      <c r="N88">
        <v>258.38726537807798</v>
      </c>
      <c r="O88">
        <v>261.60092008361801</v>
      </c>
      <c r="P88">
        <v>221.15524840898399</v>
      </c>
      <c r="Q88">
        <v>241.93256449924601</v>
      </c>
      <c r="R88">
        <v>262.97662832612599</v>
      </c>
      <c r="S88">
        <v>246.528995093178</v>
      </c>
      <c r="T88">
        <v>233.33047006704501</v>
      </c>
      <c r="U88">
        <v>290.96149537348498</v>
      </c>
      <c r="V88">
        <v>317.11920009355998</v>
      </c>
      <c r="W88">
        <v>301.871320184512</v>
      </c>
      <c r="X88">
        <v>318.74990214523598</v>
      </c>
      <c r="Y88">
        <v>320.59066311213797</v>
      </c>
      <c r="Z88">
        <v>321.49500305959299</v>
      </c>
      <c r="AA88">
        <v>326.81754786369697</v>
      </c>
      <c r="AB88">
        <v>256.31355753194538</v>
      </c>
      <c r="AC88">
        <v>128.39767055870016</v>
      </c>
    </row>
    <row r="89" spans="1:30" x14ac:dyDescent="0.35">
      <c r="A89">
        <v>256</v>
      </c>
      <c r="B89" s="1">
        <v>42602</v>
      </c>
      <c r="C89" t="s">
        <v>251</v>
      </c>
      <c r="D89">
        <v>190.94396727982499</v>
      </c>
      <c r="G89">
        <v>215.956253262178</v>
      </c>
      <c r="H89">
        <v>170.891802323587</v>
      </c>
      <c r="I89">
        <v>159.29016779156001</v>
      </c>
      <c r="L89">
        <v>173.10163645622899</v>
      </c>
      <c r="M89">
        <v>161.59817578852201</v>
      </c>
      <c r="N89">
        <v>223.01758445733799</v>
      </c>
      <c r="O89">
        <v>235.76578423591599</v>
      </c>
      <c r="S89">
        <v>206.991555735871</v>
      </c>
      <c r="T89">
        <v>201.679086126247</v>
      </c>
      <c r="W89">
        <v>265.455366034186</v>
      </c>
      <c r="X89">
        <v>278.91087187986801</v>
      </c>
      <c r="AA89">
        <v>292.850980435412</v>
      </c>
      <c r="AB89">
        <v>215.45910537724285</v>
      </c>
      <c r="AC89">
        <v>87.543218403997642</v>
      </c>
    </row>
    <row r="90" spans="1:30" x14ac:dyDescent="0.35">
      <c r="A90">
        <v>257</v>
      </c>
      <c r="B90" s="1">
        <v>42610</v>
      </c>
      <c r="C90" t="s">
        <v>252</v>
      </c>
      <c r="D90">
        <v>190.51924044722199</v>
      </c>
      <c r="E90">
        <v>221.411221794623</v>
      </c>
      <c r="F90">
        <v>216.99673235496499</v>
      </c>
      <c r="G90">
        <v>218.776762201438</v>
      </c>
      <c r="H90">
        <v>172.57843748292001</v>
      </c>
      <c r="I90">
        <v>153.27431851306901</v>
      </c>
      <c r="J90">
        <v>178.99243783573399</v>
      </c>
      <c r="K90">
        <v>181.629711781282</v>
      </c>
      <c r="L90">
        <v>187.451385308836</v>
      </c>
      <c r="M90">
        <v>186.71178525955901</v>
      </c>
      <c r="N90">
        <v>227.92030561350401</v>
      </c>
      <c r="O90">
        <v>239.98474489610399</v>
      </c>
      <c r="P90">
        <v>206.02406157425901</v>
      </c>
      <c r="Q90">
        <v>217.72813120897499</v>
      </c>
      <c r="R90">
        <v>233.94571592437299</v>
      </c>
      <c r="S90">
        <v>228.51276631645899</v>
      </c>
      <c r="T90">
        <v>215.303785213395</v>
      </c>
      <c r="U90">
        <v>272.17795918871502</v>
      </c>
      <c r="V90">
        <v>290.74491662127201</v>
      </c>
      <c r="W90">
        <v>272.82745301604501</v>
      </c>
      <c r="X90">
        <v>291.879328733053</v>
      </c>
      <c r="Y90">
        <v>298.895129773257</v>
      </c>
      <c r="Z90">
        <v>303.08610241596398</v>
      </c>
      <c r="AA90">
        <v>305.321724956217</v>
      </c>
      <c r="AB90">
        <v>231.39890947756601</v>
      </c>
      <c r="AC90">
        <v>103.4830225043208</v>
      </c>
    </row>
    <row r="91" spans="1:30" x14ac:dyDescent="0.35">
      <c r="A91">
        <v>258</v>
      </c>
      <c r="B91" s="1">
        <v>42611</v>
      </c>
      <c r="C91" t="s">
        <v>253</v>
      </c>
      <c r="D91">
        <v>192.47796962952901</v>
      </c>
      <c r="E91">
        <v>221.60646920232401</v>
      </c>
      <c r="F91">
        <v>218.060666315356</v>
      </c>
      <c r="H91">
        <v>185.43022968622199</v>
      </c>
      <c r="I91">
        <v>166.70938007278099</v>
      </c>
      <c r="J91">
        <v>185.87901158291899</v>
      </c>
      <c r="K91">
        <v>183.64931700280499</v>
      </c>
      <c r="N91">
        <v>239.63027887936499</v>
      </c>
      <c r="O91">
        <v>238.853799397708</v>
      </c>
      <c r="P91">
        <v>185.208718150267</v>
      </c>
      <c r="Q91">
        <v>216.577784644199</v>
      </c>
      <c r="U91">
        <v>253.91022607350001</v>
      </c>
      <c r="V91">
        <v>283.89875118882901</v>
      </c>
      <c r="X91">
        <v>300.93137976145198</v>
      </c>
      <c r="Y91">
        <v>300.17796652749797</v>
      </c>
      <c r="AA91">
        <v>307.01882375769901</v>
      </c>
      <c r="AB91">
        <v>232.50285348286158</v>
      </c>
      <c r="AC91">
        <v>104.58696650961637</v>
      </c>
    </row>
    <row r="92" spans="1:30" x14ac:dyDescent="0.35">
      <c r="A92">
        <v>259</v>
      </c>
      <c r="B92" s="1">
        <v>42611</v>
      </c>
      <c r="C92" t="s">
        <v>254</v>
      </c>
      <c r="D92">
        <v>215.375045055692</v>
      </c>
      <c r="E92">
        <v>245.19756824765</v>
      </c>
      <c r="F92">
        <v>238.00139136514699</v>
      </c>
      <c r="G92">
        <v>245.81140247783799</v>
      </c>
      <c r="H92">
        <v>194.392315855546</v>
      </c>
      <c r="I92">
        <v>187.21507840607501</v>
      </c>
      <c r="J92">
        <v>202.24413063392399</v>
      </c>
      <c r="Y92">
        <v>322.552175643998</v>
      </c>
      <c r="Z92">
        <v>322.63088532346399</v>
      </c>
      <c r="AA92">
        <v>332.34510734427499</v>
      </c>
      <c r="AB92">
        <v>254.48778392199074</v>
      </c>
      <c r="AC92">
        <v>126.57189694874553</v>
      </c>
      <c r="AD92">
        <f>AVERAGE(AC69:AC92)</f>
        <v>105.02142234513495</v>
      </c>
    </row>
    <row r="93" spans="1:30" s="2" customFormat="1" x14ac:dyDescent="0.35">
      <c r="B93" s="3"/>
    </row>
    <row r="94" spans="1:30" x14ac:dyDescent="0.35">
      <c r="A94">
        <v>308</v>
      </c>
      <c r="B94" s="1">
        <v>42888</v>
      </c>
      <c r="C94" t="s">
        <v>287</v>
      </c>
      <c r="D94">
        <v>201.88589603339199</v>
      </c>
      <c r="E94">
        <v>239.99501630540101</v>
      </c>
      <c r="F94">
        <v>221.43064438052701</v>
      </c>
      <c r="G94">
        <v>218.56355136772299</v>
      </c>
      <c r="H94">
        <v>177.48050363623301</v>
      </c>
      <c r="I94">
        <v>167.48877149526999</v>
      </c>
      <c r="J94">
        <v>182.775549002633</v>
      </c>
      <c r="K94">
        <v>192.73475717555601</v>
      </c>
      <c r="L94">
        <v>185.83628389429501</v>
      </c>
      <c r="M94">
        <v>184.05880980607199</v>
      </c>
      <c r="N94">
        <v>236.879215408004</v>
      </c>
      <c r="O94">
        <v>243.85913129595701</v>
      </c>
      <c r="P94">
        <v>196.86280934780299</v>
      </c>
      <c r="Q94">
        <v>227.257241356078</v>
      </c>
      <c r="R94">
        <v>241.73039590392901</v>
      </c>
      <c r="S94">
        <v>245.82315110242999</v>
      </c>
      <c r="T94">
        <v>209.910463811797</v>
      </c>
      <c r="U94">
        <v>262.513485498168</v>
      </c>
      <c r="V94">
        <v>300.07579235967501</v>
      </c>
      <c r="W94">
        <v>282.51632607327599</v>
      </c>
      <c r="X94">
        <v>300.17805771610898</v>
      </c>
      <c r="Y94">
        <v>314.96706349227298</v>
      </c>
      <c r="Z94">
        <v>316.185304348778</v>
      </c>
      <c r="AA94">
        <v>325.98957957856999</v>
      </c>
      <c r="AB94">
        <v>238.04834366767639</v>
      </c>
      <c r="AC94">
        <v>110.13245669443118</v>
      </c>
    </row>
    <row r="95" spans="1:30" x14ac:dyDescent="0.35">
      <c r="A95">
        <v>309</v>
      </c>
      <c r="B95" s="1">
        <v>42898</v>
      </c>
      <c r="C95" t="s">
        <v>162</v>
      </c>
      <c r="D95">
        <v>169.561045663654</v>
      </c>
      <c r="E95">
        <v>199.867827715906</v>
      </c>
      <c r="F95">
        <v>180.73074453013299</v>
      </c>
      <c r="G95">
        <v>182.473508636726</v>
      </c>
      <c r="H95">
        <v>139.60858191268599</v>
      </c>
      <c r="I95">
        <v>123.507588170894</v>
      </c>
      <c r="J95">
        <v>143.17510388696701</v>
      </c>
      <c r="K95">
        <v>158.82352113279001</v>
      </c>
      <c r="L95">
        <v>146.05663300029099</v>
      </c>
      <c r="M95">
        <v>146.740398395173</v>
      </c>
      <c r="N95">
        <v>193.89927254354399</v>
      </c>
      <c r="O95">
        <v>199.86857748152099</v>
      </c>
      <c r="P95">
        <v>158.65059502410401</v>
      </c>
      <c r="Q95">
        <v>182.000874781498</v>
      </c>
      <c r="R95">
        <v>207.617258533083</v>
      </c>
      <c r="S95">
        <v>204.79319469389301</v>
      </c>
      <c r="T95">
        <v>185.93978157193499</v>
      </c>
      <c r="U95">
        <v>244.406408448923</v>
      </c>
      <c r="V95">
        <v>261.33893991119498</v>
      </c>
      <c r="W95">
        <v>238.79925477542901</v>
      </c>
      <c r="X95">
        <v>274.90818534681898</v>
      </c>
      <c r="Y95">
        <v>269.564632719494</v>
      </c>
      <c r="Z95">
        <v>278.47083664030498</v>
      </c>
      <c r="AA95">
        <v>289.33254334553999</v>
      </c>
      <c r="AB95">
        <v>200.45975057386298</v>
      </c>
      <c r="AC95">
        <v>72.543863600617769</v>
      </c>
    </row>
    <row r="96" spans="1:30" x14ac:dyDescent="0.35">
      <c r="A96">
        <v>310</v>
      </c>
      <c r="B96" s="1">
        <v>42898</v>
      </c>
      <c r="C96" t="s">
        <v>288</v>
      </c>
      <c r="D96">
        <v>204.320202022107</v>
      </c>
      <c r="E96">
        <v>235.28259778105499</v>
      </c>
      <c r="F96">
        <v>222.80468586993101</v>
      </c>
      <c r="G96">
        <v>218.60850709430699</v>
      </c>
      <c r="H96">
        <v>178.27575131907099</v>
      </c>
      <c r="I96">
        <v>166.18328941026701</v>
      </c>
      <c r="J96">
        <v>180.79205118877101</v>
      </c>
      <c r="K96">
        <v>190.14907545311399</v>
      </c>
      <c r="L96">
        <v>186.13270604937</v>
      </c>
      <c r="M96">
        <v>175.053093684819</v>
      </c>
      <c r="N96">
        <v>231.67400618178399</v>
      </c>
      <c r="O96">
        <v>235.35974387512101</v>
      </c>
      <c r="P96">
        <v>192.435511388175</v>
      </c>
      <c r="Q96">
        <v>217.88964436734699</v>
      </c>
      <c r="R96">
        <v>245.52914200766199</v>
      </c>
      <c r="S96">
        <v>245.49115882868799</v>
      </c>
      <c r="T96">
        <v>224.19911459634099</v>
      </c>
      <c r="U96">
        <v>255.826882141266</v>
      </c>
      <c r="V96">
        <v>297.375803104932</v>
      </c>
      <c r="W96">
        <v>280.72528419630697</v>
      </c>
      <c r="X96">
        <v>303.89890116027402</v>
      </c>
      <c r="Y96">
        <v>304.20421161676899</v>
      </c>
      <c r="Z96">
        <v>310.68839066228799</v>
      </c>
      <c r="AA96">
        <v>323.342822893299</v>
      </c>
      <c r="AB96">
        <v>235.73575542917209</v>
      </c>
      <c r="AC96">
        <v>107.81986845592688</v>
      </c>
    </row>
    <row r="97" spans="1:29" x14ac:dyDescent="0.35">
      <c r="A97">
        <v>311</v>
      </c>
      <c r="B97" s="1">
        <v>42899</v>
      </c>
      <c r="C97" t="s">
        <v>249</v>
      </c>
      <c r="D97">
        <v>181.525540504481</v>
      </c>
      <c r="E97">
        <v>206.903042384511</v>
      </c>
      <c r="G97">
        <v>197.131538146368</v>
      </c>
      <c r="H97">
        <v>146.272848245468</v>
      </c>
      <c r="I97">
        <v>153.328006226371</v>
      </c>
      <c r="J97">
        <v>161.250142329071</v>
      </c>
      <c r="M97">
        <v>151.837782296001</v>
      </c>
      <c r="N97">
        <v>206.51542058980601</v>
      </c>
      <c r="O97">
        <v>207.375058561515</v>
      </c>
      <c r="P97">
        <v>172.97601932492501</v>
      </c>
      <c r="S97">
        <v>216.824688808198</v>
      </c>
      <c r="T97">
        <v>191.970653303147</v>
      </c>
      <c r="U97">
        <v>244.49844027378001</v>
      </c>
      <c r="W97">
        <v>253.62253295253799</v>
      </c>
      <c r="X97">
        <v>279.38753351596199</v>
      </c>
      <c r="AA97">
        <v>289.14642472946201</v>
      </c>
      <c r="AB97">
        <v>205.26934211247485</v>
      </c>
      <c r="AC97">
        <v>77.353455139229638</v>
      </c>
    </row>
    <row r="98" spans="1:29" x14ac:dyDescent="0.35">
      <c r="A98">
        <v>312</v>
      </c>
      <c r="B98" s="1">
        <v>42901</v>
      </c>
      <c r="C98" t="s">
        <v>289</v>
      </c>
      <c r="D98">
        <v>201.49067934128499</v>
      </c>
      <c r="E98">
        <v>229.617930746789</v>
      </c>
      <c r="F98">
        <v>208.28942317167699</v>
      </c>
      <c r="G98">
        <v>213.40222502828101</v>
      </c>
      <c r="H98">
        <v>170.138332947218</v>
      </c>
      <c r="I98">
        <v>161.72211779053401</v>
      </c>
      <c r="J98">
        <v>177.069151333533</v>
      </c>
      <c r="K98">
        <v>196.69658489524099</v>
      </c>
      <c r="L98">
        <v>182.68761477418599</v>
      </c>
      <c r="M98">
        <v>172.87825564206699</v>
      </c>
      <c r="N98">
        <v>237.39688633433201</v>
      </c>
      <c r="O98">
        <v>234.10860705907001</v>
      </c>
      <c r="P98">
        <v>199.362946136788</v>
      </c>
      <c r="Q98">
        <v>220.283763175735</v>
      </c>
      <c r="R98">
        <v>242.75195373172099</v>
      </c>
      <c r="S98">
        <v>244.365722352527</v>
      </c>
      <c r="T98">
        <v>228.090063186245</v>
      </c>
      <c r="U98">
        <v>254.370930070323</v>
      </c>
      <c r="V98">
        <v>289.75581870251398</v>
      </c>
      <c r="W98">
        <v>271.42314404063399</v>
      </c>
      <c r="X98">
        <v>287.212046393636</v>
      </c>
      <c r="Y98">
        <v>302.73951630966502</v>
      </c>
      <c r="Z98">
        <v>307.21299068562701</v>
      </c>
      <c r="AA98">
        <v>321.93897119931398</v>
      </c>
      <c r="AB98">
        <v>232.76152155250685</v>
      </c>
      <c r="AC98">
        <v>104.84563457926164</v>
      </c>
    </row>
    <row r="99" spans="1:29" x14ac:dyDescent="0.35">
      <c r="A99">
        <v>313</v>
      </c>
      <c r="B99" s="1">
        <v>42907</v>
      </c>
      <c r="C99" t="s">
        <v>290</v>
      </c>
      <c r="D99">
        <v>189.66126983269899</v>
      </c>
      <c r="E99">
        <v>220.111282182651</v>
      </c>
      <c r="F99">
        <v>204.77979439465099</v>
      </c>
      <c r="G99">
        <v>202.65733999002001</v>
      </c>
      <c r="H99">
        <v>167.52541929235201</v>
      </c>
      <c r="I99">
        <v>153.68324143473299</v>
      </c>
      <c r="J99">
        <v>172.89867810552099</v>
      </c>
      <c r="K99">
        <v>178.431216786269</v>
      </c>
      <c r="L99">
        <v>182.92719365334</v>
      </c>
      <c r="M99">
        <v>162.92697641533701</v>
      </c>
      <c r="N99">
        <v>224.07716834289599</v>
      </c>
      <c r="O99">
        <v>224.671418122988</v>
      </c>
      <c r="P99">
        <v>174.422100099994</v>
      </c>
      <c r="Q99">
        <v>194.89873988670701</v>
      </c>
      <c r="R99">
        <v>228.03435125012899</v>
      </c>
      <c r="S99">
        <v>234.50479282693499</v>
      </c>
      <c r="T99">
        <v>217.949127838897</v>
      </c>
      <c r="U99">
        <v>255.983143480801</v>
      </c>
      <c r="V99">
        <v>286.58259269581703</v>
      </c>
      <c r="W99">
        <v>269.46541525365097</v>
      </c>
      <c r="X99">
        <v>284.659587800765</v>
      </c>
      <c r="Y99">
        <v>291.663090220958</v>
      </c>
      <c r="Z99">
        <v>292.38843503166999</v>
      </c>
      <c r="AA99">
        <v>306.25839146131301</v>
      </c>
      <c r="AB99">
        <v>223.10867376384329</v>
      </c>
      <c r="AC99">
        <v>95.192786790598078</v>
      </c>
    </row>
    <row r="100" spans="1:29" x14ac:dyDescent="0.35">
      <c r="A100">
        <v>314</v>
      </c>
      <c r="B100" s="1">
        <v>42908</v>
      </c>
      <c r="C100" t="s">
        <v>202</v>
      </c>
      <c r="D100">
        <v>227.45374782679301</v>
      </c>
      <c r="E100">
        <v>258.37252504508098</v>
      </c>
      <c r="F100">
        <v>247.69184362777301</v>
      </c>
      <c r="G100">
        <v>246.21700605105801</v>
      </c>
      <c r="H100">
        <v>212.69185406888101</v>
      </c>
      <c r="I100">
        <v>189.97495263735399</v>
      </c>
      <c r="J100">
        <v>215.340193179724</v>
      </c>
      <c r="K100">
        <v>218.84767360420099</v>
      </c>
      <c r="L100">
        <v>227.20402727608399</v>
      </c>
      <c r="M100">
        <v>205.24286297507101</v>
      </c>
      <c r="N100">
        <v>264.58972908064601</v>
      </c>
      <c r="O100">
        <v>262.891937196247</v>
      </c>
      <c r="P100">
        <v>218.400508994164</v>
      </c>
      <c r="Q100">
        <v>240.48333983549401</v>
      </c>
      <c r="R100">
        <v>263.137822387771</v>
      </c>
      <c r="S100">
        <v>266.15802075916997</v>
      </c>
      <c r="T100">
        <v>248.704801308036</v>
      </c>
      <c r="U100">
        <v>291.89255763270501</v>
      </c>
      <c r="V100">
        <v>321.16827200239902</v>
      </c>
      <c r="W100">
        <v>304.11218317023298</v>
      </c>
      <c r="X100">
        <v>311.92504335560898</v>
      </c>
      <c r="Y100">
        <v>320.626309774454</v>
      </c>
      <c r="Z100">
        <v>330.39720057092302</v>
      </c>
      <c r="AA100">
        <v>341.80634707813499</v>
      </c>
      <c r="AB100">
        <v>261.21204398309618</v>
      </c>
      <c r="AC100">
        <v>133.29615700985096</v>
      </c>
    </row>
    <row r="101" spans="1:29" x14ac:dyDescent="0.35">
      <c r="A101">
        <v>315</v>
      </c>
      <c r="B101" s="1">
        <v>42915</v>
      </c>
      <c r="C101" t="s">
        <v>265</v>
      </c>
      <c r="I101">
        <v>140.102552651233</v>
      </c>
      <c r="J101">
        <v>155.26131171028899</v>
      </c>
      <c r="K101">
        <v>152.484570521629</v>
      </c>
      <c r="L101">
        <v>146.54585226653199</v>
      </c>
      <c r="N101">
        <v>197.357530220993</v>
      </c>
      <c r="O101">
        <v>204.91341964029201</v>
      </c>
      <c r="P101">
        <v>149.70826262273599</v>
      </c>
      <c r="Q101">
        <v>181.11354340247701</v>
      </c>
      <c r="R101">
        <v>210.62944266657101</v>
      </c>
      <c r="T101">
        <v>193.009366515149</v>
      </c>
      <c r="U101">
        <v>240.268752756</v>
      </c>
      <c r="V101">
        <v>261.62570114278401</v>
      </c>
      <c r="AA101">
        <v>286.80864401148602</v>
      </c>
      <c r="AB101">
        <v>193.83299616370547</v>
      </c>
      <c r="AC101">
        <v>65.917109190460266</v>
      </c>
    </row>
    <row r="102" spans="1:29" x14ac:dyDescent="0.35">
      <c r="A102">
        <v>316</v>
      </c>
      <c r="B102" s="1">
        <v>42916</v>
      </c>
      <c r="C102" t="s">
        <v>291</v>
      </c>
      <c r="D102">
        <v>196.316159147262</v>
      </c>
      <c r="E102">
        <v>221.833750912874</v>
      </c>
      <c r="F102">
        <v>210.499396854304</v>
      </c>
      <c r="G102">
        <v>209.079960416918</v>
      </c>
      <c r="H102">
        <v>170.377206003238</v>
      </c>
      <c r="I102">
        <v>151.060423105599</v>
      </c>
      <c r="J102">
        <v>170.48326765397999</v>
      </c>
      <c r="K102">
        <v>174.42385853648801</v>
      </c>
      <c r="L102">
        <v>172.77150251211299</v>
      </c>
      <c r="M102">
        <v>162.65276622166601</v>
      </c>
      <c r="N102">
        <v>216.95717322876601</v>
      </c>
      <c r="O102">
        <v>225.59425343692001</v>
      </c>
      <c r="P102">
        <v>177.018904830748</v>
      </c>
      <c r="Q102">
        <v>205.86501801017599</v>
      </c>
      <c r="R102">
        <v>230.111938422923</v>
      </c>
      <c r="S102">
        <v>226.838037988564</v>
      </c>
      <c r="T102">
        <v>207.47261008880801</v>
      </c>
      <c r="U102">
        <v>252.549492351818</v>
      </c>
      <c r="V102">
        <v>281.14476118016597</v>
      </c>
      <c r="W102">
        <v>265.662416108576</v>
      </c>
      <c r="X102">
        <v>286.63919429891098</v>
      </c>
      <c r="Y102">
        <v>292.62893437151803</v>
      </c>
      <c r="Z102">
        <v>294.96119647275998</v>
      </c>
      <c r="AA102">
        <v>313.62212596708702</v>
      </c>
      <c r="AB102">
        <v>222.61948647717051</v>
      </c>
      <c r="AC102">
        <v>94.703599503925304</v>
      </c>
    </row>
    <row r="103" spans="1:29" x14ac:dyDescent="0.35">
      <c r="A103">
        <v>317</v>
      </c>
      <c r="B103" s="1">
        <v>42918</v>
      </c>
      <c r="C103" t="s">
        <v>292</v>
      </c>
      <c r="D103">
        <v>207.70093287174899</v>
      </c>
      <c r="E103">
        <v>242.597127183504</v>
      </c>
      <c r="F103">
        <v>222.96584584305299</v>
      </c>
      <c r="G103">
        <v>224.77577880102999</v>
      </c>
      <c r="H103">
        <v>184.469977940359</v>
      </c>
      <c r="I103">
        <v>171.43575132113699</v>
      </c>
      <c r="J103">
        <v>190.33211320441501</v>
      </c>
      <c r="K103">
        <v>190.98640526123</v>
      </c>
      <c r="L103">
        <v>190.69889302282701</v>
      </c>
      <c r="M103">
        <v>177.98073711942601</v>
      </c>
      <c r="N103">
        <v>235.979923038511</v>
      </c>
      <c r="O103">
        <v>244.02399860915801</v>
      </c>
      <c r="P103">
        <v>197.54400795229699</v>
      </c>
      <c r="Q103">
        <v>223.478116141854</v>
      </c>
      <c r="R103">
        <v>246.854263719573</v>
      </c>
      <c r="S103">
        <v>248.103690405241</v>
      </c>
      <c r="T103">
        <v>233.20794112558599</v>
      </c>
      <c r="U103">
        <v>276.22601926469201</v>
      </c>
      <c r="V103">
        <v>310.58835923320203</v>
      </c>
      <c r="W103">
        <v>291.04258857551503</v>
      </c>
      <c r="X103">
        <v>300.61384479469802</v>
      </c>
      <c r="Y103">
        <v>309.50494300007898</v>
      </c>
      <c r="Z103">
        <v>313.819383086318</v>
      </c>
      <c r="AA103">
        <v>326.59594246095202</v>
      </c>
      <c r="AB103">
        <v>241.47068048281116</v>
      </c>
      <c r="AC103">
        <v>113.55479350956595</v>
      </c>
    </row>
    <row r="104" spans="1:29" x14ac:dyDescent="0.35">
      <c r="A104">
        <v>318</v>
      </c>
      <c r="B104" s="1">
        <v>42928</v>
      </c>
      <c r="C104" t="s">
        <v>293</v>
      </c>
      <c r="D104">
        <v>218.33703160541799</v>
      </c>
      <c r="E104">
        <v>234.601141854373</v>
      </c>
      <c r="F104">
        <v>217.69360309585201</v>
      </c>
      <c r="G104">
        <v>228.35822164173601</v>
      </c>
      <c r="H104">
        <v>195.66634778992</v>
      </c>
      <c r="I104">
        <v>182.5012831825</v>
      </c>
      <c r="J104">
        <v>196.76947443338301</v>
      </c>
      <c r="K104">
        <v>198.66132219876999</v>
      </c>
      <c r="L104">
        <v>187.445906483974</v>
      </c>
      <c r="M104">
        <v>168.599729139321</v>
      </c>
      <c r="N104">
        <v>229.716605128867</v>
      </c>
      <c r="O104">
        <v>232.718375971684</v>
      </c>
      <c r="P104">
        <v>192.193999300267</v>
      </c>
      <c r="Q104">
        <v>216.13216139536499</v>
      </c>
      <c r="R104">
        <v>238.39980248826799</v>
      </c>
      <c r="S104">
        <v>241.63417165728799</v>
      </c>
      <c r="T104">
        <v>224.84136969074399</v>
      </c>
      <c r="U104">
        <v>273.88647686985303</v>
      </c>
      <c r="V104">
        <v>298.16290234038502</v>
      </c>
      <c r="W104">
        <v>284.05149187231899</v>
      </c>
      <c r="X104">
        <v>295.41681783423599</v>
      </c>
      <c r="Y104">
        <v>299.61066084862</v>
      </c>
      <c r="Z104">
        <v>307.90061015642198</v>
      </c>
      <c r="AA104">
        <v>320.54089748334098</v>
      </c>
      <c r="AB104">
        <v>237.63058142858645</v>
      </c>
      <c r="AC104">
        <v>109.71469445534125</v>
      </c>
    </row>
    <row r="105" spans="1:29" x14ac:dyDescent="0.35">
      <c r="A105">
        <v>319</v>
      </c>
      <c r="B105" s="1">
        <v>42938</v>
      </c>
      <c r="C105" t="s">
        <v>294</v>
      </c>
      <c r="D105">
        <v>181.19104877335101</v>
      </c>
      <c r="E105">
        <v>211.03140072860899</v>
      </c>
      <c r="F105">
        <v>195.07357386942201</v>
      </c>
      <c r="I105">
        <v>150.071939193671</v>
      </c>
      <c r="J105">
        <v>170.26309422219501</v>
      </c>
      <c r="K105">
        <v>172.13743473426999</v>
      </c>
      <c r="L105">
        <v>175.057854263255</v>
      </c>
      <c r="O105">
        <v>207.147814662911</v>
      </c>
      <c r="P105">
        <v>162.015821465497</v>
      </c>
      <c r="Q105">
        <v>186.70681864990499</v>
      </c>
      <c r="R105">
        <v>225.32168566879599</v>
      </c>
      <c r="T105">
        <v>185.68700254786901</v>
      </c>
      <c r="U105">
        <v>243.62868936646299</v>
      </c>
      <c r="V105">
        <v>269.993363638549</v>
      </c>
      <c r="Y105">
        <v>282.117708601723</v>
      </c>
      <c r="Z105">
        <v>283.13931534616</v>
      </c>
      <c r="AB105">
        <v>207.9595677972863</v>
      </c>
      <c r="AC105">
        <v>80.04368082404109</v>
      </c>
    </row>
    <row r="106" spans="1:29" x14ac:dyDescent="0.35">
      <c r="A106">
        <v>320</v>
      </c>
      <c r="B106" s="1">
        <v>42946</v>
      </c>
      <c r="C106" t="s">
        <v>207</v>
      </c>
      <c r="D106">
        <v>149.301843436909</v>
      </c>
      <c r="E106">
        <v>184.13080686773901</v>
      </c>
      <c r="F106">
        <v>177.57487505412399</v>
      </c>
      <c r="G106">
        <v>177.805602405233</v>
      </c>
      <c r="H106">
        <v>134.351760081089</v>
      </c>
      <c r="I106">
        <v>121.504719712916</v>
      </c>
      <c r="J106">
        <v>138.04655139029001</v>
      </c>
      <c r="K106">
        <v>142.103911275678</v>
      </c>
      <c r="L106">
        <v>142.07974474665599</v>
      </c>
      <c r="M106">
        <v>133.98009248141099</v>
      </c>
      <c r="N106">
        <v>183.923223296093</v>
      </c>
      <c r="O106">
        <v>192.93394473392701</v>
      </c>
      <c r="P106">
        <v>141.60089872852299</v>
      </c>
      <c r="Q106">
        <v>168.63064821831</v>
      </c>
      <c r="R106">
        <v>187.31182604462199</v>
      </c>
      <c r="S106">
        <v>188.43265020489599</v>
      </c>
      <c r="T106">
        <v>176.238694621333</v>
      </c>
      <c r="U106">
        <v>219.49879368479901</v>
      </c>
      <c r="V106">
        <v>251.057111500834</v>
      </c>
      <c r="W106">
        <v>228.53117136119201</v>
      </c>
      <c r="X106">
        <v>241.79010279705199</v>
      </c>
      <c r="Y106">
        <v>254.60690196073901</v>
      </c>
      <c r="Z106">
        <v>271.82700771197398</v>
      </c>
      <c r="AA106">
        <v>284.88633236617898</v>
      </c>
      <c r="AB106">
        <v>188.81945092372212</v>
      </c>
      <c r="AC106">
        <v>60.903563950476908</v>
      </c>
    </row>
    <row r="107" spans="1:29" x14ac:dyDescent="0.35">
      <c r="A107">
        <v>321</v>
      </c>
      <c r="B107" s="1">
        <v>42946</v>
      </c>
      <c r="C107" t="s">
        <v>295</v>
      </c>
      <c r="D107">
        <v>178.603431914445</v>
      </c>
      <c r="E107">
        <v>214.58345492842699</v>
      </c>
      <c r="F107">
        <v>200.189805083024</v>
      </c>
      <c r="G107">
        <v>199.57199747572</v>
      </c>
      <c r="H107">
        <v>162.901783674597</v>
      </c>
      <c r="I107">
        <v>146.67199956124099</v>
      </c>
      <c r="J107">
        <v>162.69473833561</v>
      </c>
      <c r="K107">
        <v>173.041790268677</v>
      </c>
      <c r="L107">
        <v>168.070887510993</v>
      </c>
      <c r="M107">
        <v>159.04569099669499</v>
      </c>
      <c r="N107">
        <v>211.573938076698</v>
      </c>
      <c r="O107">
        <v>215.83985940553299</v>
      </c>
      <c r="P107">
        <v>173.970578919281</v>
      </c>
      <c r="Q107">
        <v>197.96055055940801</v>
      </c>
      <c r="R107">
        <v>218.46924130032201</v>
      </c>
      <c r="S107">
        <v>213.19456695986901</v>
      </c>
      <c r="T107">
        <v>194.33641567242799</v>
      </c>
      <c r="U107">
        <v>242.94272391985399</v>
      </c>
      <c r="V107">
        <v>271.45416423996397</v>
      </c>
      <c r="W107">
        <v>254.327096773547</v>
      </c>
      <c r="X107">
        <v>271.12035670423398</v>
      </c>
      <c r="Y107">
        <v>281.726554244044</v>
      </c>
      <c r="Z107">
        <v>285.28469442321102</v>
      </c>
      <c r="AA107">
        <v>288.65624570179301</v>
      </c>
      <c r="AB107">
        <v>213.37517977109434</v>
      </c>
      <c r="AC107">
        <v>85.45929279784913</v>
      </c>
    </row>
    <row r="108" spans="1:29" x14ac:dyDescent="0.35">
      <c r="A108">
        <v>322</v>
      </c>
      <c r="B108" s="1">
        <v>42947</v>
      </c>
      <c r="C108" t="s">
        <v>296</v>
      </c>
      <c r="D108">
        <v>176.637005040872</v>
      </c>
      <c r="E108">
        <v>208.754820511313</v>
      </c>
      <c r="F108">
        <v>198.00847943550201</v>
      </c>
      <c r="G108">
        <v>197.18139390254399</v>
      </c>
      <c r="J108">
        <v>168.58669812752899</v>
      </c>
      <c r="O108">
        <v>206.63311906948201</v>
      </c>
      <c r="P108">
        <v>173.40182319327599</v>
      </c>
      <c r="Q108">
        <v>190.55608158259099</v>
      </c>
      <c r="R108">
        <v>215.01167595330199</v>
      </c>
      <c r="U108">
        <v>241.05468697960001</v>
      </c>
      <c r="V108">
        <v>272.35491235480299</v>
      </c>
      <c r="W108">
        <v>261.172277967436</v>
      </c>
      <c r="Y108">
        <v>288.09025866867103</v>
      </c>
      <c r="Z108">
        <v>283.216517919713</v>
      </c>
      <c r="AB108">
        <v>223.38636505121247</v>
      </c>
      <c r="AC108">
        <v>95.470478077967257</v>
      </c>
    </row>
    <row r="109" spans="1:29" x14ac:dyDescent="0.35">
      <c r="A109">
        <v>323</v>
      </c>
      <c r="B109" s="1">
        <v>42948</v>
      </c>
      <c r="C109" t="s">
        <v>205</v>
      </c>
      <c r="D109">
        <v>205.17588735012299</v>
      </c>
      <c r="E109">
        <v>248.50230737725201</v>
      </c>
      <c r="F109">
        <v>228.32801425606701</v>
      </c>
      <c r="G109">
        <v>243.38423822030299</v>
      </c>
      <c r="H109">
        <v>197.83599141140701</v>
      </c>
      <c r="I109">
        <v>176.07017485705899</v>
      </c>
      <c r="J109">
        <v>200.35546930723601</v>
      </c>
      <c r="K109">
        <v>202.32671847080101</v>
      </c>
      <c r="L109">
        <v>194.71100750056999</v>
      </c>
      <c r="M109">
        <v>186.42754071816199</v>
      </c>
      <c r="N109">
        <v>243.34014188306699</v>
      </c>
      <c r="O109">
        <v>245.20220946548301</v>
      </c>
      <c r="P109">
        <v>198.719383075769</v>
      </c>
      <c r="Q109">
        <v>227.89215216376999</v>
      </c>
      <c r="R109">
        <v>245.72237327655199</v>
      </c>
      <c r="S109">
        <v>237.37987563417599</v>
      </c>
      <c r="T109">
        <v>226.712165474052</v>
      </c>
      <c r="U109">
        <v>268.53876523126002</v>
      </c>
      <c r="V109">
        <v>302.05461254368299</v>
      </c>
      <c r="W109">
        <v>283.70088311817398</v>
      </c>
      <c r="X109">
        <v>298.22359008587898</v>
      </c>
      <c r="Y109">
        <v>303.38146089953</v>
      </c>
      <c r="Z109">
        <v>310.88012755082201</v>
      </c>
      <c r="AA109">
        <v>320.61242911045798</v>
      </c>
      <c r="AB109">
        <v>243.05659267963185</v>
      </c>
      <c r="AC109">
        <v>115.14070570638664</v>
      </c>
    </row>
    <row r="110" spans="1:29" x14ac:dyDescent="0.35">
      <c r="A110">
        <v>324</v>
      </c>
      <c r="B110" s="1">
        <v>42951</v>
      </c>
      <c r="C110" t="s">
        <v>214</v>
      </c>
      <c r="D110">
        <v>204.86528877722299</v>
      </c>
      <c r="E110">
        <v>241.55426748323899</v>
      </c>
      <c r="F110">
        <v>229.226602974201</v>
      </c>
      <c r="G110">
        <v>228.42609852124599</v>
      </c>
      <c r="H110">
        <v>188.10936092857</v>
      </c>
      <c r="I110">
        <v>180.35058337286199</v>
      </c>
      <c r="J110">
        <v>194.69017974962799</v>
      </c>
      <c r="K110">
        <v>200.33973003684201</v>
      </c>
      <c r="L110">
        <v>203.387015939555</v>
      </c>
      <c r="M110">
        <v>189.45300730149401</v>
      </c>
      <c r="N110">
        <v>236.99170791055801</v>
      </c>
      <c r="O110">
        <v>250.39650725637699</v>
      </c>
      <c r="P110">
        <v>205.07311931340399</v>
      </c>
      <c r="Q110">
        <v>227.592505564487</v>
      </c>
      <c r="R110">
        <v>245.628196594439</v>
      </c>
      <c r="S110">
        <v>239.168202755164</v>
      </c>
      <c r="T110">
        <v>228.21673917687201</v>
      </c>
      <c r="U110">
        <v>272.88759920428998</v>
      </c>
      <c r="V110">
        <v>303.44292138349698</v>
      </c>
      <c r="W110">
        <v>281.07244646653299</v>
      </c>
      <c r="X110">
        <v>303.82064394309498</v>
      </c>
      <c r="Y110">
        <v>308.68803904361602</v>
      </c>
      <c r="Z110">
        <v>313.53606014828699</v>
      </c>
      <c r="AA110">
        <v>323.42565746609699</v>
      </c>
      <c r="AB110">
        <v>243.28161706671099</v>
      </c>
      <c r="AC110">
        <v>115.36573009346579</v>
      </c>
    </row>
    <row r="111" spans="1:29" x14ac:dyDescent="0.35">
      <c r="A111">
        <v>325</v>
      </c>
      <c r="B111" s="1">
        <v>42963</v>
      </c>
      <c r="C111" t="s">
        <v>245</v>
      </c>
      <c r="K111">
        <v>171.95215646291001</v>
      </c>
      <c r="L111">
        <v>166.90066619182801</v>
      </c>
      <c r="M111">
        <v>161.88095745831001</v>
      </c>
      <c r="P111">
        <v>175.43609075240201</v>
      </c>
      <c r="Q111">
        <v>193.74769363434001</v>
      </c>
      <c r="AB111">
        <v>173.98351289995804</v>
      </c>
      <c r="AC111">
        <v>46.067625926712836</v>
      </c>
    </row>
    <row r="112" spans="1:29" x14ac:dyDescent="0.35">
      <c r="A112">
        <v>326</v>
      </c>
      <c r="B112" s="1">
        <v>42963</v>
      </c>
      <c r="C112" t="s">
        <v>297</v>
      </c>
      <c r="D112">
        <v>199.53837728153999</v>
      </c>
      <c r="E112">
        <v>225.38865984528499</v>
      </c>
      <c r="F112">
        <v>210.26916827262301</v>
      </c>
      <c r="G112">
        <v>219.09844213983499</v>
      </c>
      <c r="H112">
        <v>176.681317120633</v>
      </c>
      <c r="I112">
        <v>162.91499291352301</v>
      </c>
      <c r="J112">
        <v>186.87679106322301</v>
      </c>
      <c r="K112">
        <v>182.40045680825699</v>
      </c>
      <c r="L112">
        <v>190.92087553092401</v>
      </c>
      <c r="M112">
        <v>177.04672623213699</v>
      </c>
      <c r="N112">
        <v>233.874654132541</v>
      </c>
      <c r="O112">
        <v>234.250592309902</v>
      </c>
      <c r="P112">
        <v>194.798545186886</v>
      </c>
      <c r="Q112">
        <v>217.858196283372</v>
      </c>
      <c r="R112">
        <v>240.071708762995</v>
      </c>
      <c r="S112">
        <v>221.80246907058</v>
      </c>
      <c r="T112">
        <v>208.42660687851799</v>
      </c>
      <c r="U112">
        <v>263.75619881258501</v>
      </c>
      <c r="V112">
        <v>289.70506153477999</v>
      </c>
      <c r="W112">
        <v>272.53295069793103</v>
      </c>
      <c r="X112">
        <v>289.96002314763399</v>
      </c>
      <c r="Y112">
        <v>294.65961328991102</v>
      </c>
      <c r="Z112">
        <v>306.040472589329</v>
      </c>
      <c r="AA112">
        <v>301.77917822213698</v>
      </c>
      <c r="AB112">
        <v>230.48320438458873</v>
      </c>
      <c r="AC112">
        <v>102.56731741134352</v>
      </c>
    </row>
    <row r="113" spans="1:30" x14ac:dyDescent="0.35">
      <c r="A113">
        <v>327</v>
      </c>
      <c r="B113" s="1">
        <v>42968</v>
      </c>
      <c r="C113" t="s">
        <v>205</v>
      </c>
      <c r="D113">
        <v>217.777029194357</v>
      </c>
      <c r="E113">
        <v>242.41036455191099</v>
      </c>
      <c r="F113">
        <v>224.51009035670199</v>
      </c>
      <c r="G113">
        <v>230.75538159538999</v>
      </c>
      <c r="H113">
        <v>194.24804627858501</v>
      </c>
      <c r="I113">
        <v>186.12939254645599</v>
      </c>
      <c r="J113">
        <v>200.68925486454501</v>
      </c>
      <c r="K113">
        <v>203.02428043108699</v>
      </c>
      <c r="L113">
        <v>208.34434595581399</v>
      </c>
      <c r="M113">
        <v>196.747746278509</v>
      </c>
      <c r="N113">
        <v>242.02803616018599</v>
      </c>
      <c r="O113">
        <v>252.11091007689799</v>
      </c>
      <c r="P113">
        <v>205.77371793511199</v>
      </c>
      <c r="Q113">
        <v>240.61582965275599</v>
      </c>
      <c r="R113">
        <v>249.39858508506401</v>
      </c>
      <c r="S113">
        <v>234.14305791128299</v>
      </c>
      <c r="T113">
        <v>219.76685265883501</v>
      </c>
      <c r="U113">
        <v>270.887434805596</v>
      </c>
      <c r="V113">
        <v>300.38703640075897</v>
      </c>
      <c r="W113">
        <v>283.52157947512598</v>
      </c>
      <c r="X113">
        <v>304.83370807281</v>
      </c>
      <c r="Y113">
        <v>308.81707778806799</v>
      </c>
      <c r="Z113">
        <v>313.94351136391998</v>
      </c>
      <c r="AA113">
        <v>320.65665245307298</v>
      </c>
      <c r="AB113">
        <v>244.94534316080365</v>
      </c>
      <c r="AC113">
        <v>117.02945618755844</v>
      </c>
    </row>
    <row r="114" spans="1:30" x14ac:dyDescent="0.35">
      <c r="A114">
        <v>328</v>
      </c>
      <c r="B114" s="1">
        <v>42971</v>
      </c>
      <c r="C114" t="s">
        <v>298</v>
      </c>
      <c r="D114">
        <v>183.49923814414299</v>
      </c>
      <c r="E114">
        <v>209.43839328534801</v>
      </c>
      <c r="F114">
        <v>190.01138626066501</v>
      </c>
      <c r="G114">
        <v>194.38615960622701</v>
      </c>
      <c r="H114">
        <v>158.14234656463699</v>
      </c>
      <c r="I114">
        <v>155.06106554527699</v>
      </c>
      <c r="J114">
        <v>169.88334383616899</v>
      </c>
      <c r="K114">
        <v>173.23985130752999</v>
      </c>
      <c r="L114">
        <v>178.71279588156401</v>
      </c>
      <c r="M114">
        <v>157.31019874829599</v>
      </c>
      <c r="N114">
        <v>217.016410340112</v>
      </c>
      <c r="O114">
        <v>207.545056596997</v>
      </c>
      <c r="P114">
        <v>159.4354474898</v>
      </c>
      <c r="Q114">
        <v>196.81904758342301</v>
      </c>
      <c r="R114">
        <v>223.49521088265999</v>
      </c>
      <c r="Y114">
        <v>271.11522359030999</v>
      </c>
      <c r="Z114">
        <v>284.14796626321498</v>
      </c>
      <c r="AB114">
        <v>196.60999398638938</v>
      </c>
      <c r="AC114">
        <v>68.694107013144176</v>
      </c>
    </row>
    <row r="115" spans="1:30" x14ac:dyDescent="0.35">
      <c r="A115">
        <v>329</v>
      </c>
      <c r="B115" s="1">
        <v>42971</v>
      </c>
      <c r="C115" t="s">
        <v>299</v>
      </c>
      <c r="D115">
        <v>207.621339792008</v>
      </c>
      <c r="E115">
        <v>230.721910127895</v>
      </c>
      <c r="F115">
        <v>226.56657483694099</v>
      </c>
      <c r="G115">
        <v>231.798096239811</v>
      </c>
      <c r="H115">
        <v>194.674217202232</v>
      </c>
      <c r="I115">
        <v>182.91255768946601</v>
      </c>
      <c r="J115">
        <v>198.571193124903</v>
      </c>
      <c r="K115">
        <v>203.12177684504201</v>
      </c>
      <c r="L115">
        <v>206.672783039552</v>
      </c>
      <c r="M115">
        <v>190.45468351257</v>
      </c>
      <c r="N115">
        <v>237.558986974069</v>
      </c>
      <c r="O115">
        <v>251.49776682879801</v>
      </c>
      <c r="P115">
        <v>201.61285429581901</v>
      </c>
      <c r="Q115">
        <v>217.29904196052701</v>
      </c>
      <c r="R115">
        <v>240.98121577545501</v>
      </c>
      <c r="S115">
        <v>227.33203329385</v>
      </c>
      <c r="T115">
        <v>213.62910912963699</v>
      </c>
      <c r="U115">
        <v>255.044317105798</v>
      </c>
      <c r="V115">
        <v>297.89112351087601</v>
      </c>
      <c r="W115">
        <v>268.95018609625299</v>
      </c>
      <c r="X115">
        <v>295.59949518551201</v>
      </c>
      <c r="Y115">
        <v>297.62960142768799</v>
      </c>
      <c r="Z115">
        <v>307.754728292707</v>
      </c>
      <c r="AA115">
        <v>315.35923077549103</v>
      </c>
      <c r="AB115">
        <v>238.85362970743009</v>
      </c>
      <c r="AC115">
        <v>110.93774273418488</v>
      </c>
    </row>
    <row r="116" spans="1:30" x14ac:dyDescent="0.35">
      <c r="A116">
        <v>330</v>
      </c>
      <c r="B116" s="1">
        <v>42973</v>
      </c>
      <c r="C116" t="s">
        <v>300</v>
      </c>
      <c r="D116">
        <v>208.24078470803701</v>
      </c>
      <c r="E116">
        <v>244.85823885888701</v>
      </c>
      <c r="F116">
        <v>229.49790981696401</v>
      </c>
      <c r="G116">
        <v>230.69027343728499</v>
      </c>
      <c r="H116">
        <v>196.39082076374001</v>
      </c>
      <c r="I116">
        <v>183.351275896971</v>
      </c>
      <c r="J116">
        <v>199.03677031452</v>
      </c>
      <c r="K116">
        <v>202.41874638873301</v>
      </c>
      <c r="L116">
        <v>205.55093373948699</v>
      </c>
      <c r="M116">
        <v>188.59886106818101</v>
      </c>
      <c r="N116">
        <v>238.85668632507799</v>
      </c>
      <c r="O116">
        <v>249.65820832958701</v>
      </c>
      <c r="P116">
        <v>201.88740959900801</v>
      </c>
      <c r="Q116">
        <v>228.20663569526801</v>
      </c>
      <c r="R116">
        <v>242.63295672644901</v>
      </c>
      <c r="S116">
        <v>231.26255925075699</v>
      </c>
      <c r="T116">
        <v>215.17465553624399</v>
      </c>
      <c r="U116">
        <v>265.36551300416301</v>
      </c>
      <c r="V116">
        <v>296.123462156833</v>
      </c>
      <c r="W116">
        <v>276.84717222139398</v>
      </c>
      <c r="X116">
        <v>293.90626943170201</v>
      </c>
      <c r="Y116">
        <v>299.24447505132798</v>
      </c>
      <c r="Z116">
        <v>308.05082670633101</v>
      </c>
      <c r="AA116">
        <v>314.74874774691898</v>
      </c>
      <c r="AB116">
        <v>240.97214817677511</v>
      </c>
      <c r="AC116">
        <v>113.0562612035299</v>
      </c>
    </row>
    <row r="117" spans="1:30" x14ac:dyDescent="0.35">
      <c r="A117">
        <v>331</v>
      </c>
      <c r="B117" s="1">
        <v>42978</v>
      </c>
      <c r="C117" t="s">
        <v>301</v>
      </c>
      <c r="D117">
        <v>167.279783427372</v>
      </c>
      <c r="E117">
        <v>203.689301117057</v>
      </c>
      <c r="F117">
        <v>189.50964865433801</v>
      </c>
      <c r="G117">
        <v>189.691702930687</v>
      </c>
      <c r="H117">
        <v>147.46482096805701</v>
      </c>
      <c r="I117">
        <v>131.360315015841</v>
      </c>
      <c r="J117">
        <v>157.87947369189499</v>
      </c>
      <c r="K117">
        <v>159.69875302743401</v>
      </c>
      <c r="L117">
        <v>159.46542464913099</v>
      </c>
      <c r="M117">
        <v>151.19649446096599</v>
      </c>
      <c r="N117">
        <v>206.22814006924099</v>
      </c>
      <c r="O117">
        <v>208.64928278273899</v>
      </c>
      <c r="P117">
        <v>169.92157045475801</v>
      </c>
      <c r="Q117">
        <v>186.11622914568699</v>
      </c>
      <c r="R117">
        <v>209.842456449352</v>
      </c>
      <c r="S117">
        <v>206.90916305302801</v>
      </c>
      <c r="T117">
        <v>190.567089731435</v>
      </c>
      <c r="U117">
        <v>242.52075120404899</v>
      </c>
      <c r="V117">
        <v>265.84819562984597</v>
      </c>
      <c r="W117">
        <v>247.78561126120499</v>
      </c>
      <c r="X117">
        <v>277.32974574707498</v>
      </c>
      <c r="Y117">
        <v>270.13831520584</v>
      </c>
      <c r="Z117">
        <v>283.11350240570101</v>
      </c>
      <c r="AA117">
        <v>294.80079469932002</v>
      </c>
      <c r="AB117">
        <v>206.50986010237747</v>
      </c>
      <c r="AC117">
        <v>78.593973129132266</v>
      </c>
      <c r="AD117">
        <f>AVERAGE(AC94:AC117)</f>
        <v>94.766848082708421</v>
      </c>
    </row>
    <row r="118" spans="1:30" s="2" customFormat="1" x14ac:dyDescent="0.35">
      <c r="B118" s="3"/>
    </row>
    <row r="119" spans="1:30" x14ac:dyDescent="0.35">
      <c r="A119">
        <v>399</v>
      </c>
      <c r="B119" s="1">
        <v>43267</v>
      </c>
      <c r="C119" t="s">
        <v>346</v>
      </c>
      <c r="E119">
        <v>214.482411400628</v>
      </c>
      <c r="F119">
        <v>203.37538756025401</v>
      </c>
      <c r="G119">
        <v>193.32809028398</v>
      </c>
      <c r="H119">
        <v>164.762999677717</v>
      </c>
      <c r="K119">
        <v>179.36568267537399</v>
      </c>
      <c r="L119">
        <v>184.28296549624301</v>
      </c>
      <c r="M119">
        <v>158.55170775520099</v>
      </c>
      <c r="N119">
        <v>220.852571245626</v>
      </c>
      <c r="Q119">
        <v>214.646601784815</v>
      </c>
      <c r="R119">
        <v>232.10919968773899</v>
      </c>
      <c r="S119">
        <v>225.06370022858701</v>
      </c>
      <c r="V119">
        <v>288.62202035637802</v>
      </c>
      <c r="W119">
        <v>247.15324974612</v>
      </c>
      <c r="X119">
        <v>254.007769409725</v>
      </c>
      <c r="Y119">
        <v>261.954500033621</v>
      </c>
      <c r="Z119">
        <v>277.78536066175297</v>
      </c>
      <c r="AA119">
        <v>273.07201626516598</v>
      </c>
      <c r="AB119">
        <v>223.14213142758393</v>
      </c>
      <c r="AC119">
        <v>95.226244454338726</v>
      </c>
    </row>
    <row r="120" spans="1:30" x14ac:dyDescent="0.35">
      <c r="A120">
        <v>400</v>
      </c>
      <c r="B120" s="1">
        <v>43268</v>
      </c>
      <c r="C120" t="s">
        <v>347</v>
      </c>
      <c r="D120">
        <v>201.08080649057601</v>
      </c>
      <c r="E120">
        <v>237.54782299444</v>
      </c>
      <c r="F120">
        <v>225.73752433560401</v>
      </c>
      <c r="G120">
        <v>227.170080738325</v>
      </c>
      <c r="H120">
        <v>187.32143568704001</v>
      </c>
      <c r="I120">
        <v>181.68740083511801</v>
      </c>
      <c r="J120">
        <v>196.09834549884701</v>
      </c>
      <c r="K120">
        <v>202.20432501131799</v>
      </c>
      <c r="L120">
        <v>207.98610037703</v>
      </c>
      <c r="M120">
        <v>195.75855280964001</v>
      </c>
      <c r="N120">
        <v>254.37720718313199</v>
      </c>
      <c r="O120">
        <v>256.833350530443</v>
      </c>
      <c r="P120">
        <v>209.23220531805501</v>
      </c>
      <c r="Q120">
        <v>229.169844542373</v>
      </c>
      <c r="R120">
        <v>255.43639745898199</v>
      </c>
      <c r="S120">
        <v>249.93080761991999</v>
      </c>
      <c r="T120">
        <v>234.927191303824</v>
      </c>
      <c r="U120">
        <v>282.78156380937202</v>
      </c>
      <c r="V120">
        <v>316.347998716223</v>
      </c>
      <c r="W120">
        <v>282.10585529925402</v>
      </c>
      <c r="X120">
        <v>290.03515164426602</v>
      </c>
      <c r="Y120">
        <v>292.73767425149401</v>
      </c>
      <c r="Z120">
        <v>302.80009980699299</v>
      </c>
      <c r="AA120">
        <v>314.33330655458599</v>
      </c>
      <c r="AB120">
        <v>244.89392357940343</v>
      </c>
      <c r="AC120">
        <v>116.97803660615823</v>
      </c>
    </row>
    <row r="121" spans="1:30" x14ac:dyDescent="0.35">
      <c r="A121">
        <v>401</v>
      </c>
      <c r="B121" s="1">
        <v>43276</v>
      </c>
      <c r="C121" t="s">
        <v>348</v>
      </c>
      <c r="D121">
        <v>199.89728690191501</v>
      </c>
      <c r="E121">
        <v>235.48641518376601</v>
      </c>
      <c r="F121">
        <v>219.82639849656599</v>
      </c>
      <c r="G121">
        <v>225.12248153645601</v>
      </c>
      <c r="H121">
        <v>189.39010583368801</v>
      </c>
      <c r="I121">
        <v>170.72691906631701</v>
      </c>
      <c r="J121">
        <v>186.46785452620199</v>
      </c>
      <c r="K121">
        <v>201.892224630481</v>
      </c>
      <c r="L121">
        <v>204.274307719245</v>
      </c>
      <c r="M121">
        <v>195.628909783745</v>
      </c>
      <c r="N121">
        <v>251.61936610756101</v>
      </c>
      <c r="O121">
        <v>256.28200083628599</v>
      </c>
      <c r="P121">
        <v>213.13388991811999</v>
      </c>
      <c r="Q121">
        <v>227.75549710008499</v>
      </c>
      <c r="R121">
        <v>251.26439629230899</v>
      </c>
      <c r="S121">
        <v>250.912848154145</v>
      </c>
      <c r="T121">
        <v>231.509981898782</v>
      </c>
      <c r="U121">
        <v>281.10812823015999</v>
      </c>
      <c r="V121">
        <v>316.62370902372697</v>
      </c>
      <c r="W121">
        <v>281.28487139368798</v>
      </c>
      <c r="X121">
        <v>293.80381615868299</v>
      </c>
      <c r="Y121">
        <v>287.91992502516899</v>
      </c>
      <c r="Z121">
        <v>306.59202889784399</v>
      </c>
      <c r="AA121">
        <v>314.55840418118697</v>
      </c>
      <c r="AB121">
        <v>243.18193391279183</v>
      </c>
      <c r="AC121">
        <v>115.26604693954663</v>
      </c>
    </row>
    <row r="122" spans="1:30" x14ac:dyDescent="0.35">
      <c r="A122">
        <v>402</v>
      </c>
      <c r="B122" s="1">
        <v>43283</v>
      </c>
      <c r="C122" t="s">
        <v>196</v>
      </c>
      <c r="D122">
        <v>162.97248582931999</v>
      </c>
      <c r="E122">
        <v>206.303039839208</v>
      </c>
      <c r="F122">
        <v>186.11524192716601</v>
      </c>
      <c r="I122">
        <v>150.929068724578</v>
      </c>
      <c r="J122">
        <v>153.93113256212101</v>
      </c>
      <c r="K122">
        <v>170.27251447374999</v>
      </c>
      <c r="N122">
        <v>224.98374854084901</v>
      </c>
      <c r="O122">
        <v>236.72196318657601</v>
      </c>
      <c r="P122">
        <v>183.108440708221</v>
      </c>
      <c r="Q122">
        <v>197.53346077063799</v>
      </c>
      <c r="R122">
        <v>229.03954138947699</v>
      </c>
      <c r="T122">
        <v>208.56986323562501</v>
      </c>
      <c r="U122">
        <v>253.380850785425</v>
      </c>
      <c r="V122">
        <v>288.76587528110002</v>
      </c>
      <c r="X122">
        <v>271.33482593280502</v>
      </c>
      <c r="Y122">
        <v>262.01591335730001</v>
      </c>
      <c r="AA122">
        <v>281.316406635379</v>
      </c>
      <c r="AB122">
        <v>219.02011795938859</v>
      </c>
      <c r="AC122">
        <v>91.104230986143378</v>
      </c>
    </row>
    <row r="123" spans="1:30" x14ac:dyDescent="0.35">
      <c r="A123">
        <v>403</v>
      </c>
      <c r="B123" s="1">
        <v>43283</v>
      </c>
      <c r="C123" t="s">
        <v>349</v>
      </c>
      <c r="D123">
        <v>196.10307657809599</v>
      </c>
      <c r="E123">
        <v>223.68115296026599</v>
      </c>
      <c r="F123">
        <v>216.195274287968</v>
      </c>
      <c r="G123">
        <v>220.84901450711899</v>
      </c>
      <c r="H123">
        <v>174.288058983235</v>
      </c>
      <c r="I123">
        <v>163.20936898452601</v>
      </c>
      <c r="J123">
        <v>179.54925537876201</v>
      </c>
      <c r="K123">
        <v>193.48209363499001</v>
      </c>
      <c r="L123">
        <v>185.580010293622</v>
      </c>
      <c r="M123">
        <v>189.08856382606001</v>
      </c>
      <c r="N123">
        <v>241.25386390887499</v>
      </c>
      <c r="O123">
        <v>253.572518048653</v>
      </c>
      <c r="P123">
        <v>202.24000498129701</v>
      </c>
      <c r="Q123">
        <v>220.38228457728599</v>
      </c>
      <c r="R123">
        <v>244.35513038748201</v>
      </c>
      <c r="S123">
        <v>243.067498469995</v>
      </c>
      <c r="T123">
        <v>217.904328497298</v>
      </c>
      <c r="U123">
        <v>274.97874984593</v>
      </c>
      <c r="V123">
        <v>304.73980031426998</v>
      </c>
      <c r="W123">
        <v>277.870674839532</v>
      </c>
      <c r="X123">
        <v>284.17885325556</v>
      </c>
      <c r="Y123">
        <v>278.94280293977698</v>
      </c>
      <c r="Z123">
        <v>292.99855614358199</v>
      </c>
      <c r="AA123">
        <v>307.35942695002598</v>
      </c>
      <c r="AB123">
        <v>234.33770808765701</v>
      </c>
      <c r="AC123">
        <v>106.4218211144118</v>
      </c>
    </row>
    <row r="124" spans="1:30" x14ac:dyDescent="0.35">
      <c r="A124">
        <v>404</v>
      </c>
      <c r="B124" s="1">
        <v>43288</v>
      </c>
      <c r="C124" t="s">
        <v>350</v>
      </c>
      <c r="D124">
        <v>184.161914738089</v>
      </c>
      <c r="E124">
        <v>218.65482403164799</v>
      </c>
      <c r="F124">
        <v>209.841547345278</v>
      </c>
      <c r="G124">
        <v>213.72945282905999</v>
      </c>
      <c r="H124">
        <v>172.98512839113499</v>
      </c>
      <c r="I124">
        <v>161.202035141534</v>
      </c>
      <c r="J124">
        <v>180.24686124028</v>
      </c>
      <c r="K124">
        <v>185.56359884778499</v>
      </c>
      <c r="L124">
        <v>192.684339765533</v>
      </c>
      <c r="M124">
        <v>180.08521614644201</v>
      </c>
      <c r="N124">
        <v>234.82889835603899</v>
      </c>
      <c r="O124">
        <v>241.446952437557</v>
      </c>
      <c r="P124">
        <v>198.734933886779</v>
      </c>
      <c r="Q124">
        <v>218.44331815818899</v>
      </c>
      <c r="R124">
        <v>241.88749380408001</v>
      </c>
      <c r="S124">
        <v>230.74988131134</v>
      </c>
      <c r="T124">
        <v>210.570077277564</v>
      </c>
      <c r="U124">
        <v>270.057455478912</v>
      </c>
      <c r="V124">
        <v>300.43768489277898</v>
      </c>
      <c r="W124">
        <v>280.12017759453897</v>
      </c>
      <c r="X124">
        <v>294.53335823493001</v>
      </c>
      <c r="Y124">
        <v>286.13147677562398</v>
      </c>
      <c r="Z124">
        <v>302.658784384537</v>
      </c>
      <c r="AA124">
        <v>312.17979271132202</v>
      </c>
      <c r="AB124">
        <v>232.07709952360375</v>
      </c>
      <c r="AC124">
        <v>104.16121255035854</v>
      </c>
    </row>
    <row r="125" spans="1:30" x14ac:dyDescent="0.35">
      <c r="A125">
        <v>405</v>
      </c>
      <c r="B125" s="1">
        <v>43290</v>
      </c>
      <c r="C125" t="s">
        <v>351</v>
      </c>
      <c r="K125">
        <v>160.305841031292</v>
      </c>
      <c r="L125">
        <v>169.51767089098499</v>
      </c>
      <c r="M125">
        <v>160.365121725715</v>
      </c>
      <c r="Q125">
        <v>188.69156091822501</v>
      </c>
      <c r="R125">
        <v>224.381227115879</v>
      </c>
      <c r="S125">
        <v>205.181245341991</v>
      </c>
      <c r="V125">
        <v>271.13839690069699</v>
      </c>
      <c r="W125">
        <v>253.67619341111501</v>
      </c>
      <c r="X125">
        <v>273.61450791446401</v>
      </c>
      <c r="Y125">
        <v>252.87988181043301</v>
      </c>
      <c r="Z125">
        <v>276.34977574776201</v>
      </c>
      <c r="AB125">
        <v>221.46376570986894</v>
      </c>
      <c r="AC125">
        <v>93.54787873662373</v>
      </c>
    </row>
    <row r="126" spans="1:30" x14ac:dyDescent="0.35">
      <c r="A126">
        <v>406</v>
      </c>
      <c r="B126" s="1">
        <v>43291</v>
      </c>
      <c r="C126" t="s">
        <v>191</v>
      </c>
      <c r="D126">
        <v>181.978407540696</v>
      </c>
      <c r="E126">
        <v>210.30236213100699</v>
      </c>
      <c r="F126">
        <v>195.247816214625</v>
      </c>
      <c r="G126">
        <v>212.52486754307299</v>
      </c>
      <c r="H126">
        <v>169.25066726522101</v>
      </c>
      <c r="I126">
        <v>160.64681520270699</v>
      </c>
      <c r="J126">
        <v>174.74867547588599</v>
      </c>
      <c r="K126">
        <v>179.10826399321999</v>
      </c>
      <c r="L126">
        <v>188.77085986771399</v>
      </c>
      <c r="M126">
        <v>185.64548201529001</v>
      </c>
      <c r="N126">
        <v>232.117350433078</v>
      </c>
      <c r="O126">
        <v>240.51215952683401</v>
      </c>
      <c r="P126">
        <v>192.576146532362</v>
      </c>
      <c r="Q126">
        <v>219.74266085218201</v>
      </c>
      <c r="R126">
        <v>235.34760474046701</v>
      </c>
      <c r="S126">
        <v>234.037917197761</v>
      </c>
      <c r="T126">
        <v>218.75464973918801</v>
      </c>
      <c r="U126">
        <v>274.69060563052301</v>
      </c>
      <c r="V126">
        <v>297.628917937415</v>
      </c>
      <c r="W126">
        <v>270.631624027366</v>
      </c>
      <c r="X126">
        <v>284.63057317856999</v>
      </c>
      <c r="Y126">
        <v>270.13210430066601</v>
      </c>
      <c r="Z126">
        <v>288.40020580102703</v>
      </c>
      <c r="AA126">
        <v>298.181317299488</v>
      </c>
      <c r="AB126">
        <v>227.5491150828552</v>
      </c>
      <c r="AC126">
        <v>99.633228109609988</v>
      </c>
    </row>
    <row r="127" spans="1:30" x14ac:dyDescent="0.35">
      <c r="A127">
        <v>407</v>
      </c>
      <c r="B127" s="1">
        <v>43291</v>
      </c>
      <c r="C127" t="s">
        <v>352</v>
      </c>
      <c r="D127">
        <v>198.53444224098399</v>
      </c>
      <c r="E127">
        <v>230.88241376062601</v>
      </c>
      <c r="F127">
        <v>218.29701677348399</v>
      </c>
      <c r="G127">
        <v>221.727057598295</v>
      </c>
      <c r="H127">
        <v>190.42832884973299</v>
      </c>
      <c r="I127">
        <v>172.78314650688401</v>
      </c>
      <c r="J127">
        <v>196.20977528974001</v>
      </c>
      <c r="K127">
        <v>197.62114348547399</v>
      </c>
      <c r="L127">
        <v>209.20158703635801</v>
      </c>
      <c r="M127">
        <v>198.30244937990099</v>
      </c>
      <c r="N127">
        <v>255.22637465763299</v>
      </c>
      <c r="O127">
        <v>258.459334377213</v>
      </c>
      <c r="P127">
        <v>213.577764287089</v>
      </c>
      <c r="Q127">
        <v>239.213598156514</v>
      </c>
      <c r="R127">
        <v>263.41127351806898</v>
      </c>
      <c r="S127">
        <v>246.44392965453</v>
      </c>
      <c r="T127">
        <v>234.39449050252401</v>
      </c>
      <c r="U127">
        <v>291.48429112011701</v>
      </c>
      <c r="V127">
        <v>316.920643420847</v>
      </c>
      <c r="W127">
        <v>286.81702377034901</v>
      </c>
      <c r="X127">
        <v>300.91131668315398</v>
      </c>
      <c r="Y127">
        <v>279.53040444060798</v>
      </c>
      <c r="Z127">
        <v>307.653233771678</v>
      </c>
      <c r="AA127">
        <v>326.67758295696302</v>
      </c>
      <c r="AB127">
        <v>245.92061652164273</v>
      </c>
      <c r="AC127">
        <v>118.00472954839752</v>
      </c>
    </row>
    <row r="128" spans="1:30" x14ac:dyDescent="0.35">
      <c r="A128">
        <v>408</v>
      </c>
      <c r="B128" s="1">
        <v>43293</v>
      </c>
      <c r="C128" t="s">
        <v>353</v>
      </c>
      <c r="D128">
        <v>195.95723543763</v>
      </c>
      <c r="E128">
        <v>230.37756938932699</v>
      </c>
      <c r="F128">
        <v>219.72876131646601</v>
      </c>
      <c r="G128">
        <v>221.878945834945</v>
      </c>
      <c r="H128">
        <v>183.299492330699</v>
      </c>
      <c r="I128">
        <v>174.76804441881501</v>
      </c>
      <c r="J128">
        <v>195.74930320639899</v>
      </c>
      <c r="K128">
        <v>194.48960839371699</v>
      </c>
      <c r="L128">
        <v>205.18989004368399</v>
      </c>
      <c r="M128">
        <v>190.35758877967299</v>
      </c>
      <c r="N128">
        <v>247.448554513353</v>
      </c>
      <c r="O128">
        <v>256.17973968482602</v>
      </c>
      <c r="P128">
        <v>205.89587478591699</v>
      </c>
      <c r="Q128">
        <v>229.067386003298</v>
      </c>
      <c r="R128">
        <v>253.536529283508</v>
      </c>
      <c r="S128">
        <v>245.56112962342999</v>
      </c>
      <c r="T128">
        <v>232.46684092452799</v>
      </c>
      <c r="U128">
        <v>283.32025174824003</v>
      </c>
      <c r="V128">
        <v>309.31509835322498</v>
      </c>
      <c r="W128">
        <v>285.28007838553998</v>
      </c>
      <c r="X128">
        <v>300.76065881535601</v>
      </c>
      <c r="Y128">
        <v>279.17052749759699</v>
      </c>
      <c r="Z128">
        <v>307.00589307104099</v>
      </c>
      <c r="AA128">
        <v>322.81846680780097</v>
      </c>
      <c r="AB128">
        <v>242.3333144874515</v>
      </c>
      <c r="AC128">
        <v>114.4174275142063</v>
      </c>
    </row>
    <row r="129" spans="1:30" x14ac:dyDescent="0.35">
      <c r="A129">
        <v>409</v>
      </c>
      <c r="B129" s="1">
        <v>43301</v>
      </c>
      <c r="C129" t="s">
        <v>354</v>
      </c>
      <c r="D129">
        <v>184.19029350575599</v>
      </c>
      <c r="E129">
        <v>226.56459459550601</v>
      </c>
      <c r="F129">
        <v>217.41892978851899</v>
      </c>
      <c r="G129">
        <v>218.670105170559</v>
      </c>
      <c r="H129">
        <v>175.69588994635899</v>
      </c>
      <c r="I129">
        <v>167.32196109075599</v>
      </c>
      <c r="J129">
        <v>186.08054367504101</v>
      </c>
      <c r="K129">
        <v>198.77856921447199</v>
      </c>
      <c r="L129">
        <v>202.989502529269</v>
      </c>
      <c r="M129">
        <v>183.52405134593201</v>
      </c>
      <c r="N129">
        <v>245.44662710933099</v>
      </c>
      <c r="O129">
        <v>255.32583202757999</v>
      </c>
      <c r="P129">
        <v>205.68122875431999</v>
      </c>
      <c r="Q129">
        <v>228.38957535059501</v>
      </c>
      <c r="R129">
        <v>242.754755486254</v>
      </c>
      <c r="S129">
        <v>245.096672261626</v>
      </c>
      <c r="T129">
        <v>219.98620507864501</v>
      </c>
      <c r="U129">
        <v>270.23021017841899</v>
      </c>
      <c r="V129">
        <v>304.92551209124503</v>
      </c>
      <c r="W129">
        <v>284.42659551650502</v>
      </c>
      <c r="X129">
        <v>293.84413940249198</v>
      </c>
      <c r="Y129">
        <v>279.14368198365901</v>
      </c>
      <c r="Z129">
        <v>294.14970525432199</v>
      </c>
      <c r="AA129">
        <v>314.53647881096401</v>
      </c>
      <c r="AB129">
        <v>237.43397246358128</v>
      </c>
      <c r="AC129">
        <v>109.51808549033608</v>
      </c>
    </row>
    <row r="130" spans="1:30" x14ac:dyDescent="0.35">
      <c r="A130">
        <v>410</v>
      </c>
      <c r="B130" s="1">
        <v>43303</v>
      </c>
      <c r="C130" t="s">
        <v>355</v>
      </c>
      <c r="D130">
        <v>177.21281693111499</v>
      </c>
      <c r="E130">
        <v>214.23306122519</v>
      </c>
      <c r="F130">
        <v>200.90310858987499</v>
      </c>
      <c r="G130">
        <v>210.064128531027</v>
      </c>
      <c r="H130">
        <v>161.11754819367701</v>
      </c>
      <c r="I130">
        <v>152.27653807673701</v>
      </c>
      <c r="J130">
        <v>170.69100013444299</v>
      </c>
      <c r="K130">
        <v>174.87002958821</v>
      </c>
      <c r="L130">
        <v>185.76181722810901</v>
      </c>
      <c r="M130">
        <v>174.036526478361</v>
      </c>
      <c r="N130">
        <v>230.441928177958</v>
      </c>
      <c r="O130">
        <v>238.17096506594601</v>
      </c>
      <c r="P130">
        <v>198.285425604414</v>
      </c>
      <c r="Q130">
        <v>216.06798791672301</v>
      </c>
      <c r="R130">
        <v>238.798084463913</v>
      </c>
      <c r="S130">
        <v>226.58695463869401</v>
      </c>
      <c r="T130">
        <v>216.50588045153501</v>
      </c>
      <c r="U130">
        <v>267.21728607214999</v>
      </c>
      <c r="V130">
        <v>295.80092256950098</v>
      </c>
      <c r="W130">
        <v>270.55458191017499</v>
      </c>
      <c r="X130">
        <v>287.88121557595599</v>
      </c>
      <c r="Y130">
        <v>262.29592879815198</v>
      </c>
      <c r="Z130">
        <v>293.871272957798</v>
      </c>
      <c r="AA130">
        <v>313.46396982619302</v>
      </c>
      <c r="AB130">
        <v>226.08244182933635</v>
      </c>
      <c r="AC130">
        <v>98.166554856091139</v>
      </c>
    </row>
    <row r="131" spans="1:30" x14ac:dyDescent="0.35">
      <c r="A131">
        <v>411</v>
      </c>
      <c r="B131" s="1">
        <v>43321</v>
      </c>
      <c r="C131" t="s">
        <v>295</v>
      </c>
      <c r="D131">
        <v>200.88214820966601</v>
      </c>
      <c r="E131">
        <v>246.56252796611099</v>
      </c>
      <c r="F131">
        <v>235.327260708095</v>
      </c>
      <c r="G131">
        <v>242.77201647914501</v>
      </c>
      <c r="H131">
        <v>195.362015289829</v>
      </c>
      <c r="I131">
        <v>181.44163488219701</v>
      </c>
      <c r="J131">
        <v>212.53464921713399</v>
      </c>
      <c r="K131">
        <v>215.92712541297499</v>
      </c>
      <c r="L131">
        <v>227.21092819104501</v>
      </c>
      <c r="M131">
        <v>213.83236706054799</v>
      </c>
      <c r="N131">
        <v>266.58566200838601</v>
      </c>
      <c r="O131">
        <v>278.78385626207597</v>
      </c>
      <c r="P131">
        <v>231.72856333392801</v>
      </c>
      <c r="Q131">
        <v>252.71605830940001</v>
      </c>
      <c r="R131">
        <v>263.01576949571103</v>
      </c>
      <c r="S131">
        <v>246.92483924199001</v>
      </c>
      <c r="T131">
        <v>230.71691700056201</v>
      </c>
      <c r="U131">
        <v>291.028518016345</v>
      </c>
      <c r="V131">
        <v>323.23745760737199</v>
      </c>
      <c r="W131">
        <v>293.49167534453602</v>
      </c>
      <c r="X131">
        <v>308.106141405031</v>
      </c>
      <c r="Y131">
        <v>275.27565829756702</v>
      </c>
      <c r="Z131">
        <v>297.33940490281498</v>
      </c>
      <c r="AA131">
        <v>324.97794595024902</v>
      </c>
      <c r="AB131">
        <v>254.56082575578461</v>
      </c>
      <c r="AC131">
        <v>126.6449387825394</v>
      </c>
    </row>
    <row r="132" spans="1:30" x14ac:dyDescent="0.35">
      <c r="A132">
        <v>412</v>
      </c>
      <c r="B132" s="1">
        <v>43322</v>
      </c>
      <c r="C132" t="s">
        <v>356</v>
      </c>
      <c r="D132">
        <v>181.03462011518499</v>
      </c>
      <c r="H132">
        <v>166.76793277587001</v>
      </c>
      <c r="I132">
        <v>157.86641574149499</v>
      </c>
      <c r="J132">
        <v>179.35203804437199</v>
      </c>
      <c r="M132">
        <v>164.944700537872</v>
      </c>
      <c r="N132">
        <v>226.050017442186</v>
      </c>
      <c r="O132">
        <v>244.712864276163</v>
      </c>
      <c r="P132">
        <v>206.60917319210699</v>
      </c>
      <c r="S132">
        <v>211.930272454419</v>
      </c>
      <c r="T132">
        <v>206.639985611844</v>
      </c>
      <c r="U132">
        <v>256.76729434390501</v>
      </c>
      <c r="X132">
        <v>277.48388481647697</v>
      </c>
      <c r="AA132">
        <v>292.83650065743097</v>
      </c>
      <c r="AB132">
        <v>215.99675665784505</v>
      </c>
      <c r="AC132">
        <v>88.080869684599847</v>
      </c>
    </row>
    <row r="133" spans="1:30" x14ac:dyDescent="0.35">
      <c r="A133">
        <v>413</v>
      </c>
      <c r="B133" s="1">
        <v>43328</v>
      </c>
      <c r="C133" t="s">
        <v>256</v>
      </c>
      <c r="D133">
        <v>184.26723492484001</v>
      </c>
      <c r="E133">
        <v>226.98933725654399</v>
      </c>
      <c r="F133">
        <v>220.55392270944401</v>
      </c>
      <c r="G133">
        <v>218.75238458873801</v>
      </c>
      <c r="H133">
        <v>177.147679407998</v>
      </c>
      <c r="I133">
        <v>167.64634113086601</v>
      </c>
      <c r="J133">
        <v>189.36181276219</v>
      </c>
      <c r="K133">
        <v>196.54060774380201</v>
      </c>
      <c r="L133">
        <v>193.885919623555</v>
      </c>
      <c r="M133">
        <v>192.020151962298</v>
      </c>
      <c r="N133">
        <v>247.914909673339</v>
      </c>
      <c r="O133">
        <v>253.85737066380801</v>
      </c>
      <c r="P133">
        <v>211.99828811091501</v>
      </c>
      <c r="Q133">
        <v>232.81067734476201</v>
      </c>
      <c r="R133">
        <v>245.76821055484601</v>
      </c>
      <c r="S133">
        <v>240.06616572262899</v>
      </c>
      <c r="T133">
        <v>215.340209077157</v>
      </c>
      <c r="U133">
        <v>271.49990473410799</v>
      </c>
      <c r="V133">
        <v>307.23831570286097</v>
      </c>
      <c r="W133">
        <v>282.59606275908601</v>
      </c>
      <c r="X133">
        <v>293.61501217955299</v>
      </c>
      <c r="Y133">
        <v>267.43205486772399</v>
      </c>
      <c r="Z133">
        <v>288.17877114204401</v>
      </c>
      <c r="AA133">
        <v>310.87024077862202</v>
      </c>
      <c r="AB133">
        <v>237.04714567377778</v>
      </c>
      <c r="AC133">
        <v>109.13125870053257</v>
      </c>
    </row>
    <row r="134" spans="1:30" x14ac:dyDescent="0.35">
      <c r="A134">
        <v>414</v>
      </c>
      <c r="B134" s="1">
        <v>43336</v>
      </c>
      <c r="C134" t="s">
        <v>357</v>
      </c>
      <c r="D134">
        <v>203.49393281670299</v>
      </c>
      <c r="E134">
        <v>242.42420822390099</v>
      </c>
      <c r="F134">
        <v>229.30926065490999</v>
      </c>
      <c r="G134">
        <v>233.69212758187601</v>
      </c>
      <c r="H134">
        <v>196.330750243756</v>
      </c>
      <c r="I134">
        <v>182.10853754197399</v>
      </c>
      <c r="J134">
        <v>199.47140129956699</v>
      </c>
      <c r="K134">
        <v>206.51983595617801</v>
      </c>
      <c r="L134">
        <v>202.517119042883</v>
      </c>
      <c r="M134">
        <v>209.990576494864</v>
      </c>
      <c r="N134">
        <v>253.216818185828</v>
      </c>
      <c r="O134">
        <v>262.48393335344599</v>
      </c>
      <c r="P134">
        <v>223.10529546975201</v>
      </c>
      <c r="Q134">
        <v>244.569900967671</v>
      </c>
      <c r="R134">
        <v>265.99695231097098</v>
      </c>
      <c r="S134">
        <v>247.886643683247</v>
      </c>
      <c r="T134">
        <v>228.839356262884</v>
      </c>
      <c r="U134">
        <v>280.60843300222399</v>
      </c>
      <c r="V134">
        <v>316.90955924117497</v>
      </c>
      <c r="W134">
        <v>289.80081888554298</v>
      </c>
      <c r="X134">
        <v>305.35524817526903</v>
      </c>
      <c r="Y134">
        <v>278.54134506712802</v>
      </c>
      <c r="Z134">
        <v>295.94364617883502</v>
      </c>
      <c r="AA134">
        <v>315.78864605631799</v>
      </c>
      <c r="AB134">
        <v>248.32219190783479</v>
      </c>
      <c r="AC134">
        <v>120.40630493458958</v>
      </c>
    </row>
    <row r="135" spans="1:30" x14ac:dyDescent="0.35">
      <c r="A135">
        <v>415</v>
      </c>
      <c r="B135" s="1">
        <v>43338</v>
      </c>
      <c r="C135" t="s">
        <v>358</v>
      </c>
      <c r="D135">
        <v>146.395525828041</v>
      </c>
      <c r="E135">
        <v>197.84276437860399</v>
      </c>
      <c r="F135">
        <v>194.483321649792</v>
      </c>
      <c r="J135">
        <v>150.41221374851801</v>
      </c>
      <c r="K135">
        <v>173.092239661771</v>
      </c>
      <c r="L135">
        <v>178.40907466839101</v>
      </c>
      <c r="O135">
        <v>215.93909562083101</v>
      </c>
      <c r="P135">
        <v>175.572107465134</v>
      </c>
      <c r="Q135">
        <v>212.95532010737401</v>
      </c>
      <c r="R135">
        <v>227.05809386172601</v>
      </c>
      <c r="U135">
        <v>242.93371123138999</v>
      </c>
      <c r="V135">
        <v>285.869619113086</v>
      </c>
      <c r="W135">
        <v>271.45289358040401</v>
      </c>
      <c r="Y135">
        <v>245.30956005155301</v>
      </c>
      <c r="Z135">
        <v>270.36992601426698</v>
      </c>
      <c r="AB135">
        <v>217.26428151091724</v>
      </c>
      <c r="AC135">
        <v>89.348394537672036</v>
      </c>
    </row>
    <row r="136" spans="1:30" x14ac:dyDescent="0.35">
      <c r="A136">
        <v>416</v>
      </c>
      <c r="B136" s="1">
        <v>43338</v>
      </c>
      <c r="C136" t="s">
        <v>359</v>
      </c>
      <c r="D136">
        <v>199.75432892114301</v>
      </c>
      <c r="E136">
        <v>242.891356288499</v>
      </c>
      <c r="F136">
        <v>237.566596344397</v>
      </c>
      <c r="G136">
        <v>243.87091520125099</v>
      </c>
      <c r="H136">
        <v>194.505502386833</v>
      </c>
      <c r="I136">
        <v>186.718115885733</v>
      </c>
      <c r="J136">
        <v>203.04089079728399</v>
      </c>
      <c r="K136">
        <v>210.89862697389799</v>
      </c>
      <c r="L136">
        <v>211.10290214541399</v>
      </c>
      <c r="M136">
        <v>209.78038265902299</v>
      </c>
      <c r="N136">
        <v>262.45381440879498</v>
      </c>
      <c r="O136">
        <v>275.56176775874599</v>
      </c>
      <c r="P136">
        <v>221.84766164291801</v>
      </c>
      <c r="Q136">
        <v>246.70887755005501</v>
      </c>
      <c r="R136">
        <v>267.61067627914298</v>
      </c>
      <c r="S136">
        <v>248.89718008563301</v>
      </c>
      <c r="T136">
        <v>230.565687652496</v>
      </c>
      <c r="U136">
        <v>282.94695703605203</v>
      </c>
      <c r="V136">
        <v>321.48212029280398</v>
      </c>
      <c r="W136">
        <v>292.15300045151002</v>
      </c>
      <c r="X136">
        <v>306.64770167666001</v>
      </c>
      <c r="Y136">
        <v>287.20527087583599</v>
      </c>
      <c r="Z136">
        <v>297.17906888309102</v>
      </c>
      <c r="AA136">
        <v>319.79721847111898</v>
      </c>
      <c r="AB136">
        <v>252.23618659770386</v>
      </c>
      <c r="AC136">
        <v>124.32029962445866</v>
      </c>
    </row>
    <row r="137" spans="1:30" x14ac:dyDescent="0.35">
      <c r="A137">
        <v>417</v>
      </c>
      <c r="B137" s="1">
        <v>43341</v>
      </c>
      <c r="C137" t="s">
        <v>360</v>
      </c>
      <c r="D137">
        <v>203.311879443045</v>
      </c>
      <c r="E137">
        <v>242.15998758039001</v>
      </c>
      <c r="F137">
        <v>234.45809859553401</v>
      </c>
      <c r="G137">
        <v>239.979066752194</v>
      </c>
      <c r="H137">
        <v>198.15588345305699</v>
      </c>
      <c r="I137">
        <v>185.10258410050201</v>
      </c>
      <c r="J137">
        <v>202.000155641085</v>
      </c>
      <c r="K137">
        <v>207.85516790271299</v>
      </c>
      <c r="L137">
        <v>211.853480389645</v>
      </c>
      <c r="M137">
        <v>213.07017443823699</v>
      </c>
      <c r="N137">
        <v>262.57117616526398</v>
      </c>
      <c r="O137">
        <v>275.131508516</v>
      </c>
      <c r="P137">
        <v>227.056539032964</v>
      </c>
      <c r="Q137">
        <v>248.24803970214899</v>
      </c>
      <c r="R137">
        <v>268.17528935747799</v>
      </c>
      <c r="S137">
        <v>252.30039628215599</v>
      </c>
      <c r="T137">
        <v>233.44975452042499</v>
      </c>
      <c r="U137">
        <v>281.07936898329302</v>
      </c>
      <c r="V137">
        <v>320.004284408969</v>
      </c>
      <c r="W137">
        <v>292.30573560699497</v>
      </c>
      <c r="X137">
        <v>304.942137907492</v>
      </c>
      <c r="Y137">
        <v>288.82718277420901</v>
      </c>
      <c r="Z137">
        <v>293.47904294849201</v>
      </c>
      <c r="AA137">
        <v>317.89691340289198</v>
      </c>
      <c r="AB137">
        <v>252.17834645487545</v>
      </c>
      <c r="AC137">
        <v>124.26245948163024</v>
      </c>
      <c r="AD137">
        <f>AVERAGE(AC119:AC137)</f>
        <v>107.61263277117074</v>
      </c>
    </row>
    <row r="138" spans="1:30" s="2" customFormat="1" x14ac:dyDescent="0.35">
      <c r="B138" s="3"/>
    </row>
    <row r="139" spans="1:30" x14ac:dyDescent="0.35">
      <c r="A139">
        <v>478</v>
      </c>
      <c r="B139" s="1">
        <v>43619</v>
      </c>
      <c r="C139" t="s">
        <v>405</v>
      </c>
      <c r="F139">
        <v>181.14545555626901</v>
      </c>
      <c r="I139">
        <v>153.37309123240101</v>
      </c>
      <c r="J139">
        <v>165.21964528328601</v>
      </c>
      <c r="K139">
        <v>162.738480145549</v>
      </c>
      <c r="L139">
        <v>163.61822569806401</v>
      </c>
      <c r="N139">
        <v>214.98151356844701</v>
      </c>
      <c r="O139">
        <v>216.83548253385001</v>
      </c>
      <c r="P139">
        <v>170.328527303692</v>
      </c>
      <c r="Q139">
        <v>188.86944689356599</v>
      </c>
      <c r="R139">
        <v>217.47528028340599</v>
      </c>
      <c r="AB139">
        <v>183.458514849853</v>
      </c>
      <c r="AC139">
        <v>55.542627876607796</v>
      </c>
    </row>
    <row r="140" spans="1:30" x14ac:dyDescent="0.35">
      <c r="A140">
        <v>479</v>
      </c>
      <c r="B140" s="1">
        <v>43627</v>
      </c>
      <c r="C140" t="s">
        <v>406</v>
      </c>
      <c r="D140">
        <v>162.91979111901901</v>
      </c>
      <c r="E140">
        <v>204.600844426507</v>
      </c>
      <c r="F140">
        <v>183.11957140495099</v>
      </c>
      <c r="G140">
        <v>179.868544377132</v>
      </c>
      <c r="H140">
        <v>133.858590376324</v>
      </c>
      <c r="I140">
        <v>129.05830567300799</v>
      </c>
      <c r="J140">
        <v>149.40495554483601</v>
      </c>
      <c r="K140">
        <v>167.69380022525701</v>
      </c>
      <c r="L140">
        <v>169.91508761908199</v>
      </c>
      <c r="M140">
        <v>157.081322898103</v>
      </c>
      <c r="N140">
        <v>207.430982790271</v>
      </c>
      <c r="O140">
        <v>207.69897807666899</v>
      </c>
      <c r="P140">
        <v>164.220135341576</v>
      </c>
      <c r="Q140">
        <v>191.76917386633701</v>
      </c>
      <c r="R140">
        <v>223.946835324907</v>
      </c>
      <c r="S140">
        <v>202.38691243731</v>
      </c>
      <c r="T140">
        <v>187.18714326494501</v>
      </c>
      <c r="U140">
        <v>246.61023809640901</v>
      </c>
      <c r="V140">
        <v>271.51241961955498</v>
      </c>
      <c r="W140">
        <v>264.53941200513498</v>
      </c>
      <c r="X140">
        <v>281.85556347009299</v>
      </c>
      <c r="Y140">
        <v>271.16567982401898</v>
      </c>
      <c r="Z140">
        <v>278.23526132162601</v>
      </c>
      <c r="AA140">
        <v>272.09777587550099</v>
      </c>
      <c r="AB140">
        <v>206.31554495041536</v>
      </c>
      <c r="AC140">
        <v>78.399657977170151</v>
      </c>
    </row>
    <row r="141" spans="1:30" x14ac:dyDescent="0.35">
      <c r="A141">
        <v>480</v>
      </c>
      <c r="B141" s="1">
        <v>43638</v>
      </c>
      <c r="C141" t="s">
        <v>407</v>
      </c>
      <c r="D141">
        <v>200.12474444571799</v>
      </c>
      <c r="E141">
        <v>228.330662882361</v>
      </c>
      <c r="F141">
        <v>205.14288383684999</v>
      </c>
      <c r="G141">
        <v>194.80838442102601</v>
      </c>
      <c r="H141">
        <v>157.56698036610899</v>
      </c>
      <c r="I141">
        <v>163.98323648109599</v>
      </c>
      <c r="J141">
        <v>182.64403875946601</v>
      </c>
      <c r="K141">
        <v>192.67080374922901</v>
      </c>
      <c r="L141">
        <v>187.264480072211</v>
      </c>
      <c r="M141">
        <v>189.99483588633399</v>
      </c>
      <c r="N141">
        <v>235.580140333939</v>
      </c>
      <c r="O141">
        <v>242.12516761114401</v>
      </c>
      <c r="P141">
        <v>194.35598871467499</v>
      </c>
      <c r="Q141">
        <v>220.10046097628299</v>
      </c>
      <c r="R141">
        <v>244.882399141467</v>
      </c>
      <c r="S141">
        <v>230.658602348578</v>
      </c>
      <c r="T141">
        <v>211.962124914817</v>
      </c>
      <c r="U141">
        <v>270.96514212534998</v>
      </c>
      <c r="V141">
        <v>294.864087358056</v>
      </c>
      <c r="W141">
        <v>280.49546468837298</v>
      </c>
      <c r="X141">
        <v>302.85950955611401</v>
      </c>
      <c r="Y141">
        <v>296.18878806301899</v>
      </c>
      <c r="Z141">
        <v>290.61025629227299</v>
      </c>
      <c r="AA141">
        <v>295.26656317514602</v>
      </c>
      <c r="AB141">
        <v>231.01395659799641</v>
      </c>
      <c r="AC141">
        <v>103.0980696247512</v>
      </c>
    </row>
    <row r="142" spans="1:30" x14ac:dyDescent="0.35">
      <c r="A142">
        <v>481</v>
      </c>
      <c r="B142" s="1">
        <v>43642</v>
      </c>
      <c r="C142" t="s">
        <v>408</v>
      </c>
      <c r="F142">
        <v>183.39626556870101</v>
      </c>
      <c r="G142">
        <v>186.56881771468699</v>
      </c>
      <c r="H142">
        <v>152.882421466062</v>
      </c>
      <c r="L142">
        <v>148.80438582279899</v>
      </c>
      <c r="M142">
        <v>166.23972285159601</v>
      </c>
      <c r="Q142">
        <v>182.88604344885999</v>
      </c>
      <c r="R142">
        <v>206.10550965050501</v>
      </c>
      <c r="S142">
        <v>217.50433883299399</v>
      </c>
      <c r="V142">
        <v>261.09207581597701</v>
      </c>
      <c r="W142">
        <v>261.86099016597001</v>
      </c>
      <c r="X142">
        <v>283.633718391613</v>
      </c>
      <c r="Y142">
        <v>258.41737451073101</v>
      </c>
      <c r="Z142">
        <v>251.28287164404</v>
      </c>
      <c r="AA142">
        <v>278.75557933846602</v>
      </c>
      <c r="AB142">
        <v>217.10215108735719</v>
      </c>
      <c r="AC142">
        <v>89.186264114111978</v>
      </c>
    </row>
    <row r="143" spans="1:30" x14ac:dyDescent="0.35">
      <c r="A143">
        <v>482</v>
      </c>
      <c r="B143" s="1">
        <v>43643</v>
      </c>
      <c r="C143" t="s">
        <v>113</v>
      </c>
      <c r="D143">
        <v>185.21881002376799</v>
      </c>
      <c r="E143">
        <v>213.31774400100201</v>
      </c>
      <c r="F143">
        <v>214.01651146547599</v>
      </c>
      <c r="G143">
        <v>186.39844138056799</v>
      </c>
      <c r="H143">
        <v>143.37050437096701</v>
      </c>
      <c r="I143">
        <v>145.71567739294801</v>
      </c>
      <c r="J143">
        <v>167.67515146867399</v>
      </c>
      <c r="K143">
        <v>178.81611989783201</v>
      </c>
      <c r="L143">
        <v>180.90472381014601</v>
      </c>
      <c r="M143">
        <v>164.88114169544301</v>
      </c>
      <c r="N143">
        <v>223.812524788205</v>
      </c>
      <c r="O143">
        <v>227.75552224485099</v>
      </c>
      <c r="P143">
        <v>176.621583659256</v>
      </c>
      <c r="Q143">
        <v>214.593862716546</v>
      </c>
      <c r="R143">
        <v>231.66963701029499</v>
      </c>
      <c r="S143">
        <v>230.00453179118301</v>
      </c>
      <c r="T143">
        <v>194.00856905286099</v>
      </c>
      <c r="U143">
        <v>252.85872671835199</v>
      </c>
      <c r="V143">
        <v>279.42060937747499</v>
      </c>
      <c r="W143">
        <v>269.80154058839503</v>
      </c>
      <c r="X143">
        <v>287.41152464714997</v>
      </c>
      <c r="Y143">
        <v>286.63956007229598</v>
      </c>
      <c r="Z143">
        <v>279.478969732716</v>
      </c>
      <c r="AA143">
        <v>287.058941874661</v>
      </c>
      <c r="AB143">
        <v>218.96661390249122</v>
      </c>
      <c r="AC143">
        <v>91.050726929246011</v>
      </c>
    </row>
    <row r="144" spans="1:30" x14ac:dyDescent="0.35">
      <c r="A144">
        <v>483</v>
      </c>
      <c r="B144" s="1">
        <v>43643</v>
      </c>
      <c r="C144" t="s">
        <v>409</v>
      </c>
      <c r="D144">
        <v>202.568425321951</v>
      </c>
      <c r="E144">
        <v>244.94497327186599</v>
      </c>
      <c r="F144">
        <v>221.934174602789</v>
      </c>
      <c r="G144">
        <v>219.81628474115701</v>
      </c>
      <c r="H144">
        <v>174.60858366746999</v>
      </c>
      <c r="I144">
        <v>168.38211617663001</v>
      </c>
      <c r="J144">
        <v>179.49479572303301</v>
      </c>
      <c r="K144">
        <v>201.53744100284101</v>
      </c>
      <c r="L144">
        <v>192.523871091095</v>
      </c>
      <c r="M144">
        <v>190.73227137053999</v>
      </c>
      <c r="N144">
        <v>240.124816434374</v>
      </c>
      <c r="O144">
        <v>246.65683691276601</v>
      </c>
      <c r="P144">
        <v>198.152887915387</v>
      </c>
      <c r="Q144">
        <v>222.59611448106301</v>
      </c>
      <c r="R144">
        <v>246.19225774476999</v>
      </c>
      <c r="S144">
        <v>240.13285210644</v>
      </c>
      <c r="T144">
        <v>216.40844535522399</v>
      </c>
      <c r="U144">
        <v>272.35360211098902</v>
      </c>
      <c r="V144">
        <v>299.12607700184799</v>
      </c>
      <c r="W144">
        <v>285.23184717670699</v>
      </c>
      <c r="X144">
        <v>304.66461150708398</v>
      </c>
      <c r="Y144">
        <v>300.30415976511</v>
      </c>
      <c r="Z144">
        <v>293.45407968253897</v>
      </c>
      <c r="AA144">
        <v>300.61343660224401</v>
      </c>
      <c r="AB144">
        <v>237.39071897582463</v>
      </c>
      <c r="AC144">
        <v>109.47483200257942</v>
      </c>
    </row>
    <row r="145" spans="1:29" x14ac:dyDescent="0.35">
      <c r="A145">
        <v>484</v>
      </c>
      <c r="B145" s="1">
        <v>43646</v>
      </c>
      <c r="C145" t="s">
        <v>410</v>
      </c>
      <c r="D145">
        <v>204.08466346377401</v>
      </c>
      <c r="E145">
        <v>242.34706195526201</v>
      </c>
      <c r="F145">
        <v>226.37796627405399</v>
      </c>
      <c r="G145">
        <v>216.16360409812501</v>
      </c>
      <c r="H145">
        <v>169.43873161425799</v>
      </c>
      <c r="I145">
        <v>166.08919116871101</v>
      </c>
      <c r="J145">
        <v>180.316101744473</v>
      </c>
      <c r="K145">
        <v>198.68506213817699</v>
      </c>
      <c r="L145">
        <v>189.764740864342</v>
      </c>
      <c r="M145">
        <v>189.466990357463</v>
      </c>
      <c r="N145">
        <v>238.654276982997</v>
      </c>
      <c r="O145">
        <v>245.06266576078701</v>
      </c>
      <c r="P145">
        <v>198.66442959722599</v>
      </c>
      <c r="Q145">
        <v>221.08651867620799</v>
      </c>
      <c r="R145">
        <v>245.93874142113401</v>
      </c>
      <c r="S145">
        <v>235.34314344062599</v>
      </c>
      <c r="T145">
        <v>216.99541129821</v>
      </c>
      <c r="U145">
        <v>270.74595868226402</v>
      </c>
      <c r="V145">
        <v>299.30769793493801</v>
      </c>
      <c r="W145">
        <v>283.50777060535898</v>
      </c>
      <c r="X145">
        <v>299.940711106631</v>
      </c>
      <c r="Y145">
        <v>298.632420073525</v>
      </c>
      <c r="Z145">
        <v>293.10100960581002</v>
      </c>
      <c r="AA145">
        <v>297.72044663549002</v>
      </c>
      <c r="AB145">
        <v>235.79785443635089</v>
      </c>
      <c r="AC145">
        <v>107.88196746310568</v>
      </c>
    </row>
    <row r="146" spans="1:29" x14ac:dyDescent="0.35">
      <c r="A146">
        <v>485</v>
      </c>
      <c r="B146" s="1">
        <v>43650</v>
      </c>
      <c r="C146" t="s">
        <v>274</v>
      </c>
      <c r="D146">
        <v>154.31449575127399</v>
      </c>
      <c r="E146">
        <v>199.19488248314201</v>
      </c>
      <c r="F146">
        <v>183.664307286134</v>
      </c>
      <c r="G146">
        <v>179.06360184338999</v>
      </c>
      <c r="H146">
        <v>134.71265154087001</v>
      </c>
      <c r="I146">
        <v>130.481296418548</v>
      </c>
      <c r="J146">
        <v>144.36010318537001</v>
      </c>
      <c r="K146">
        <v>152.784345774656</v>
      </c>
      <c r="L146">
        <v>150.36487319423199</v>
      </c>
      <c r="M146">
        <v>151.10199148675301</v>
      </c>
      <c r="N146">
        <v>199.20496316731101</v>
      </c>
      <c r="O146">
        <v>204.23724607704199</v>
      </c>
      <c r="P146">
        <v>163.65990011371099</v>
      </c>
      <c r="Q146">
        <v>183.89503200042401</v>
      </c>
      <c r="R146">
        <v>205.65532617276401</v>
      </c>
      <c r="S146">
        <v>201.06455768241</v>
      </c>
      <c r="T146">
        <v>185.46953496692899</v>
      </c>
      <c r="U146">
        <v>240.546528367522</v>
      </c>
      <c r="V146">
        <v>262.58457506137597</v>
      </c>
      <c r="W146">
        <v>247.69833746604201</v>
      </c>
      <c r="X146">
        <v>272.602402854491</v>
      </c>
      <c r="Y146">
        <v>260.87225073909701</v>
      </c>
      <c r="Z146">
        <v>254.627580308132</v>
      </c>
      <c r="AA146">
        <v>262.50575449637802</v>
      </c>
      <c r="AB146">
        <v>198.71095837768368</v>
      </c>
      <c r="AC146">
        <v>70.795071404438474</v>
      </c>
    </row>
    <row r="147" spans="1:29" x14ac:dyDescent="0.35">
      <c r="A147">
        <v>486</v>
      </c>
      <c r="B147" s="1">
        <v>43653</v>
      </c>
      <c r="C147" t="s">
        <v>409</v>
      </c>
      <c r="D147">
        <v>182.795435994402</v>
      </c>
      <c r="E147">
        <v>216.53954077920201</v>
      </c>
      <c r="F147">
        <v>208.607223847733</v>
      </c>
      <c r="G147">
        <v>198.08637978596099</v>
      </c>
      <c r="H147">
        <v>154.32775203204099</v>
      </c>
      <c r="I147">
        <v>159.730704021138</v>
      </c>
      <c r="J147">
        <v>171.533295829747</v>
      </c>
      <c r="K147">
        <v>180.742485959638</v>
      </c>
      <c r="L147">
        <v>182.222816025925</v>
      </c>
      <c r="M147">
        <v>173.85983028009599</v>
      </c>
      <c r="N147">
        <v>228.75156694290999</v>
      </c>
      <c r="O147">
        <v>228.772582413067</v>
      </c>
      <c r="P147">
        <v>177.699211250687</v>
      </c>
      <c r="Q147">
        <v>204.876316621326</v>
      </c>
      <c r="R147">
        <v>231.92102897501101</v>
      </c>
      <c r="S147">
        <v>223.40071679554799</v>
      </c>
      <c r="T147">
        <v>206.31837829316899</v>
      </c>
      <c r="U147">
        <v>252.87728386535801</v>
      </c>
      <c r="V147">
        <v>277.42929415562799</v>
      </c>
      <c r="W147">
        <v>263.221879073602</v>
      </c>
      <c r="X147">
        <v>287.49835310169402</v>
      </c>
      <c r="Y147">
        <v>283.93027080197902</v>
      </c>
      <c r="Z147">
        <v>278.867383201032</v>
      </c>
      <c r="AA147">
        <v>283.88758163838298</v>
      </c>
      <c r="AB147">
        <v>220.65660329090758</v>
      </c>
      <c r="AC147">
        <v>92.740716317662375</v>
      </c>
    </row>
    <row r="148" spans="1:29" x14ac:dyDescent="0.35">
      <c r="A148">
        <v>487</v>
      </c>
      <c r="B148" s="1">
        <v>43659</v>
      </c>
      <c r="C148" t="s">
        <v>411</v>
      </c>
      <c r="D148">
        <v>185.956835512102</v>
      </c>
      <c r="E148">
        <v>213.016639578553</v>
      </c>
      <c r="F148">
        <v>211.25741131760799</v>
      </c>
      <c r="G148">
        <v>195.27784847534801</v>
      </c>
      <c r="H148">
        <v>163.921752608144</v>
      </c>
      <c r="I148">
        <v>156.155663876022</v>
      </c>
      <c r="J148">
        <v>170.95401161534201</v>
      </c>
      <c r="K148">
        <v>179.048813337057</v>
      </c>
      <c r="L148">
        <v>181.13211914962699</v>
      </c>
      <c r="M148">
        <v>182.841592144434</v>
      </c>
      <c r="N148">
        <v>224.39475442171201</v>
      </c>
      <c r="O148">
        <v>234.67621844755001</v>
      </c>
      <c r="P148">
        <v>180.36707235577299</v>
      </c>
      <c r="Q148">
        <v>212.713817843291</v>
      </c>
      <c r="R148">
        <v>231.455601092774</v>
      </c>
      <c r="S148">
        <v>222.560306434935</v>
      </c>
      <c r="T148">
        <v>202.03991260664901</v>
      </c>
      <c r="U148">
        <v>251.61138334502999</v>
      </c>
      <c r="V148">
        <v>283.97840882027401</v>
      </c>
      <c r="W148">
        <v>269.535083966532</v>
      </c>
      <c r="X148">
        <v>287.85478096831298</v>
      </c>
      <c r="Y148">
        <v>286.88325743037802</v>
      </c>
      <c r="Z148">
        <v>279.16792884833302</v>
      </c>
      <c r="AA148">
        <v>285.00455620224199</v>
      </c>
      <c r="AB148">
        <v>221.9934319515618</v>
      </c>
      <c r="AC148">
        <v>94.077544978316595</v>
      </c>
    </row>
    <row r="149" spans="1:29" x14ac:dyDescent="0.35">
      <c r="A149">
        <v>488</v>
      </c>
      <c r="B149" s="1">
        <v>43661</v>
      </c>
      <c r="C149" t="s">
        <v>412</v>
      </c>
      <c r="D149">
        <v>208.14346135004999</v>
      </c>
      <c r="E149">
        <v>245.22527620036601</v>
      </c>
      <c r="F149">
        <v>232.519480169047</v>
      </c>
      <c r="G149">
        <v>219.18357607537899</v>
      </c>
      <c r="H149">
        <v>180.07512546105099</v>
      </c>
      <c r="I149">
        <v>179.86922348826101</v>
      </c>
      <c r="J149">
        <v>182.53223627219501</v>
      </c>
      <c r="K149">
        <v>201.69296874864901</v>
      </c>
      <c r="L149">
        <v>196.464923777899</v>
      </c>
      <c r="M149">
        <v>195.056827484942</v>
      </c>
      <c r="N149">
        <v>243.59852222206601</v>
      </c>
      <c r="O149">
        <v>252.99435129697699</v>
      </c>
      <c r="P149">
        <v>202.58220977289599</v>
      </c>
      <c r="Q149">
        <v>224.41914576584901</v>
      </c>
      <c r="R149">
        <v>249.73419136295499</v>
      </c>
      <c r="S149">
        <v>246.94438358158999</v>
      </c>
      <c r="T149">
        <v>225.897864669672</v>
      </c>
      <c r="U149">
        <v>273.86326183661799</v>
      </c>
      <c r="V149">
        <v>301.62322838943101</v>
      </c>
      <c r="W149">
        <v>287.65468222731403</v>
      </c>
      <c r="X149">
        <v>309.61875629884702</v>
      </c>
      <c r="Y149">
        <v>304.35539044907699</v>
      </c>
      <c r="Z149">
        <v>296.648233089342</v>
      </c>
      <c r="AA149">
        <v>302.55118142125798</v>
      </c>
      <c r="AB149">
        <v>241.52630608963833</v>
      </c>
      <c r="AC149">
        <v>113.61041911639312</v>
      </c>
    </row>
    <row r="150" spans="1:29" x14ac:dyDescent="0.35">
      <c r="A150">
        <v>489</v>
      </c>
      <c r="B150" s="1">
        <v>43663</v>
      </c>
      <c r="C150" t="s">
        <v>409</v>
      </c>
      <c r="D150">
        <v>200.31876921050701</v>
      </c>
      <c r="E150">
        <v>234.36196798219601</v>
      </c>
      <c r="F150">
        <v>223.563186258798</v>
      </c>
      <c r="G150">
        <v>215.81578504577999</v>
      </c>
      <c r="H150">
        <v>173.610264070493</v>
      </c>
      <c r="I150">
        <v>165.86423740035499</v>
      </c>
      <c r="J150">
        <v>177.37233925894</v>
      </c>
      <c r="K150">
        <v>193.30720423976399</v>
      </c>
      <c r="L150">
        <v>184.09191989453899</v>
      </c>
      <c r="M150">
        <v>187.165748640647</v>
      </c>
      <c r="N150">
        <v>235.57342408402101</v>
      </c>
      <c r="O150">
        <v>237.02956546053699</v>
      </c>
      <c r="P150">
        <v>194.13677372906</v>
      </c>
      <c r="Q150">
        <v>217.62666593113099</v>
      </c>
      <c r="R150">
        <v>242.37634932267599</v>
      </c>
      <c r="S150">
        <v>230.05154559767399</v>
      </c>
      <c r="T150">
        <v>212.582646764413</v>
      </c>
      <c r="U150">
        <v>263.95669996822198</v>
      </c>
      <c r="V150">
        <v>293.31201220016999</v>
      </c>
      <c r="W150">
        <v>277.54046877582903</v>
      </c>
      <c r="X150">
        <v>301.218002585401</v>
      </c>
      <c r="Y150">
        <v>293.69391053964898</v>
      </c>
      <c r="Z150">
        <v>289.171905643017</v>
      </c>
      <c r="AA150">
        <v>291.20492841299398</v>
      </c>
      <c r="AB150">
        <v>231.9403283394046</v>
      </c>
      <c r="AC150">
        <v>104.02444136615939</v>
      </c>
    </row>
    <row r="151" spans="1:29" x14ac:dyDescent="0.35">
      <c r="A151">
        <v>490</v>
      </c>
      <c r="B151" s="1">
        <v>43666</v>
      </c>
      <c r="C151" t="s">
        <v>413</v>
      </c>
      <c r="Q151">
        <v>183.78855709170301</v>
      </c>
      <c r="X151">
        <v>277.38413056512297</v>
      </c>
      <c r="Y151">
        <v>251.978390027068</v>
      </c>
      <c r="Z151">
        <v>259.10722676100499</v>
      </c>
      <c r="AA151">
        <v>261.23547814175902</v>
      </c>
      <c r="AB151">
        <v>246.69875651733159</v>
      </c>
      <c r="AC151">
        <v>118.78286954408638</v>
      </c>
    </row>
    <row r="152" spans="1:29" x14ac:dyDescent="0.35">
      <c r="A152">
        <v>491</v>
      </c>
      <c r="B152" s="1">
        <v>43666</v>
      </c>
      <c r="C152" t="s">
        <v>410</v>
      </c>
      <c r="D152">
        <v>184.72821565187201</v>
      </c>
      <c r="E152">
        <v>219.70735762715501</v>
      </c>
      <c r="F152">
        <v>205.64617901653199</v>
      </c>
      <c r="G152">
        <v>205.62115616158101</v>
      </c>
      <c r="H152">
        <v>166.84552179206199</v>
      </c>
      <c r="I152">
        <v>154.13965567613599</v>
      </c>
      <c r="J152">
        <v>170.81186591957999</v>
      </c>
      <c r="K152">
        <v>183.78479902597701</v>
      </c>
      <c r="L152">
        <v>181.836819208126</v>
      </c>
      <c r="M152">
        <v>179.2842478467</v>
      </c>
      <c r="N152">
        <v>232.77131668967701</v>
      </c>
      <c r="O152">
        <v>229.97334644534399</v>
      </c>
      <c r="P152">
        <v>183.259012595923</v>
      </c>
      <c r="Q152">
        <v>203.81789565955</v>
      </c>
      <c r="R152">
        <v>238.67903682114101</v>
      </c>
      <c r="S152">
        <v>227.03310636050099</v>
      </c>
      <c r="T152">
        <v>210.84720822789001</v>
      </c>
      <c r="U152">
        <v>262.19143277026899</v>
      </c>
      <c r="V152">
        <v>285.48453830275702</v>
      </c>
      <c r="W152">
        <v>271.04134569158998</v>
      </c>
      <c r="X152">
        <v>300.54257911752302</v>
      </c>
      <c r="Y152">
        <v>291.15679166266699</v>
      </c>
      <c r="Z152">
        <v>287.88200612534303</v>
      </c>
      <c r="AA152">
        <v>290.76543273323</v>
      </c>
      <c r="AB152">
        <v>225.35315875988059</v>
      </c>
      <c r="AC152">
        <v>97.437271786635378</v>
      </c>
    </row>
    <row r="153" spans="1:29" x14ac:dyDescent="0.35">
      <c r="A153">
        <v>492</v>
      </c>
      <c r="B153" s="1">
        <v>43667</v>
      </c>
      <c r="C153" t="s">
        <v>414</v>
      </c>
      <c r="D153">
        <v>184.22424120728201</v>
      </c>
      <c r="E153">
        <v>215.88870333674501</v>
      </c>
      <c r="F153">
        <v>210.78973532718501</v>
      </c>
      <c r="G153">
        <v>186.604516479425</v>
      </c>
      <c r="H153">
        <v>144.479384718826</v>
      </c>
      <c r="J153">
        <v>167.268857700361</v>
      </c>
      <c r="K153">
        <v>174.01045578192301</v>
      </c>
      <c r="L153">
        <v>150.391028162678</v>
      </c>
      <c r="M153">
        <v>152.67922440536299</v>
      </c>
      <c r="P153">
        <v>173.89292851132799</v>
      </c>
      <c r="Q153">
        <v>192.23037479335699</v>
      </c>
      <c r="R153">
        <v>216.69153713579399</v>
      </c>
      <c r="S153">
        <v>203.562635267941</v>
      </c>
      <c r="U153">
        <v>248.63344478698801</v>
      </c>
      <c r="V153">
        <v>274.06523265873898</v>
      </c>
      <c r="W153">
        <v>249.38501689687999</v>
      </c>
      <c r="Y153">
        <v>268.11378188446503</v>
      </c>
      <c r="Z153">
        <v>265.10016982804098</v>
      </c>
      <c r="AB153">
        <v>205.5168839809435</v>
      </c>
      <c r="AC153">
        <v>77.600997007698297</v>
      </c>
    </row>
    <row r="154" spans="1:29" x14ac:dyDescent="0.35">
      <c r="A154">
        <v>493</v>
      </c>
      <c r="B154" s="1">
        <v>43668</v>
      </c>
      <c r="C154" t="s">
        <v>415</v>
      </c>
      <c r="D154">
        <v>205.587786865037</v>
      </c>
      <c r="E154">
        <v>244.56901555699301</v>
      </c>
      <c r="F154">
        <v>226.94808591851401</v>
      </c>
      <c r="G154">
        <v>221.30598652657301</v>
      </c>
      <c r="H154">
        <v>176.258441876826</v>
      </c>
      <c r="I154">
        <v>170.30680957737201</v>
      </c>
      <c r="J154">
        <v>182.55969607829101</v>
      </c>
      <c r="K154">
        <v>197.39057443761499</v>
      </c>
      <c r="L154">
        <v>187.11985907084599</v>
      </c>
      <c r="M154">
        <v>189.699018290639</v>
      </c>
      <c r="N154">
        <v>238.57048321266001</v>
      </c>
      <c r="O154">
        <v>245.54821957420401</v>
      </c>
      <c r="P154">
        <v>197.455769300898</v>
      </c>
      <c r="Q154">
        <v>219.080582106463</v>
      </c>
      <c r="R154">
        <v>245.43139838934701</v>
      </c>
      <c r="S154">
        <v>234.42237053354401</v>
      </c>
      <c r="T154">
        <v>216.31880492383601</v>
      </c>
      <c r="U154">
        <v>269.97847288426402</v>
      </c>
      <c r="V154">
        <v>295.58009686294002</v>
      </c>
      <c r="W154">
        <v>281.42515200010098</v>
      </c>
      <c r="X154">
        <v>305.933506923859</v>
      </c>
      <c r="Y154">
        <v>298.94885169059302</v>
      </c>
      <c r="Z154">
        <v>293.25946757929103</v>
      </c>
      <c r="AA154">
        <v>297.31687293754698</v>
      </c>
      <c r="AB154">
        <v>236.32293635883545</v>
      </c>
      <c r="AC154">
        <v>108.40704938559024</v>
      </c>
    </row>
    <row r="155" spans="1:29" x14ac:dyDescent="0.35">
      <c r="A155">
        <v>494</v>
      </c>
      <c r="B155" s="1">
        <v>43671</v>
      </c>
      <c r="C155" t="s">
        <v>412</v>
      </c>
      <c r="D155">
        <v>202.419368186588</v>
      </c>
      <c r="E155">
        <v>226.794361234359</v>
      </c>
      <c r="F155">
        <v>225.41572236359701</v>
      </c>
      <c r="G155">
        <v>218.951596543645</v>
      </c>
      <c r="H155">
        <v>173.25863956391399</v>
      </c>
      <c r="I155">
        <v>162.72291892772901</v>
      </c>
      <c r="J155">
        <v>178.15107338924699</v>
      </c>
      <c r="K155">
        <v>172.95561690872401</v>
      </c>
      <c r="L155">
        <v>174.91454221676099</v>
      </c>
      <c r="M155">
        <v>185.24335279128599</v>
      </c>
      <c r="N155">
        <v>228.621583571825</v>
      </c>
      <c r="O155">
        <v>238.394180419284</v>
      </c>
      <c r="P155">
        <v>188.20558262705799</v>
      </c>
      <c r="Q155">
        <v>216.22223065918001</v>
      </c>
      <c r="R155">
        <v>238.23012337980501</v>
      </c>
      <c r="S155">
        <v>224.84710891849201</v>
      </c>
      <c r="T155">
        <v>213.223285912986</v>
      </c>
      <c r="U155">
        <v>267.40282724145402</v>
      </c>
      <c r="V155">
        <v>293.22304358470598</v>
      </c>
      <c r="W155">
        <v>280.42009368149701</v>
      </c>
      <c r="X155">
        <v>295.35798826335099</v>
      </c>
      <c r="Y155">
        <v>295.383066540247</v>
      </c>
      <c r="Z155">
        <v>293.62056437619901</v>
      </c>
      <c r="AA155">
        <v>290.89407399283601</v>
      </c>
      <c r="AB155">
        <v>229.67189465687738</v>
      </c>
      <c r="AC155">
        <v>101.75600768363218</v>
      </c>
    </row>
    <row r="156" spans="1:29" x14ac:dyDescent="0.35">
      <c r="A156">
        <v>495</v>
      </c>
      <c r="B156" s="1">
        <v>43673</v>
      </c>
      <c r="C156" t="s">
        <v>416</v>
      </c>
      <c r="D156">
        <v>198.142379245916</v>
      </c>
      <c r="E156">
        <v>227.587620726137</v>
      </c>
      <c r="F156">
        <v>223.72995583966801</v>
      </c>
      <c r="G156">
        <v>218.57741534533801</v>
      </c>
      <c r="H156">
        <v>176.20615838601799</v>
      </c>
      <c r="I156">
        <v>172.44245405082401</v>
      </c>
      <c r="J156">
        <v>185.17113417097801</v>
      </c>
      <c r="K156">
        <v>195.275869655637</v>
      </c>
      <c r="L156">
        <v>185.54434828847701</v>
      </c>
      <c r="M156">
        <v>183.575141088989</v>
      </c>
      <c r="N156">
        <v>236.01949811515999</v>
      </c>
      <c r="O156">
        <v>239.44516252926101</v>
      </c>
      <c r="P156">
        <v>198.115173206522</v>
      </c>
      <c r="Q156">
        <v>216.67579849910999</v>
      </c>
      <c r="R156">
        <v>243.580093067078</v>
      </c>
      <c r="S156">
        <v>228.73003698325499</v>
      </c>
      <c r="T156">
        <v>213.68362729948899</v>
      </c>
      <c r="U156">
        <v>263.55599408779199</v>
      </c>
      <c r="V156">
        <v>292.85126561918202</v>
      </c>
      <c r="W156">
        <v>272.957928157732</v>
      </c>
      <c r="X156">
        <v>299.24385313386</v>
      </c>
      <c r="Y156">
        <v>295.67590340694102</v>
      </c>
      <c r="Z156">
        <v>289.411098562581</v>
      </c>
      <c r="AA156">
        <v>292.34890634118398</v>
      </c>
      <c r="AB156">
        <v>232.62627985048755</v>
      </c>
      <c r="AC156">
        <v>104.71039287724234</v>
      </c>
    </row>
    <row r="157" spans="1:29" x14ac:dyDescent="0.35">
      <c r="A157">
        <v>496</v>
      </c>
      <c r="B157" s="1">
        <v>43674</v>
      </c>
      <c r="C157" t="s">
        <v>417</v>
      </c>
      <c r="D157">
        <v>161.54796941683699</v>
      </c>
      <c r="E157">
        <v>204.31238919738601</v>
      </c>
      <c r="F157">
        <v>202.21248907041701</v>
      </c>
      <c r="K157">
        <v>170.20645571617399</v>
      </c>
      <c r="N157">
        <v>205.37318121384999</v>
      </c>
      <c r="O157">
        <v>206.38149830372899</v>
      </c>
      <c r="P157">
        <v>169.91341273996801</v>
      </c>
      <c r="Q157">
        <v>184.316403037806</v>
      </c>
      <c r="T157">
        <v>185.85383948505</v>
      </c>
      <c r="U157">
        <v>242.92377674599399</v>
      </c>
      <c r="V157">
        <v>269.32277752246398</v>
      </c>
      <c r="Y157">
        <v>270.15821357343498</v>
      </c>
      <c r="AA157">
        <v>267.421623999823</v>
      </c>
      <c r="AB157">
        <v>214.86633838384137</v>
      </c>
      <c r="AC157">
        <v>86.950451410596159</v>
      </c>
    </row>
    <row r="158" spans="1:29" x14ac:dyDescent="0.35">
      <c r="A158">
        <v>497</v>
      </c>
      <c r="B158" s="1">
        <v>43675</v>
      </c>
      <c r="C158" t="s">
        <v>247</v>
      </c>
      <c r="D158">
        <v>181.813900591135</v>
      </c>
      <c r="E158">
        <v>209.12671444252899</v>
      </c>
      <c r="F158">
        <v>213.482828840347</v>
      </c>
      <c r="I158">
        <v>155.999776006459</v>
      </c>
      <c r="J158">
        <v>170.90930752011599</v>
      </c>
      <c r="K158">
        <v>175.23479165023701</v>
      </c>
      <c r="L158">
        <v>178.95370196150299</v>
      </c>
      <c r="M158">
        <v>170.96380910063999</v>
      </c>
      <c r="N158">
        <v>222.420470013418</v>
      </c>
      <c r="O158">
        <v>223.27878152158701</v>
      </c>
      <c r="P158">
        <v>176.729657394361</v>
      </c>
      <c r="Q158">
        <v>196.38124938783801</v>
      </c>
      <c r="R158">
        <v>227.75870259638401</v>
      </c>
      <c r="T158">
        <v>194.03943841364</v>
      </c>
      <c r="U158">
        <v>249.981389585497</v>
      </c>
      <c r="V158">
        <v>275.872776625688</v>
      </c>
      <c r="W158">
        <v>265.238745934007</v>
      </c>
      <c r="X158">
        <v>283.33138018672798</v>
      </c>
      <c r="Y158">
        <v>288.16017032134198</v>
      </c>
      <c r="Z158">
        <v>279.51014469379902</v>
      </c>
      <c r="AB158">
        <v>218.80914927347999</v>
      </c>
      <c r="AC158">
        <v>90.893262300234781</v>
      </c>
    </row>
    <row r="159" spans="1:29" x14ac:dyDescent="0.35">
      <c r="A159">
        <v>498</v>
      </c>
      <c r="B159" s="1">
        <v>43676</v>
      </c>
      <c r="C159" t="s">
        <v>402</v>
      </c>
      <c r="D159">
        <v>203.92773739144999</v>
      </c>
      <c r="E159">
        <v>243.07138829085099</v>
      </c>
      <c r="F159">
        <v>237.38593966556999</v>
      </c>
      <c r="G159">
        <v>218.68708668966201</v>
      </c>
      <c r="H159">
        <v>179.62435990251601</v>
      </c>
      <c r="I159">
        <v>171.71535621883601</v>
      </c>
      <c r="J159">
        <v>187.012385503291</v>
      </c>
      <c r="K159">
        <v>199.04785554587701</v>
      </c>
      <c r="L159">
        <v>194.26990738533101</v>
      </c>
      <c r="M159">
        <v>189.80537805302299</v>
      </c>
      <c r="N159">
        <v>238.51959450696</v>
      </c>
      <c r="O159">
        <v>242.55911238053599</v>
      </c>
      <c r="P159">
        <v>197.17263836036</v>
      </c>
      <c r="Q159">
        <v>217.08446961133399</v>
      </c>
      <c r="R159">
        <v>244.344792344583</v>
      </c>
      <c r="S159">
        <v>231.52558921575701</v>
      </c>
      <c r="T159">
        <v>216.09387106029899</v>
      </c>
      <c r="U159">
        <v>271.58467173087001</v>
      </c>
      <c r="V159">
        <v>297.19463195634103</v>
      </c>
      <c r="W159">
        <v>280.20545186863802</v>
      </c>
      <c r="X159">
        <v>303.79672305948299</v>
      </c>
      <c r="Y159">
        <v>304.05686114020301</v>
      </c>
      <c r="Z159">
        <v>298.04323441166099</v>
      </c>
      <c r="AA159">
        <v>299.91022622288199</v>
      </c>
      <c r="AB159">
        <v>237.50919674455926</v>
      </c>
      <c r="AC159">
        <v>109.59330977131405</v>
      </c>
    </row>
    <row r="160" spans="1:29" x14ac:dyDescent="0.35">
      <c r="A160">
        <v>499</v>
      </c>
      <c r="B160" s="1">
        <v>43678</v>
      </c>
      <c r="C160" t="s">
        <v>415</v>
      </c>
      <c r="D160">
        <v>202.893246944178</v>
      </c>
      <c r="E160">
        <v>245.11844090968901</v>
      </c>
      <c r="F160">
        <v>241.09703254124901</v>
      </c>
      <c r="G160">
        <v>224.25081743527701</v>
      </c>
      <c r="H160">
        <v>181.82425480419701</v>
      </c>
      <c r="I160">
        <v>181.38961547452399</v>
      </c>
      <c r="J160">
        <v>196.54184678629699</v>
      </c>
      <c r="K160">
        <v>202.13998426889799</v>
      </c>
      <c r="L160">
        <v>200.01342076330201</v>
      </c>
      <c r="M160">
        <v>187.85952732322801</v>
      </c>
      <c r="N160">
        <v>245.44634673879199</v>
      </c>
      <c r="O160">
        <v>248.77606985971701</v>
      </c>
      <c r="P160">
        <v>198.646682551271</v>
      </c>
      <c r="Q160">
        <v>219.65915904986099</v>
      </c>
      <c r="R160">
        <v>244.95383742275101</v>
      </c>
      <c r="S160">
        <v>230.58578477552001</v>
      </c>
      <c r="T160">
        <v>218.13622434839499</v>
      </c>
      <c r="U160">
        <v>270.158600610316</v>
      </c>
      <c r="V160">
        <v>297.53615043366398</v>
      </c>
      <c r="W160">
        <v>283.04136648902198</v>
      </c>
      <c r="X160">
        <v>305.69797668597499</v>
      </c>
      <c r="Y160">
        <v>303.24996740510801</v>
      </c>
      <c r="Z160">
        <v>296.46324100482002</v>
      </c>
      <c r="AA160">
        <v>300.56793192069</v>
      </c>
      <c r="AB160">
        <v>240.13714259141577</v>
      </c>
      <c r="AC160">
        <v>112.22125561817056</v>
      </c>
    </row>
    <row r="161" spans="1:32" x14ac:dyDescent="0.35">
      <c r="A161">
        <v>500</v>
      </c>
      <c r="B161" s="1">
        <v>43681</v>
      </c>
      <c r="C161" t="s">
        <v>401</v>
      </c>
      <c r="M161">
        <v>187.74664320423</v>
      </c>
      <c r="N161">
        <v>237.19427615794299</v>
      </c>
      <c r="O161">
        <v>245.02094094756399</v>
      </c>
      <c r="P161">
        <v>196.36362135684499</v>
      </c>
      <c r="Q161">
        <v>204.62785404378801</v>
      </c>
      <c r="R161">
        <v>239.323662771919</v>
      </c>
      <c r="S161">
        <v>227.21029280081399</v>
      </c>
      <c r="T161">
        <v>211.64649178177001</v>
      </c>
      <c r="U161">
        <v>261.62409734856197</v>
      </c>
      <c r="V161">
        <v>280.47449840270502</v>
      </c>
      <c r="W161">
        <v>273.66131363138697</v>
      </c>
      <c r="X161">
        <v>300.821724924227</v>
      </c>
      <c r="Y161">
        <v>294.95520879053902</v>
      </c>
      <c r="Z161">
        <v>287.84508921335299</v>
      </c>
      <c r="AA161">
        <v>287.332328813706</v>
      </c>
      <c r="AB161">
        <v>249.0565362792901</v>
      </c>
      <c r="AC161">
        <v>121.14064930604489</v>
      </c>
    </row>
    <row r="162" spans="1:32" x14ac:dyDescent="0.35">
      <c r="A162">
        <v>501</v>
      </c>
      <c r="B162" s="1">
        <v>43686</v>
      </c>
      <c r="C162" t="s">
        <v>418</v>
      </c>
      <c r="D162">
        <v>196.809565165859</v>
      </c>
      <c r="E162">
        <v>217.10411524967401</v>
      </c>
      <c r="F162">
        <v>215.211493719499</v>
      </c>
      <c r="G162">
        <v>199.63916699600901</v>
      </c>
      <c r="H162">
        <v>167.70833285939801</v>
      </c>
      <c r="I162">
        <v>163.018909291668</v>
      </c>
      <c r="J162">
        <v>163.893328469176</v>
      </c>
      <c r="K162">
        <v>178.083143731468</v>
      </c>
      <c r="L162">
        <v>186.69754220493701</v>
      </c>
      <c r="M162">
        <v>188.00513041967201</v>
      </c>
      <c r="N162">
        <v>234.95357602820101</v>
      </c>
      <c r="O162">
        <v>250.457064861134</v>
      </c>
      <c r="P162">
        <v>191.03867307507201</v>
      </c>
      <c r="Q162">
        <v>204.90406969313699</v>
      </c>
      <c r="R162">
        <v>227.27623883659101</v>
      </c>
      <c r="S162">
        <v>215.044928019151</v>
      </c>
      <c r="T162">
        <v>206.435814389001</v>
      </c>
      <c r="U162">
        <v>255.25167367975499</v>
      </c>
      <c r="V162">
        <v>284.65324832136201</v>
      </c>
      <c r="W162">
        <v>262.70830647631402</v>
      </c>
      <c r="X162">
        <v>296.76246467966098</v>
      </c>
      <c r="Y162">
        <v>291.27699343167097</v>
      </c>
      <c r="Z162">
        <v>287.63956598431503</v>
      </c>
      <c r="AA162">
        <v>286.49173544689199</v>
      </c>
      <c r="AB162">
        <v>224.9676311245112</v>
      </c>
      <c r="AC162">
        <v>97.051744151265993</v>
      </c>
    </row>
    <row r="163" spans="1:32" x14ac:dyDescent="0.35">
      <c r="A163">
        <v>502</v>
      </c>
      <c r="B163" s="1">
        <v>43688</v>
      </c>
      <c r="C163" t="s">
        <v>407</v>
      </c>
      <c r="D163">
        <v>207.10150027079899</v>
      </c>
      <c r="E163">
        <v>245.749782714617</v>
      </c>
      <c r="F163">
        <v>241.53144130856501</v>
      </c>
      <c r="G163">
        <v>225.92180723887199</v>
      </c>
      <c r="H163">
        <v>191.16639703117599</v>
      </c>
      <c r="I163">
        <v>184.30245074490199</v>
      </c>
      <c r="J163">
        <v>200.310128009311</v>
      </c>
      <c r="K163">
        <v>206.987245106449</v>
      </c>
      <c r="L163">
        <v>207.64506709509399</v>
      </c>
      <c r="M163">
        <v>206.709091777456</v>
      </c>
      <c r="N163">
        <v>258.47098379253902</v>
      </c>
      <c r="O163">
        <v>261.25512493174898</v>
      </c>
      <c r="P163">
        <v>221.17163785328401</v>
      </c>
      <c r="Q163">
        <v>240.72354860904801</v>
      </c>
      <c r="R163">
        <v>257.66695705308098</v>
      </c>
      <c r="S163">
        <v>241.50015738799999</v>
      </c>
      <c r="T163">
        <v>218.578465971063</v>
      </c>
      <c r="U163">
        <v>271.938261687428</v>
      </c>
      <c r="V163">
        <v>298.784197332323</v>
      </c>
      <c r="W163">
        <v>282.78728642844999</v>
      </c>
      <c r="X163">
        <v>308.74486269483998</v>
      </c>
      <c r="Y163">
        <v>315.22331410685001</v>
      </c>
      <c r="Z163">
        <v>304.70011881473403</v>
      </c>
      <c r="AA163">
        <v>302.66362664148301</v>
      </c>
      <c r="AB163">
        <v>247.58834584049194</v>
      </c>
      <c r="AC163">
        <v>119.67245886724673</v>
      </c>
      <c r="AD163" t="s">
        <v>427</v>
      </c>
      <c r="AE163" t="s">
        <v>428</v>
      </c>
      <c r="AF163" t="s">
        <v>429</v>
      </c>
    </row>
    <row r="164" spans="1:32" x14ac:dyDescent="0.35">
      <c r="A164">
        <v>503</v>
      </c>
      <c r="B164" s="1">
        <v>43706</v>
      </c>
      <c r="C164" t="s">
        <v>419</v>
      </c>
      <c r="D164">
        <v>149.05427908746699</v>
      </c>
      <c r="E164">
        <v>188.99166028847799</v>
      </c>
      <c r="F164">
        <v>177.43282195359299</v>
      </c>
      <c r="J164">
        <v>147.765028658105</v>
      </c>
      <c r="K164">
        <v>173.78256721458499</v>
      </c>
      <c r="L164">
        <v>178.84581696576799</v>
      </c>
      <c r="O164">
        <v>205.86212796380499</v>
      </c>
      <c r="P164">
        <v>171.713159038253</v>
      </c>
      <c r="Q164">
        <v>205.76046284909401</v>
      </c>
      <c r="R164">
        <v>223.51523245726099</v>
      </c>
      <c r="U164">
        <v>240.95375769679001</v>
      </c>
      <c r="V164">
        <v>261.93915815635199</v>
      </c>
      <c r="Y164">
        <v>273.11984094248999</v>
      </c>
      <c r="Z164">
        <v>273.90577912309402</v>
      </c>
      <c r="AB164">
        <v>209.50672410058982</v>
      </c>
      <c r="AC164">
        <v>81.590837127344614</v>
      </c>
      <c r="AD164">
        <v>456088.7</v>
      </c>
      <c r="AE164">
        <v>5589.95</v>
      </c>
      <c r="AF164">
        <v>81.590837127344614</v>
      </c>
    </row>
    <row r="165" spans="1:32" x14ac:dyDescent="0.35">
      <c r="A165">
        <v>504</v>
      </c>
      <c r="B165" s="1">
        <v>43706</v>
      </c>
      <c r="C165" t="s">
        <v>401</v>
      </c>
      <c r="D165">
        <v>191.46835934500001</v>
      </c>
      <c r="E165">
        <v>231.20851212661699</v>
      </c>
      <c r="F165">
        <v>215.81146230926399</v>
      </c>
      <c r="G165">
        <v>210.87967575579</v>
      </c>
      <c r="H165">
        <v>171.613991149132</v>
      </c>
      <c r="I165">
        <v>170.91918082116899</v>
      </c>
      <c r="J165">
        <v>183.43334277087101</v>
      </c>
      <c r="K165">
        <v>198.957546036878</v>
      </c>
      <c r="L165">
        <v>203.54235397775699</v>
      </c>
      <c r="M165">
        <v>193.045992011538</v>
      </c>
      <c r="N165">
        <v>250.735285290555</v>
      </c>
      <c r="O165">
        <v>252.24926140433399</v>
      </c>
      <c r="P165">
        <v>208.311702963632</v>
      </c>
      <c r="Q165">
        <v>231.16662044296999</v>
      </c>
      <c r="R165">
        <v>251.39931476132301</v>
      </c>
      <c r="S165">
        <v>237.36463068526101</v>
      </c>
      <c r="T165">
        <v>218.363568321727</v>
      </c>
      <c r="U165">
        <v>271.15057957263298</v>
      </c>
      <c r="V165">
        <v>298.07162200171803</v>
      </c>
      <c r="W165">
        <v>280.262204587567</v>
      </c>
      <c r="X165">
        <v>305.40742610383597</v>
      </c>
      <c r="Y165">
        <v>305.04188066249799</v>
      </c>
      <c r="Z165">
        <v>297.67046241154799</v>
      </c>
      <c r="AA165">
        <v>296.58713638870199</v>
      </c>
      <c r="AB165">
        <v>238.39972837205735</v>
      </c>
      <c r="AC165">
        <v>110.48384139881215</v>
      </c>
    </row>
    <row r="166" spans="1:32" x14ac:dyDescent="0.35">
      <c r="A166">
        <v>505</v>
      </c>
      <c r="B166" s="1">
        <v>43707</v>
      </c>
      <c r="C166" t="s">
        <v>307</v>
      </c>
      <c r="D166">
        <v>183.555048001443</v>
      </c>
      <c r="E166">
        <v>207.219997852294</v>
      </c>
      <c r="F166">
        <v>190.399626789248</v>
      </c>
      <c r="G166">
        <v>185.979222253947</v>
      </c>
      <c r="H166">
        <v>146.099667666637</v>
      </c>
      <c r="I166">
        <v>155.90828889251901</v>
      </c>
      <c r="J166">
        <v>161.94304391153301</v>
      </c>
      <c r="K166">
        <v>178.42086106777899</v>
      </c>
      <c r="L166">
        <v>179.65944390410499</v>
      </c>
      <c r="M166">
        <v>170.09185879840001</v>
      </c>
      <c r="N166">
        <v>221.97714246123601</v>
      </c>
      <c r="O166">
        <v>234.407921125196</v>
      </c>
      <c r="P166">
        <v>180.43705063287999</v>
      </c>
      <c r="Q166">
        <v>216.34149470210099</v>
      </c>
      <c r="R166">
        <v>231.66337653056701</v>
      </c>
      <c r="S166">
        <v>210.418466654545</v>
      </c>
      <c r="T166">
        <v>195.62961402657101</v>
      </c>
      <c r="U166">
        <v>247.66330422383899</v>
      </c>
      <c r="V166">
        <v>270.60656803249702</v>
      </c>
      <c r="W166">
        <v>266.276342786425</v>
      </c>
      <c r="X166">
        <v>279.28374771522402</v>
      </c>
      <c r="Y166">
        <v>292.04293098855902</v>
      </c>
      <c r="Z166">
        <v>281.06518979273397</v>
      </c>
      <c r="AA166">
        <v>276.94563795541399</v>
      </c>
      <c r="AB166">
        <v>216.5426434245326</v>
      </c>
      <c r="AC166">
        <v>88.626756451287392</v>
      </c>
    </row>
    <row r="167" spans="1:32" x14ac:dyDescent="0.35">
      <c r="A167">
        <v>506</v>
      </c>
      <c r="B167" s="1">
        <v>43708</v>
      </c>
      <c r="C167" t="s">
        <v>394</v>
      </c>
      <c r="I167">
        <v>168.32847967942899</v>
      </c>
      <c r="J167">
        <v>177.296312684648</v>
      </c>
      <c r="K167">
        <v>193.97668741016099</v>
      </c>
      <c r="L167">
        <v>189.974814508516</v>
      </c>
      <c r="M167">
        <v>185.939438816012</v>
      </c>
      <c r="N167">
        <v>238.715121861249</v>
      </c>
      <c r="O167">
        <v>249.57103554880601</v>
      </c>
      <c r="W167">
        <v>280.02135906193303</v>
      </c>
      <c r="X167">
        <v>301.96003439900602</v>
      </c>
      <c r="Y167">
        <v>303.22798805813397</v>
      </c>
      <c r="Z167">
        <v>298.510940114204</v>
      </c>
      <c r="AA167">
        <v>291.49454666723</v>
      </c>
      <c r="AB167">
        <v>239.91806323411069</v>
      </c>
      <c r="AC167">
        <v>112.00217626086548</v>
      </c>
      <c r="AD167">
        <f>AVERAGE(AC139:AC167)</f>
        <v>98.23460931443482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1" sqref="C11"/>
    </sheetView>
  </sheetViews>
  <sheetFormatPr defaultRowHeight="14.5" x14ac:dyDescent="0.35"/>
  <sheetData>
    <row r="1" spans="1:5" x14ac:dyDescent="0.35">
      <c r="A1" t="s">
        <v>431</v>
      </c>
      <c r="B1" t="s">
        <v>430</v>
      </c>
      <c r="C1" t="s">
        <v>434</v>
      </c>
      <c r="D1" t="s">
        <v>432</v>
      </c>
      <c r="E1" t="s">
        <v>433</v>
      </c>
    </row>
    <row r="2" spans="1:5" x14ac:dyDescent="0.35">
      <c r="A2">
        <v>2009</v>
      </c>
      <c r="B2">
        <v>93.837942069739199</v>
      </c>
      <c r="C2">
        <v>1</v>
      </c>
      <c r="D2">
        <v>63.645288538687026</v>
      </c>
    </row>
    <row r="3" spans="1:5" x14ac:dyDescent="0.35">
      <c r="A3">
        <v>2010</v>
      </c>
      <c r="B3">
        <v>70.213410627305791</v>
      </c>
      <c r="C3">
        <f>(ABS(B3-B2))/B2</f>
        <v>0.25175883998900944</v>
      </c>
      <c r="D3">
        <v>74.742296027984821</v>
      </c>
    </row>
    <row r="4" spans="1:5" x14ac:dyDescent="0.35">
      <c r="A4">
        <v>2011</v>
      </c>
      <c r="B4">
        <v>87.798831585608724</v>
      </c>
      <c r="D4">
        <v>66.112187967541985</v>
      </c>
    </row>
    <row r="5" spans="1:5" x14ac:dyDescent="0.35">
      <c r="A5">
        <v>2012</v>
      </c>
      <c r="B5">
        <v>191.35621898626508</v>
      </c>
      <c r="D5">
        <v>73.553982444374029</v>
      </c>
      <c r="E5">
        <v>26517.774973164698</v>
      </c>
    </row>
    <row r="6" spans="1:5" x14ac:dyDescent="0.35">
      <c r="A6">
        <v>2013</v>
      </c>
      <c r="B6">
        <v>48.115786996306177</v>
      </c>
      <c r="C6">
        <f>(ABS(B6-B5))/B5</f>
        <v>0.74855383717756374</v>
      </c>
      <c r="D6">
        <v>50.26479530124552</v>
      </c>
      <c r="E6">
        <v>22524.9718443497</v>
      </c>
    </row>
    <row r="7" spans="1:5" x14ac:dyDescent="0.35">
      <c r="A7">
        <v>2014</v>
      </c>
      <c r="B7">
        <v>87.869161742332196</v>
      </c>
      <c r="D7">
        <v>75.92910929162899</v>
      </c>
      <c r="E7">
        <v>22976.146572989226</v>
      </c>
    </row>
    <row r="8" spans="1:5" x14ac:dyDescent="0.35">
      <c r="A8">
        <v>2015</v>
      </c>
      <c r="B8">
        <v>103.07282700868163</v>
      </c>
      <c r="D8">
        <v>107.65747029999018</v>
      </c>
      <c r="E8">
        <v>21640.554236399395</v>
      </c>
    </row>
    <row r="9" spans="1:5" x14ac:dyDescent="0.35">
      <c r="A9">
        <v>2016</v>
      </c>
      <c r="B9">
        <v>105.02142234513495</v>
      </c>
      <c r="D9">
        <v>106.27175843694494</v>
      </c>
      <c r="E9">
        <v>33630.928077635006</v>
      </c>
    </row>
    <row r="10" spans="1:5" x14ac:dyDescent="0.35">
      <c r="A10">
        <v>2017</v>
      </c>
      <c r="B10">
        <v>94.766848082708421</v>
      </c>
      <c r="C10">
        <f>(ABS(B10-B9))/B9</f>
        <v>9.7642690733387952E-2</v>
      </c>
      <c r="D10">
        <v>98.310428372990998</v>
      </c>
      <c r="E10">
        <v>33678.115278469813</v>
      </c>
    </row>
    <row r="11" spans="1:5" x14ac:dyDescent="0.35">
      <c r="A11">
        <v>2018</v>
      </c>
      <c r="B11">
        <v>107.61263277117074</v>
      </c>
      <c r="D11">
        <v>90.038082736798813</v>
      </c>
    </row>
    <row r="12" spans="1:5" x14ac:dyDescent="0.35">
      <c r="A12">
        <v>2019</v>
      </c>
      <c r="B12">
        <v>98.23460931443482</v>
      </c>
      <c r="D12">
        <v>104.14385551368667</v>
      </c>
    </row>
    <row r="13" spans="1:5" x14ac:dyDescent="0.35">
      <c r="B13">
        <f>AVERAGE(B2:B12)</f>
        <v>98.899971957244347</v>
      </c>
    </row>
  </sheetData>
  <sortState ref="H10:J20">
    <sortCondition ref="H10:H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Summers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2020-06-29T19:57:21Z</dcterms:created>
  <dcterms:modified xsi:type="dcterms:W3CDTF">2020-12-09T14:31:34Z</dcterms:modified>
</cp:coreProperties>
</file>