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SH\"/>
    </mc:Choice>
  </mc:AlternateContent>
  <bookViews>
    <workbookView xWindow="0" yWindow="0" windowWidth="11350" windowHeight="7690"/>
  </bookViews>
  <sheets>
    <sheet name="transect_time_series" sheetId="1" r:id="rId1"/>
    <sheet name="Summers" sheetId="2" r:id="rId2"/>
    <sheet name="Yearly Avgs" sheetId="3" r:id="rId3"/>
    <sheet name="Regression" sheetId="4" r:id="rId4"/>
  </sheets>
  <calcPr calcId="162913"/>
</workbook>
</file>

<file path=xl/calcChain.xml><?xml version="1.0" encoding="utf-8"?>
<calcChain xmlns="http://schemas.openxmlformats.org/spreadsheetml/2006/main">
  <c r="AD400" i="1" l="1"/>
  <c r="AD398" i="1"/>
  <c r="AI342" i="1" l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41" i="1"/>
  <c r="AG342" i="1" l="1"/>
  <c r="AH342" i="1"/>
  <c r="AG343" i="1"/>
  <c r="AH343" i="1"/>
  <c r="AG344" i="1"/>
  <c r="AH344" i="1"/>
  <c r="AG345" i="1"/>
  <c r="AH345" i="1"/>
  <c r="AG346" i="1"/>
  <c r="AH346" i="1"/>
  <c r="AG347" i="1"/>
  <c r="AH347" i="1"/>
  <c r="AG348" i="1"/>
  <c r="AH348" i="1"/>
  <c r="AG349" i="1"/>
  <c r="AH349" i="1"/>
  <c r="AG350" i="1"/>
  <c r="AH350" i="1"/>
  <c r="AG351" i="1"/>
  <c r="AH351" i="1"/>
  <c r="AG352" i="1"/>
  <c r="AH352" i="1"/>
  <c r="AG353" i="1"/>
  <c r="AH353" i="1"/>
  <c r="AG354" i="1"/>
  <c r="AH354" i="1"/>
  <c r="AG355" i="1"/>
  <c r="AH355" i="1"/>
  <c r="AG356" i="1"/>
  <c r="AH356" i="1"/>
  <c r="AG357" i="1"/>
  <c r="AH357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 s="1"/>
  <c r="AG372" i="1"/>
  <c r="AH372" i="1"/>
  <c r="AG373" i="1"/>
  <c r="AH373" i="1"/>
  <c r="AG374" i="1"/>
  <c r="AH374" i="1"/>
  <c r="AG375" i="1"/>
  <c r="AH375" i="1" s="1"/>
  <c r="AG376" i="1"/>
  <c r="AH376" i="1" s="1"/>
  <c r="AG377" i="1"/>
  <c r="AH377" i="1" s="1"/>
  <c r="AG378" i="1"/>
  <c r="AH378" i="1" s="1"/>
  <c r="AG379" i="1"/>
  <c r="AH379" i="1" s="1"/>
  <c r="AG380" i="1"/>
  <c r="AH380" i="1" s="1"/>
  <c r="AG381" i="1"/>
  <c r="AH381" i="1" s="1"/>
  <c r="AG382" i="1"/>
  <c r="AH382" i="1" s="1"/>
  <c r="AG383" i="1"/>
  <c r="AH383" i="1" s="1"/>
  <c r="AG384" i="1"/>
  <c r="AH384" i="1" s="1"/>
  <c r="AG385" i="1"/>
  <c r="AH385" i="1" s="1"/>
  <c r="AG386" i="1"/>
  <c r="AH386" i="1" s="1"/>
  <c r="AG387" i="1"/>
  <c r="AH387" i="1" s="1"/>
  <c r="AG388" i="1"/>
  <c r="AH388" i="1" s="1"/>
  <c r="AG389" i="1"/>
  <c r="AH389" i="1" s="1"/>
  <c r="AG390" i="1"/>
  <c r="AH390" i="1" s="1"/>
  <c r="AG391" i="1"/>
  <c r="AH391" i="1" s="1"/>
  <c r="AG392" i="1"/>
  <c r="AH392" i="1" s="1"/>
  <c r="AG393" i="1"/>
  <c r="AH393" i="1" s="1"/>
  <c r="AG394" i="1"/>
  <c r="AH394" i="1" s="1"/>
  <c r="AG395" i="1"/>
  <c r="AH395" i="1" s="1"/>
  <c r="AG396" i="1"/>
  <c r="AH396" i="1" s="1"/>
  <c r="AG397" i="1"/>
  <c r="AH397" i="1" s="1"/>
  <c r="AH341" i="1"/>
  <c r="AG341" i="1"/>
  <c r="I3" i="3" l="1"/>
  <c r="I4" i="3"/>
  <c r="I5" i="3"/>
  <c r="I6" i="3"/>
  <c r="I2" i="3"/>
  <c r="D3" i="3"/>
  <c r="D4" i="3"/>
  <c r="D5" i="3"/>
  <c r="D6" i="3"/>
  <c r="D2" i="3"/>
  <c r="G3" i="3" l="1"/>
  <c r="H3" i="3"/>
  <c r="J3" i="3"/>
  <c r="G4" i="3"/>
  <c r="H4" i="3"/>
  <c r="J4" i="3"/>
  <c r="G5" i="3"/>
  <c r="H5" i="3"/>
  <c r="J5" i="3"/>
  <c r="G6" i="3"/>
  <c r="H6" i="3"/>
  <c r="J6" i="3"/>
  <c r="H2" i="3"/>
  <c r="J2" i="3"/>
  <c r="G2" i="3"/>
  <c r="B8" i="3" l="1"/>
  <c r="AE131" i="2" l="1"/>
  <c r="AE101" i="2"/>
  <c r="AE76" i="2"/>
  <c r="AE51" i="2"/>
  <c r="AE27" i="2"/>
  <c r="AE16" i="2"/>
  <c r="AL342" i="1"/>
  <c r="AC3" i="1" l="1"/>
  <c r="AC4" i="1"/>
  <c r="AC5" i="1"/>
  <c r="AC6" i="1"/>
  <c r="AD6" i="1" s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D342" i="1" s="1"/>
  <c r="AC343" i="1"/>
  <c r="AC344" i="1"/>
  <c r="AC345" i="1"/>
  <c r="AC346" i="1"/>
  <c r="AD346" i="1" s="1"/>
  <c r="AC347" i="1"/>
  <c r="AC348" i="1"/>
  <c r="AC349" i="1"/>
  <c r="AC350" i="1"/>
  <c r="AD350" i="1" s="1"/>
  <c r="AC351" i="1"/>
  <c r="AC352" i="1"/>
  <c r="AC353" i="1"/>
  <c r="AC354" i="1"/>
  <c r="AD354" i="1" s="1"/>
  <c r="AC355" i="1"/>
  <c r="AC356" i="1"/>
  <c r="AC357" i="1"/>
  <c r="AC358" i="1"/>
  <c r="AD358" i="1" s="1"/>
  <c r="AC359" i="1"/>
  <c r="AC360" i="1"/>
  <c r="AC361" i="1"/>
  <c r="AC362" i="1"/>
  <c r="AD362" i="1" s="1"/>
  <c r="AC363" i="1"/>
  <c r="AC364" i="1"/>
  <c r="AC365" i="1"/>
  <c r="AC366" i="1"/>
  <c r="AD366" i="1" s="1"/>
  <c r="AC367" i="1"/>
  <c r="AC368" i="1"/>
  <c r="AC369" i="1"/>
  <c r="AC370" i="1"/>
  <c r="AD370" i="1" s="1"/>
  <c r="AC371" i="1"/>
  <c r="AC372" i="1"/>
  <c r="AC373" i="1"/>
  <c r="AC374" i="1"/>
  <c r="AD374" i="1" s="1"/>
  <c r="AC375" i="1"/>
  <c r="AC376" i="1"/>
  <c r="AC377" i="1"/>
  <c r="AC378" i="1"/>
  <c r="AD378" i="1" s="1"/>
  <c r="AC379" i="1"/>
  <c r="AC380" i="1"/>
  <c r="AC381" i="1"/>
  <c r="AC382" i="1"/>
  <c r="AD382" i="1" s="1"/>
  <c r="AC383" i="1"/>
  <c r="AC384" i="1"/>
  <c r="AC385" i="1"/>
  <c r="AC386" i="1"/>
  <c r="AD386" i="1" s="1"/>
  <c r="AC387" i="1"/>
  <c r="AC388" i="1"/>
  <c r="AC389" i="1"/>
  <c r="AC390" i="1"/>
  <c r="AD390" i="1" s="1"/>
  <c r="AC391" i="1"/>
  <c r="AC392" i="1"/>
  <c r="AC393" i="1"/>
  <c r="AC394" i="1"/>
  <c r="AD394" i="1" s="1"/>
  <c r="AC395" i="1"/>
  <c r="AC396" i="1"/>
  <c r="AC397" i="1"/>
  <c r="AC2" i="1"/>
  <c r="AD2" i="1" s="1"/>
  <c r="AD334" i="1" l="1"/>
  <c r="AD318" i="1"/>
  <c r="AD306" i="1"/>
  <c r="AD290" i="1"/>
  <c r="AD278" i="1"/>
  <c r="AD266" i="1"/>
  <c r="AD254" i="1"/>
  <c r="AD242" i="1"/>
  <c r="AD230" i="1"/>
  <c r="AD218" i="1"/>
  <c r="AD206" i="1"/>
  <c r="AD190" i="1"/>
  <c r="AD174" i="1"/>
  <c r="AD162" i="1"/>
  <c r="AD150" i="1"/>
  <c r="AD138" i="1"/>
  <c r="AD126" i="1"/>
  <c r="AD114" i="1"/>
  <c r="AD98" i="1"/>
  <c r="AD82" i="1"/>
  <c r="AD70" i="1"/>
  <c r="AD58" i="1"/>
  <c r="AD46" i="1"/>
  <c r="AD34" i="1"/>
  <c r="AD22" i="1"/>
  <c r="AD10" i="1"/>
  <c r="AD389" i="1"/>
  <c r="AD377" i="1"/>
  <c r="AD373" i="1"/>
  <c r="AD369" i="1"/>
  <c r="AD365" i="1"/>
  <c r="AD361" i="1"/>
  <c r="AD357" i="1"/>
  <c r="AD353" i="1"/>
  <c r="AD349" i="1"/>
  <c r="AD345" i="1"/>
  <c r="AD330" i="1"/>
  <c r="AD322" i="1"/>
  <c r="AD310" i="1"/>
  <c r="AD298" i="1"/>
  <c r="AD286" i="1"/>
  <c r="AD274" i="1"/>
  <c r="AD262" i="1"/>
  <c r="AD246" i="1"/>
  <c r="AD234" i="1"/>
  <c r="AD222" i="1"/>
  <c r="AD210" i="1"/>
  <c r="AD198" i="1"/>
  <c r="AD186" i="1"/>
  <c r="AD178" i="1"/>
  <c r="AD166" i="1"/>
  <c r="AD154" i="1"/>
  <c r="AD142" i="1"/>
  <c r="AD130" i="1"/>
  <c r="AD118" i="1"/>
  <c r="AD106" i="1"/>
  <c r="AD94" i="1"/>
  <c r="AD90" i="1"/>
  <c r="AD78" i="1"/>
  <c r="AD66" i="1"/>
  <c r="AD54" i="1"/>
  <c r="AD38" i="1"/>
  <c r="AD26" i="1"/>
  <c r="AD14" i="1"/>
  <c r="AD393" i="1"/>
  <c r="AD385" i="1"/>
  <c r="AD396" i="1"/>
  <c r="AD388" i="1"/>
  <c r="AD380" i="1"/>
  <c r="AD376" i="1"/>
  <c r="AD372" i="1"/>
  <c r="AD368" i="1"/>
  <c r="AD364" i="1"/>
  <c r="AD360" i="1"/>
  <c r="AD356" i="1"/>
  <c r="AD352" i="1"/>
  <c r="AD348" i="1"/>
  <c r="AD344" i="1"/>
  <c r="AD340" i="1"/>
  <c r="AD336" i="1"/>
  <c r="AD332" i="1"/>
  <c r="AD328" i="1"/>
  <c r="AD338" i="1"/>
  <c r="AD326" i="1"/>
  <c r="AD314" i="1"/>
  <c r="AD302" i="1"/>
  <c r="AD294" i="1"/>
  <c r="AD282" i="1"/>
  <c r="AD270" i="1"/>
  <c r="AD258" i="1"/>
  <c r="AD250" i="1"/>
  <c r="AD238" i="1"/>
  <c r="AD226" i="1"/>
  <c r="AD214" i="1"/>
  <c r="AD202" i="1"/>
  <c r="AD194" i="1"/>
  <c r="AD182" i="1"/>
  <c r="AD170" i="1"/>
  <c r="AD158" i="1"/>
  <c r="AD146" i="1"/>
  <c r="AD134" i="1"/>
  <c r="AD122" i="1"/>
  <c r="AD110" i="1"/>
  <c r="AD102" i="1"/>
  <c r="AD86" i="1"/>
  <c r="AD74" i="1"/>
  <c r="AD62" i="1"/>
  <c r="AD50" i="1"/>
  <c r="AD42" i="1"/>
  <c r="AD30" i="1"/>
  <c r="AD18" i="1"/>
  <c r="AD397" i="1"/>
  <c r="AD381" i="1"/>
  <c r="AD392" i="1"/>
  <c r="AD384" i="1"/>
  <c r="AD395" i="1"/>
  <c r="AD391" i="1"/>
  <c r="AD387" i="1"/>
  <c r="AD383" i="1"/>
  <c r="AD379" i="1"/>
  <c r="AD375" i="1"/>
  <c r="AD371" i="1"/>
  <c r="AD367" i="1"/>
  <c r="AD363" i="1"/>
  <c r="AD359" i="1"/>
  <c r="AD355" i="1"/>
  <c r="AD351" i="1"/>
  <c r="AD347" i="1"/>
  <c r="AD343" i="1"/>
  <c r="AD341" i="1"/>
  <c r="AD337" i="1"/>
  <c r="AD333" i="1"/>
  <c r="AD329" i="1"/>
  <c r="AD325" i="1"/>
  <c r="AD321" i="1"/>
  <c r="AD317" i="1"/>
  <c r="AD313" i="1"/>
  <c r="AD309" i="1"/>
  <c r="AD305" i="1"/>
  <c r="AD301" i="1"/>
  <c r="AD297" i="1"/>
  <c r="AD293" i="1"/>
  <c r="AD289" i="1"/>
  <c r="AD285" i="1"/>
  <c r="AD281" i="1"/>
  <c r="AD277" i="1"/>
  <c r="AD273" i="1"/>
  <c r="AD269" i="1"/>
  <c r="AD265" i="1"/>
  <c r="AD261" i="1"/>
  <c r="AD257" i="1"/>
  <c r="AD253" i="1"/>
  <c r="AD249" i="1"/>
  <c r="AD245" i="1"/>
  <c r="AD241" i="1"/>
  <c r="AD237" i="1"/>
  <c r="AD233" i="1"/>
  <c r="AD229" i="1"/>
  <c r="AD225" i="1"/>
  <c r="AD221" i="1"/>
  <c r="AD217" i="1"/>
  <c r="AD213" i="1"/>
  <c r="AD209" i="1"/>
  <c r="AD205" i="1"/>
  <c r="AD201" i="1"/>
  <c r="AD197" i="1"/>
  <c r="AD193" i="1"/>
  <c r="AD189" i="1"/>
  <c r="AD185" i="1"/>
  <c r="AD181" i="1"/>
  <c r="AD177" i="1"/>
  <c r="AD173" i="1"/>
  <c r="AD169" i="1"/>
  <c r="AD165" i="1"/>
  <c r="AD161" i="1"/>
  <c r="AD157" i="1"/>
  <c r="AD153" i="1"/>
  <c r="AD149" i="1"/>
  <c r="AD145" i="1"/>
  <c r="AD141" i="1"/>
  <c r="AD137" i="1"/>
  <c r="AD133" i="1"/>
  <c r="AD129" i="1"/>
  <c r="AD125" i="1"/>
  <c r="AD121" i="1"/>
  <c r="AD117" i="1"/>
  <c r="AD113" i="1"/>
  <c r="AD109" i="1"/>
  <c r="AD105" i="1"/>
  <c r="AD101" i="1"/>
  <c r="AD97" i="1"/>
  <c r="AD93" i="1"/>
  <c r="AD89" i="1"/>
  <c r="AD85" i="1"/>
  <c r="AD81" i="1"/>
  <c r="AD77" i="1"/>
  <c r="AD73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7" i="1"/>
  <c r="AD13" i="1"/>
  <c r="AD9" i="1"/>
  <c r="AD5" i="1"/>
  <c r="AD324" i="1"/>
  <c r="AD320" i="1"/>
  <c r="AD316" i="1"/>
  <c r="AD312" i="1"/>
  <c r="AD308" i="1"/>
  <c r="AD304" i="1"/>
  <c r="AD300" i="1"/>
  <c r="AD296" i="1"/>
  <c r="AD292" i="1"/>
  <c r="AD288" i="1"/>
  <c r="AD284" i="1"/>
  <c r="AD280" i="1"/>
  <c r="AD276" i="1"/>
  <c r="AD272" i="1"/>
  <c r="AD268" i="1"/>
  <c r="AD264" i="1"/>
  <c r="AD260" i="1"/>
  <c r="AD256" i="1"/>
  <c r="AD252" i="1"/>
  <c r="AD248" i="1"/>
  <c r="AD244" i="1"/>
  <c r="AD240" i="1"/>
  <c r="AD236" i="1"/>
  <c r="AD232" i="1"/>
  <c r="AD228" i="1"/>
  <c r="AD224" i="1"/>
  <c r="AD220" i="1"/>
  <c r="AD216" i="1"/>
  <c r="AD212" i="1"/>
  <c r="AD208" i="1"/>
  <c r="AD204" i="1"/>
  <c r="AD200" i="1"/>
  <c r="AD196" i="1"/>
  <c r="AD192" i="1"/>
  <c r="AD188" i="1"/>
  <c r="AD184" i="1"/>
  <c r="AD180" i="1"/>
  <c r="AD176" i="1"/>
  <c r="AD172" i="1"/>
  <c r="AD168" i="1"/>
  <c r="AD164" i="1"/>
  <c r="AD160" i="1"/>
  <c r="AD156" i="1"/>
  <c r="AD152" i="1"/>
  <c r="AD148" i="1"/>
  <c r="AD144" i="1"/>
  <c r="AD140" i="1"/>
  <c r="AD136" i="1"/>
  <c r="AD132" i="1"/>
  <c r="AD128" i="1"/>
  <c r="AD124" i="1"/>
  <c r="AD120" i="1"/>
  <c r="AD116" i="1"/>
  <c r="AD112" i="1"/>
  <c r="AD108" i="1"/>
  <c r="AD104" i="1"/>
  <c r="AD100" i="1"/>
  <c r="AD96" i="1"/>
  <c r="AD92" i="1"/>
  <c r="AD88" i="1"/>
  <c r="AD84" i="1"/>
  <c r="AD80" i="1"/>
  <c r="AD76" i="1"/>
  <c r="AD72" i="1"/>
  <c r="AD68" i="1"/>
  <c r="AD64" i="1"/>
  <c r="AD60" i="1"/>
  <c r="AD56" i="1"/>
  <c r="AD52" i="1"/>
  <c r="AD48" i="1"/>
  <c r="AD44" i="1"/>
  <c r="AD40" i="1"/>
  <c r="AD36" i="1"/>
  <c r="AD32" i="1"/>
  <c r="AD28" i="1"/>
  <c r="AD24" i="1"/>
  <c r="AD20" i="1"/>
  <c r="AD16" i="1"/>
  <c r="AD12" i="1"/>
  <c r="AD8" i="1"/>
  <c r="AD4" i="1"/>
  <c r="AD339" i="1"/>
  <c r="AD335" i="1"/>
  <c r="AD331" i="1"/>
  <c r="AD327" i="1"/>
  <c r="AD323" i="1"/>
  <c r="AD319" i="1"/>
  <c r="AD315" i="1"/>
  <c r="AD311" i="1"/>
  <c r="AD307" i="1"/>
  <c r="AD303" i="1"/>
  <c r="AD299" i="1"/>
  <c r="AD295" i="1"/>
  <c r="AD291" i="1"/>
  <c r="AD287" i="1"/>
  <c r="AD283" i="1"/>
  <c r="AD279" i="1"/>
  <c r="AD275" i="1"/>
  <c r="AD271" i="1"/>
  <c r="AD267" i="1"/>
  <c r="AD263" i="1"/>
  <c r="AD259" i="1"/>
  <c r="AD255" i="1"/>
  <c r="AD251" i="1"/>
  <c r="AD247" i="1"/>
  <c r="AD243" i="1"/>
  <c r="AD239" i="1"/>
  <c r="AD235" i="1"/>
  <c r="AD231" i="1"/>
  <c r="AD227" i="1"/>
  <c r="AD223" i="1"/>
  <c r="AD219" i="1"/>
  <c r="AD215" i="1"/>
  <c r="AD211" i="1"/>
  <c r="AD207" i="1"/>
  <c r="AD203" i="1"/>
  <c r="AD199" i="1"/>
  <c r="AD195" i="1"/>
  <c r="AD191" i="1"/>
  <c r="AD187" i="1"/>
  <c r="AD183" i="1"/>
  <c r="AD179" i="1"/>
  <c r="AD175" i="1"/>
  <c r="AD171" i="1"/>
  <c r="AD167" i="1"/>
  <c r="AD163" i="1"/>
  <c r="AD159" i="1"/>
  <c r="AD155" i="1"/>
  <c r="AD151" i="1"/>
  <c r="AD147" i="1"/>
  <c r="AD143" i="1"/>
  <c r="AD139" i="1"/>
  <c r="AD135" i="1"/>
  <c r="AD131" i="1"/>
  <c r="AD127" i="1"/>
  <c r="AD123" i="1"/>
  <c r="AD119" i="1"/>
  <c r="AD115" i="1"/>
  <c r="AD111" i="1"/>
  <c r="AD107" i="1"/>
  <c r="AD103" i="1"/>
  <c r="AD99" i="1"/>
  <c r="AD95" i="1"/>
  <c r="AD91" i="1"/>
  <c r="AD87" i="1"/>
  <c r="AD83" i="1"/>
  <c r="AD79" i="1"/>
  <c r="AD75" i="1"/>
  <c r="AD71" i="1"/>
  <c r="AD67" i="1"/>
  <c r="AD63" i="1"/>
  <c r="AD59" i="1"/>
  <c r="AD55" i="1"/>
  <c r="AD51" i="1"/>
  <c r="AD47" i="1"/>
  <c r="AD43" i="1"/>
  <c r="AD39" i="1"/>
  <c r="AD35" i="1"/>
  <c r="AD31" i="1"/>
  <c r="AD27" i="1"/>
  <c r="AD23" i="1"/>
  <c r="AD19" i="1"/>
  <c r="AD15" i="1"/>
  <c r="AD11" i="1"/>
  <c r="AD7" i="1"/>
  <c r="AD3" i="1"/>
</calcChain>
</file>

<file path=xl/sharedStrings.xml><?xml version="1.0" encoding="utf-8"?>
<sst xmlns="http://schemas.openxmlformats.org/spreadsheetml/2006/main" count="630" uniqueCount="373">
  <si>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</si>
  <si>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</si>
  <si>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</si>
  <si>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</si>
  <si>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</si>
  <si>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</si>
  <si>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</si>
  <si>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</si>
  <si>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</si>
  <si>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</si>
  <si>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</si>
  <si>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</si>
  <si>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</si>
  <si>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</si>
  <si>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</si>
  <si>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</si>
  <si>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</si>
  <si>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</si>
  <si>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</si>
  <si>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</si>
  <si>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</si>
  <si>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Transect 21</t>
  </si>
  <si>
    <t>Transect 22</t>
  </si>
  <si>
    <t>Transect 23</t>
  </si>
  <si>
    <t>Transect 24</t>
  </si>
  <si>
    <t>Transect 25</t>
  </si>
  <si>
    <t>15:30:12+00:00</t>
  </si>
  <si>
    <t>15:40:31+00:00</t>
  </si>
  <si>
    <t>15:30:26+00:00</t>
  </si>
  <si>
    <t>15:36:40+00:00</t>
  </si>
  <si>
    <t>15:40:21+00:00</t>
  </si>
  <si>
    <t>15:36:47+00:00</t>
  </si>
  <si>
    <t>15:40:05+00:00</t>
  </si>
  <si>
    <t>15:33:46+00:00</t>
  </si>
  <si>
    <t>15:33:30+00:00</t>
  </si>
  <si>
    <t>15:37:09+00:00</t>
  </si>
  <si>
    <t>15:33:16+00:00</t>
  </si>
  <si>
    <t>15:39:23+00:00</t>
  </si>
  <si>
    <t>15:31:02+00:00</t>
  </si>
  <si>
    <t>15:33:23+00:00</t>
  </si>
  <si>
    <t>15:31:07+00:00</t>
  </si>
  <si>
    <t>15:33:26+00:00</t>
  </si>
  <si>
    <t>15:39:41+00:00</t>
  </si>
  <si>
    <t>15:31:12+00:00</t>
  </si>
  <si>
    <t>15:33:33+00:00</t>
  </si>
  <si>
    <t>15:39:44+00:00</t>
  </si>
  <si>
    <t>15:31:16+00:00</t>
  </si>
  <si>
    <t>15:37:30+00:00</t>
  </si>
  <si>
    <t>15:33:39+00:00</t>
  </si>
  <si>
    <t>15:39:53+00:00</t>
  </si>
  <si>
    <t>15:31:20+00:00</t>
  </si>
  <si>
    <t>15:37:31+00:00</t>
  </si>
  <si>
    <t>15:33:45+00:00</t>
  </si>
  <si>
    <t>15:31:18+00:00</t>
  </si>
  <si>
    <t>15:33:49+00:00</t>
  </si>
  <si>
    <t>15:33:52+00:00</t>
  </si>
  <si>
    <t>15:37:54+00:00</t>
  </si>
  <si>
    <t>15:33:55+00:00</t>
  </si>
  <si>
    <t>15:40:04+00:00</t>
  </si>
  <si>
    <t>15:31:47+00:00</t>
  </si>
  <si>
    <t>15:38:04+00:00</t>
  </si>
  <si>
    <t>15:33:54+00:00</t>
  </si>
  <si>
    <t>15:38:06+00:00</t>
  </si>
  <si>
    <t>15:32:01+00:00</t>
  </si>
  <si>
    <t>15:39:57+00:00</t>
  </si>
  <si>
    <t>15:33:38+00:00</t>
  </si>
  <si>
    <t>15:32:21+00:00</t>
  </si>
  <si>
    <t>15:33:29+00:00</t>
  </si>
  <si>
    <t>15:33:17+00:00</t>
  </si>
  <si>
    <t>15:33:10+00:00</t>
  </si>
  <si>
    <t>15:39:14+00:00</t>
  </si>
  <si>
    <t>15:39:04+00:00</t>
  </si>
  <si>
    <t>15:39:09+00:00</t>
  </si>
  <si>
    <t>15:33:03+00:00</t>
  </si>
  <si>
    <t>15:39:18+00:00</t>
  </si>
  <si>
    <t>15:38:55+00:00</t>
  </si>
  <si>
    <t>15:33:09+00:00</t>
  </si>
  <si>
    <t>15:39:05+00:00</t>
  </si>
  <si>
    <t>15:39:36+00:00</t>
  </si>
  <si>
    <t>15:39:28+00:00</t>
  </si>
  <si>
    <t>15:51:31+00:00</t>
  </si>
  <si>
    <t>15:33:18+00:00</t>
  </si>
  <si>
    <t>15:39:32+00:00</t>
  </si>
  <si>
    <t>15:39:43+00:00</t>
  </si>
  <si>
    <t>15:51:33+00:00</t>
  </si>
  <si>
    <t>15:39:39+00:00</t>
  </si>
  <si>
    <t>16:01:32+00:00</t>
  </si>
  <si>
    <t>15:39:49+00:00</t>
  </si>
  <si>
    <t>15:33:42+00:00</t>
  </si>
  <si>
    <t>15:50:23+00:00</t>
  </si>
  <si>
    <t>15:34:07+00:00</t>
  </si>
  <si>
    <t>16:00:54+00:00</t>
  </si>
  <si>
    <t>15:39:58+00:00</t>
  </si>
  <si>
    <t>15:34:24+00:00</t>
  </si>
  <si>
    <t>15:51:16+00:00</t>
  </si>
  <si>
    <t>15:33:50+00:00</t>
  </si>
  <si>
    <t>16:01:26+00:00</t>
  </si>
  <si>
    <t>15:54:52+00:00</t>
  </si>
  <si>
    <t>15:35:07+00:00</t>
  </si>
  <si>
    <t>16:04:16+00:00</t>
  </si>
  <si>
    <t>16:03:03+00:00</t>
  </si>
  <si>
    <t>15:39:54+00:00</t>
  </si>
  <si>
    <t>15:39:45+00:00</t>
  </si>
  <si>
    <t>15:47:24+00:00</t>
  </si>
  <si>
    <t>15:33:35+00:00</t>
  </si>
  <si>
    <t>15:51:27+00:00</t>
  </si>
  <si>
    <t>16:01:24+00:00</t>
  </si>
  <si>
    <t>16:01:48+00:00</t>
  </si>
  <si>
    <t>15:33:21+00:00</t>
  </si>
  <si>
    <t>15:39:30+00:00</t>
  </si>
  <si>
    <t>15:42:16+00:00</t>
  </si>
  <si>
    <t>15:36:09+00:00</t>
  </si>
  <si>
    <t>15:47:46+00:00</t>
  </si>
  <si>
    <t>15:51:54+00:00</t>
  </si>
  <si>
    <t>15:39:33+00:00</t>
  </si>
  <si>
    <t>15:36:13+00:00</t>
  </si>
  <si>
    <t>15:54:09+00:00</t>
  </si>
  <si>
    <t>15:33:24+00:00</t>
  </si>
  <si>
    <t>16:01:30+00:00</t>
  </si>
  <si>
    <t>15:44:22+00:00</t>
  </si>
  <si>
    <t>15:39:48+00:00</t>
  </si>
  <si>
    <t>15:36:14+00:00</t>
  </si>
  <si>
    <t>15:51:36+00:00</t>
  </si>
  <si>
    <t>15:33:40+00:00</t>
  </si>
  <si>
    <t>15:33:43+00:00</t>
  </si>
  <si>
    <t>15:56:10+00:00</t>
  </si>
  <si>
    <t>15:36:18+00:00</t>
  </si>
  <si>
    <t>16:01:31+00:00</t>
  </si>
  <si>
    <t>15:42:30+00:00</t>
  </si>
  <si>
    <t>15:33:48+00:00</t>
  </si>
  <si>
    <t>15:40:02+00:00</t>
  </si>
  <si>
    <t>15:51:26+00:00</t>
  </si>
  <si>
    <t>16:01:27+00:00</t>
  </si>
  <si>
    <t>15:40:06+00:00</t>
  </si>
  <si>
    <t>15:36:24+00:00</t>
  </si>
  <si>
    <t>15:56:25+00:00</t>
  </si>
  <si>
    <t>15:48:04+00:00</t>
  </si>
  <si>
    <t>15:40:12+00:00</t>
  </si>
  <si>
    <t>15:45:19+00:00</t>
  </si>
  <si>
    <t>15:36:26+00:00</t>
  </si>
  <si>
    <t>15:34:02+00:00</t>
  </si>
  <si>
    <t>15:40:13+00:00</t>
  </si>
  <si>
    <t>15:36:20+00:00</t>
  </si>
  <si>
    <t>15:49:10+00:00</t>
  </si>
  <si>
    <t>15:42:28+00:00</t>
  </si>
  <si>
    <t>15:51:13+00:00</t>
  </si>
  <si>
    <t>15:40:11+00:00</t>
  </si>
  <si>
    <t>15:36:11+00:00</t>
  </si>
  <si>
    <t>15:42:20+00:00</t>
  </si>
  <si>
    <t>15:46:41+00:00</t>
  </si>
  <si>
    <t>15:36:06+00:00</t>
  </si>
  <si>
    <t>15:33:51+00:00</t>
  </si>
  <si>
    <t>15:59:48+00:00</t>
  </si>
  <si>
    <t>15:39:52+00:00</t>
  </si>
  <si>
    <t>16:01:22+00:00</t>
  </si>
  <si>
    <t>15:39:47+00:00</t>
  </si>
  <si>
    <t>15:55:45+00:00</t>
  </si>
  <si>
    <t>15:41:56+00:00</t>
  </si>
  <si>
    <t>15:35:49+00:00</t>
  </si>
  <si>
    <t>15:42:03+00:00</t>
  </si>
  <si>
    <t>15:49:52+00:00</t>
  </si>
  <si>
    <t>15:33:15+00:00</t>
  </si>
  <si>
    <t>15:39:22+00:00</t>
  </si>
  <si>
    <t>15:35:59+00:00</t>
  </si>
  <si>
    <t>16:01:28+00:00</t>
  </si>
  <si>
    <t>15:33:06+00:00</t>
  </si>
  <si>
    <t>15:42:19+00:00</t>
  </si>
  <si>
    <t>15:44:36+00:00</t>
  </si>
  <si>
    <t>15:32:59+00:00</t>
  </si>
  <si>
    <t>15:42:22+00:00</t>
  </si>
  <si>
    <t>15:51:34+00:00</t>
  </si>
  <si>
    <t>15:49:05+00:00</t>
  </si>
  <si>
    <t>16:01:29+00:00</t>
  </si>
  <si>
    <t>15:50:30+00:00</t>
  </si>
  <si>
    <t>15:39:38+00:00</t>
  </si>
  <si>
    <t>16:00:32+00:00</t>
  </si>
  <si>
    <t>15:47:03+00:00</t>
  </si>
  <si>
    <t>15:51:32+00:00</t>
  </si>
  <si>
    <t>15:42:31+00:00</t>
  </si>
  <si>
    <t>15:43:09+00:00</t>
  </si>
  <si>
    <t>16:00:22+00:00</t>
  </si>
  <si>
    <t>15:36:19+00:00</t>
  </si>
  <si>
    <t>15:50:29+00:00</t>
  </si>
  <si>
    <t>15:50:28+00:00</t>
  </si>
  <si>
    <t>15:45:45+00:00</t>
  </si>
  <si>
    <t>15:45:27+00:00</t>
  </si>
  <si>
    <t>15:51:25+00:00</t>
  </si>
  <si>
    <t>15:51:30+00:00</t>
  </si>
  <si>
    <t>15:48:14+00:00</t>
  </si>
  <si>
    <t>15:39:59+00:00</t>
  </si>
  <si>
    <t>15:42:27+00:00</t>
  </si>
  <si>
    <t>15:33:53+00:00</t>
  </si>
  <si>
    <t>15:51:18+00:00</t>
  </si>
  <si>
    <t>15:59:33+00:00</t>
  </si>
  <si>
    <t>15:41:48+00:00</t>
  </si>
  <si>
    <t>15:42:29+00:00</t>
  </si>
  <si>
    <t>15:40:10+00:00</t>
  </si>
  <si>
    <t>15:52:33+00:00</t>
  </si>
  <si>
    <t>15:33:59+00:00</t>
  </si>
  <si>
    <t>15:43:54+00:00</t>
  </si>
  <si>
    <t>16:01:46+00:00</t>
  </si>
  <si>
    <t>15:57:31+00:00</t>
  </si>
  <si>
    <t>15:45:34+00:00</t>
  </si>
  <si>
    <t>15:36:15+00:00</t>
  </si>
  <si>
    <t>15:42:23+00:00</t>
  </si>
  <si>
    <t>15:55:59+00:00</t>
  </si>
  <si>
    <t>15:56:20+00:00</t>
  </si>
  <si>
    <t>15:59:06+00:00</t>
  </si>
  <si>
    <t>15:42:15+00:00</t>
  </si>
  <si>
    <t>15:42:04+00:00</t>
  </si>
  <si>
    <t>15:46:39+00:00</t>
  </si>
  <si>
    <t>15:46:51+00:00</t>
  </si>
  <si>
    <t>15:46:08+00:00</t>
  </si>
  <si>
    <t>15:41:50+00:00</t>
  </si>
  <si>
    <t>16:01:06+00:00</t>
  </si>
  <si>
    <t>15:45:52+00:00</t>
  </si>
  <si>
    <t>15:55:21+00:00</t>
  </si>
  <si>
    <t>15:54:29+00:00</t>
  </si>
  <si>
    <t>15:35:16+00:00</t>
  </si>
  <si>
    <t>15:46:50+00:00</t>
  </si>
  <si>
    <t>15:41:01+00:00</t>
  </si>
  <si>
    <t>15:43:34+00:00</t>
  </si>
  <si>
    <t>15:42:06+00:00</t>
  </si>
  <si>
    <t>15:56:28+00:00</t>
  </si>
  <si>
    <t>15:34:27+00:00</t>
  </si>
  <si>
    <t>15:41:46+00:00</t>
  </si>
  <si>
    <t>15:54:56+00:00</t>
  </si>
  <si>
    <t>15:43:31+00:00</t>
  </si>
  <si>
    <t>15:39:03+00:00</t>
  </si>
  <si>
    <t>15:48:34+00:00</t>
  </si>
  <si>
    <t>15:53:20+00:00</t>
  </si>
  <si>
    <t>15:50:33+00:00</t>
  </si>
  <si>
    <t>15:49:47+00:00</t>
  </si>
  <si>
    <t>15:53:56+00:00</t>
  </si>
  <si>
    <t>15:32:35+00:00</t>
  </si>
  <si>
    <t>15:40:30+00:00</t>
  </si>
  <si>
    <t>15:52:58+00:00</t>
  </si>
  <si>
    <t>15:51:58+00:00</t>
  </si>
  <si>
    <t>15:33:22+00:00</t>
  </si>
  <si>
    <t>15:40:39+00:00</t>
  </si>
  <si>
    <t>15:53:16+00:00</t>
  </si>
  <si>
    <t>16:00:37+00:00</t>
  </si>
  <si>
    <t>15:45:44+00:00</t>
  </si>
  <si>
    <t>15:53:42+00:00</t>
  </si>
  <si>
    <t>15:44:24+00:00</t>
  </si>
  <si>
    <t>15:32:49+00:00</t>
  </si>
  <si>
    <t>16:00:35+00:00</t>
  </si>
  <si>
    <t>15:49:06+00:00</t>
  </si>
  <si>
    <t>15:56:30+00:00</t>
  </si>
  <si>
    <t>15:47:20+00:00</t>
  </si>
  <si>
    <t>15:42:39+00:00</t>
  </si>
  <si>
    <t>15:32:28+00:00</t>
  </si>
  <si>
    <t>15:38:31+00:00</t>
  </si>
  <si>
    <t>15:53:48+00:00</t>
  </si>
  <si>
    <t>15:53:24+00:00</t>
  </si>
  <si>
    <t>15:38:12+00:00</t>
  </si>
  <si>
    <t>15:43:49+00:00</t>
  </si>
  <si>
    <t>15:33:13+00:00</t>
  </si>
  <si>
    <t>16:00:18+00:00</t>
  </si>
  <si>
    <t>15:39:26+00:00</t>
  </si>
  <si>
    <t>15:59:08+00:00</t>
  </si>
  <si>
    <t>15:31:50+00:00</t>
  </si>
  <si>
    <t>15:43:07+00:00</t>
  </si>
  <si>
    <t>15:42:47+00:00</t>
  </si>
  <si>
    <t>15:37:06+00:00</t>
  </si>
  <si>
    <t>15:57:51+00:00</t>
  </si>
  <si>
    <t>15:53:39+00:00</t>
  </si>
  <si>
    <t>15:48:54+00:00</t>
  </si>
  <si>
    <t>15:33:36+00:00</t>
  </si>
  <si>
    <t>15:48:52+00:00</t>
  </si>
  <si>
    <t>15:50:50+00:00</t>
  </si>
  <si>
    <t>15:30:22+00:00</t>
  </si>
  <si>
    <t>16:01:56+00:00</t>
  </si>
  <si>
    <t>16:01:58+00:00</t>
  </si>
  <si>
    <t>15:52:01+00:00</t>
  </si>
  <si>
    <t>15:51:57+00:00</t>
  </si>
  <si>
    <t>16:01:53+00:00</t>
  </si>
  <si>
    <t>16:01:54+00:00</t>
  </si>
  <si>
    <t>15:29:06+00:00</t>
  </si>
  <si>
    <t>15:52:02+00:00</t>
  </si>
  <si>
    <t>16:02:00+00:00</t>
  </si>
  <si>
    <t>16:02:01+00:00</t>
  </si>
  <si>
    <t>15:39:37+00:00</t>
  </si>
  <si>
    <t>15:52:05+00:00</t>
  </si>
  <si>
    <t>15:33:25+00:00</t>
  </si>
  <si>
    <t>16:01:57+00:00</t>
  </si>
  <si>
    <t>15:39:34+00:00</t>
  </si>
  <si>
    <t>15:33:20+00:00</t>
  </si>
  <si>
    <t>15:52:04+00:00</t>
  </si>
  <si>
    <t>16:02:04+00:00</t>
  </si>
  <si>
    <t>15:52:06+00:00</t>
  </si>
  <si>
    <t>16:02:02+00:00</t>
  </si>
  <si>
    <t>15:52:09+00:00</t>
  </si>
  <si>
    <t>15:25:31+00:00</t>
  </si>
  <si>
    <t>16:02:07+00:00</t>
  </si>
  <si>
    <t>15:52:08+00:00</t>
  </si>
  <si>
    <t>15:33:04+00:00</t>
  </si>
  <si>
    <t>16:02:05+00:00</t>
  </si>
  <si>
    <t>16:02:09+00:00</t>
  </si>
  <si>
    <t>15:24:17+00:00</t>
  </si>
  <si>
    <t>15:52:12+00:00</t>
  </si>
  <si>
    <t>15:29:03+00:00</t>
  </si>
  <si>
    <t>15:33:34+00:00</t>
  </si>
  <si>
    <t>15:52:14+00:00</t>
  </si>
  <si>
    <t>15:52:10+00:00</t>
  </si>
  <si>
    <t>15:28:26+00:00</t>
  </si>
  <si>
    <t>15:33:37+00:00</t>
  </si>
  <si>
    <t>16:02:06+00:00</t>
  </si>
  <si>
    <t>15:39:50+00:00</t>
  </si>
  <si>
    <t>15:21:54+00:00</t>
  </si>
  <si>
    <t>15:52:13+00:00</t>
  </si>
  <si>
    <t>16:02:08+00:00</t>
  </si>
  <si>
    <t>15:52:11+00:00</t>
  </si>
  <si>
    <t>16:02:03+00:00</t>
  </si>
  <si>
    <t>15:26:28+00:00</t>
  </si>
  <si>
    <t>15:19:54+00:00</t>
  </si>
  <si>
    <t>15:52:07+00:00</t>
  </si>
  <si>
    <t>15:40:16+00:00</t>
  </si>
  <si>
    <t>15:40:14+00:00</t>
  </si>
  <si>
    <t>15:22:13+00:00</t>
  </si>
  <si>
    <t>15:21:24+00:00</t>
  </si>
  <si>
    <t>15:51:59+00:00</t>
  </si>
  <si>
    <t>16:01:55+00:00</t>
  </si>
  <si>
    <t>Average</t>
  </si>
  <si>
    <t>Beach Width</t>
  </si>
  <si>
    <t>Area</t>
  </si>
  <si>
    <t>Length</t>
  </si>
  <si>
    <t>Width</t>
  </si>
  <si>
    <t>Year</t>
  </si>
  <si>
    <t>Revenue</t>
  </si>
  <si>
    <t>Bfrnt PV</t>
  </si>
  <si>
    <t>log(Beach Width)</t>
  </si>
  <si>
    <t>log(Revenue)</t>
  </si>
  <si>
    <t>log(Bfrnt PV)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</si>
  <si>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</si>
  <si>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</si>
  <si>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</si>
  <si>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</si>
  <si>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</si>
  <si>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</si>
  <si>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</si>
  <si>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</si>
  <si>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</si>
  <si>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</si>
  <si>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</si>
  <si>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</si>
  <si>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</si>
  <si>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</si>
  <si>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</si>
  <si>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</si>
  <si>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</si>
  <si>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</si>
  <si>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</si>
  <si>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</si>
  <si>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</si>
  <si>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</si>
  <si>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</si>
  <si>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</si>
  <si>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</si>
  <si>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</si>
  <si>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log(Bfrnt PV)</t>
  </si>
  <si>
    <t>Residuals</t>
  </si>
  <si>
    <t>Standard Residuals</t>
  </si>
  <si>
    <t>PROBABILITY OUTPUT</t>
  </si>
  <si>
    <t>Percentile</t>
  </si>
  <si>
    <t>BRpm2</t>
  </si>
  <si>
    <t>log(BRpm2)</t>
  </si>
  <si>
    <t>MA</t>
  </si>
  <si>
    <t>%Loss</t>
  </si>
  <si>
    <t>Time Elapsed (days)</t>
  </si>
  <si>
    <t>Time Elapsed (years)</t>
  </si>
  <si>
    <t>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</si>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</sst>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Avgs'!$B$2:$B$6</c:f>
              <c:numCache>
                <c:formatCode>General</c:formatCode>
                <c:ptCount val="5"/>
                <c:pt idx="0">
                  <c:v>50.986495331010204</c:v>
                </c:pt>
                <c:pt idx="1">
                  <c:v>54.424560356662326</c:v>
                </c:pt>
                <c:pt idx="2">
                  <c:v>65.139182974831641</c:v>
                </c:pt>
                <c:pt idx="3">
                  <c:v>72.296463645692612</c:v>
                </c:pt>
                <c:pt idx="4">
                  <c:v>80.535526947613477</c:v>
                </c:pt>
              </c:numCache>
            </c:numRef>
          </c:xVal>
          <c:yVal>
            <c:numRef>
              <c:f>'Yearly Avgs'!$C$2:$C$6</c:f>
              <c:numCache>
                <c:formatCode>General</c:formatCode>
                <c:ptCount val="5"/>
                <c:pt idx="0">
                  <c:v>2106.8428523899302</c:v>
                </c:pt>
                <c:pt idx="1">
                  <c:v>2452.545522890041</c:v>
                </c:pt>
                <c:pt idx="2">
                  <c:v>2572.0552755905514</c:v>
                </c:pt>
                <c:pt idx="3">
                  <c:v>2424.5607381668101</c:v>
                </c:pt>
                <c:pt idx="4">
                  <c:v>2499.857163882552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0-46C1-B359-DD300EFA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55688"/>
        <c:axId val="493959296"/>
      </c:scatterChart>
      <c:valAx>
        <c:axId val="49395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59296"/>
        <c:crosses val="autoZero"/>
        <c:crossBetween val="midCat"/>
      </c:valAx>
      <c:valAx>
        <c:axId val="4939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5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Bfrnt 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Avgs'!$B$2:$B$6</c:f>
              <c:numCache>
                <c:formatCode>General</c:formatCode>
                <c:ptCount val="5"/>
                <c:pt idx="0">
                  <c:v>50.986495331010204</c:v>
                </c:pt>
                <c:pt idx="1">
                  <c:v>54.424560356662326</c:v>
                </c:pt>
                <c:pt idx="2">
                  <c:v>65.139182974831641</c:v>
                </c:pt>
                <c:pt idx="3">
                  <c:v>72.296463645692612</c:v>
                </c:pt>
                <c:pt idx="4">
                  <c:v>80.535526947613477</c:v>
                </c:pt>
              </c:numCache>
            </c:numRef>
          </c:xVal>
          <c:yVal>
            <c:numRef>
              <c:f>'Yearly Avgs'!$E$2:$E$6</c:f>
              <c:numCache>
                <c:formatCode>General</c:formatCode>
                <c:ptCount val="5"/>
                <c:pt idx="0">
                  <c:v>44799.952948366357</c:v>
                </c:pt>
                <c:pt idx="1">
                  <c:v>45980.376748847128</c:v>
                </c:pt>
                <c:pt idx="2">
                  <c:v>45221.444582581025</c:v>
                </c:pt>
                <c:pt idx="3">
                  <c:v>44197.780926008345</c:v>
                </c:pt>
                <c:pt idx="4">
                  <c:v>42817.155683891382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1-4B18-9753-C2CC6348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13848"/>
        <c:axId val="493955032"/>
      </c:scatterChart>
      <c:valAx>
        <c:axId val="48961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55032"/>
        <c:crosses val="autoZero"/>
        <c:crossBetween val="midCat"/>
      </c:valAx>
      <c:valAx>
        <c:axId val="49395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1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log(Beach Width)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'Yearly Avgs'!$G$2:$G$6</c:f>
              <c:numCache>
                <c:formatCode>General</c:formatCode>
                <c:ptCount val="5"/>
                <c:pt idx="0">
                  <c:v>1.707455160806207</c:v>
                </c:pt>
                <c:pt idx="1">
                  <c:v>1.7357949294825992</c:v>
                </c:pt>
                <c:pt idx="2">
                  <c:v>1.8138423070113618</c:v>
                </c:pt>
                <c:pt idx="3">
                  <c:v>1.8591170544629521</c:v>
                </c:pt>
                <c:pt idx="4">
                  <c:v>1.9059875046367509</c:v>
                </c:pt>
              </c:numCache>
            </c:numRef>
          </c:xVal>
          <c:yVal>
            <c:numRef>
              <c:f>Regression!$C$26:$C$30</c:f>
              <c:numCache>
                <c:formatCode>General</c:formatCode>
                <c:ptCount val="5"/>
                <c:pt idx="0">
                  <c:v>-6.9937435871025855E-4</c:v>
                </c:pt>
                <c:pt idx="1">
                  <c:v>-8.2591155849343068E-4</c:v>
                </c:pt>
                <c:pt idx="2">
                  <c:v>5.2952437237685501E-4</c:v>
                </c:pt>
                <c:pt idx="3">
                  <c:v>4.9203563619224511E-3</c:v>
                </c:pt>
                <c:pt idx="4">
                  <c:v>-3.9245948171000578E-3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39-40AF-815C-D561B76DD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76640"/>
        <c:axId val="410674016"/>
      </c:scatterChart>
      <c:valAx>
        <c:axId val="41067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log(Beach Width)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674016"/>
        <c:crosses val="autoZero"/>
        <c:crossBetween val="midCat"/>
      </c:valAx>
      <c:valAx>
        <c:axId val="41067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676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log(Revenue)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'Yearly Avgs'!$H$2:$H$6</c:f>
              <c:numCache>
                <c:formatCode>General</c:formatCode>
                <c:ptCount val="5"/>
                <c:pt idx="0">
                  <c:v>3.3236321431614333</c:v>
                </c:pt>
                <c:pt idx="1">
                  <c:v>3.3896170772778618</c:v>
                </c:pt>
                <c:pt idx="2">
                  <c:v>3.4102802976993094</c:v>
                </c:pt>
                <c:pt idx="3">
                  <c:v>3.3846330681876871</c:v>
                </c:pt>
                <c:pt idx="4">
                  <c:v>3.3979151947881174</c:v>
                </c:pt>
              </c:numCache>
            </c:numRef>
          </c:xVal>
          <c:yVal>
            <c:numRef>
              <c:f>Regression!$C$26:$C$30</c:f>
              <c:numCache>
                <c:formatCode>General</c:formatCode>
                <c:ptCount val="5"/>
                <c:pt idx="0">
                  <c:v>-6.9937435871025855E-4</c:v>
                </c:pt>
                <c:pt idx="1">
                  <c:v>-8.2591155849343068E-4</c:v>
                </c:pt>
                <c:pt idx="2">
                  <c:v>5.2952437237685501E-4</c:v>
                </c:pt>
                <c:pt idx="3">
                  <c:v>4.9203563619224511E-3</c:v>
                </c:pt>
                <c:pt idx="4">
                  <c:v>-3.9245948171000578E-3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90-4BD8-9BF7-C723872EE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86808"/>
        <c:axId val="410683856"/>
      </c:scatterChart>
      <c:valAx>
        <c:axId val="41068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log(Revenue)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683856"/>
        <c:crosses val="autoZero"/>
        <c:crossBetween val="midCat"/>
      </c:valAx>
      <c:valAx>
        <c:axId val="410683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686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log(Beach Width)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log(Bfrnt PV)</c:v>
          </c:tx>
          <c:spPr>
            <a:ln w="19050">
              <a:noFill/>
            </a:ln>
          </c:spPr>
          <c:xVal>
            <c:numRef>
              <c:f>'Yearly Avgs'!$G$2:$G$6</c:f>
              <c:numCache>
                <c:formatCode>General</c:formatCode>
                <c:ptCount val="5"/>
                <c:pt idx="0">
                  <c:v>1.707455160806207</c:v>
                </c:pt>
                <c:pt idx="1">
                  <c:v>1.7357949294825992</c:v>
                </c:pt>
                <c:pt idx="2">
                  <c:v>1.8138423070113618</c:v>
                </c:pt>
                <c:pt idx="3">
                  <c:v>1.8591170544629521</c:v>
                </c:pt>
                <c:pt idx="4">
                  <c:v>1.9059875046367509</c:v>
                </c:pt>
              </c:numCache>
            </c:numRef>
          </c:xVal>
          <c:yVal>
            <c:numRef>
              <c:f>'Yearly Avgs'!$J$2:$J$6</c:f>
              <c:numCache>
                <c:formatCode>General</c:formatCode>
                <c:ptCount val="5"/>
                <c:pt idx="0">
                  <c:v>4.6512775578759209</c:v>
                </c:pt>
                <c:pt idx="1">
                  <c:v>4.6625725254211909</c:v>
                </c:pt>
                <c:pt idx="2">
                  <c:v>4.6553444316100236</c:v>
                </c:pt>
                <c:pt idx="3">
                  <c:v>4.6454004649196232</c:v>
                </c:pt>
                <c:pt idx="4">
                  <c:v>4.6316178140135582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6F-4D65-B91B-B762BBE552C6}"/>
            </c:ext>
          </c:extLst>
        </c:ser>
        <c:ser>
          <c:idx val="1"/>
          <c:order val="1"/>
          <c:tx>
            <c:v>Predicted log(Bfrnt PV)</c:v>
          </c:tx>
          <c:spPr>
            <a:ln w="19050">
              <a:noFill/>
            </a:ln>
          </c:spPr>
          <c:xVal>
            <c:numRef>
              <c:f>'Yearly Avgs'!$G$2:$G$6</c:f>
              <c:numCache>
                <c:formatCode>General</c:formatCode>
                <c:ptCount val="5"/>
                <c:pt idx="0">
                  <c:v>1.707455160806207</c:v>
                </c:pt>
                <c:pt idx="1">
                  <c:v>1.7357949294825992</c:v>
                </c:pt>
                <c:pt idx="2">
                  <c:v>1.8138423070113618</c:v>
                </c:pt>
                <c:pt idx="3">
                  <c:v>1.8591170544629521</c:v>
                </c:pt>
                <c:pt idx="4">
                  <c:v>1.9059875046367509</c:v>
                </c:pt>
              </c:numCache>
            </c:numRef>
          </c:xVal>
          <c:yVal>
            <c:numRef>
              <c:f>Regression!$B$26:$B$30</c:f>
              <c:numCache>
                <c:formatCode>General</c:formatCode>
                <c:ptCount val="5"/>
                <c:pt idx="0">
                  <c:v>4.6519769322346312</c:v>
                </c:pt>
                <c:pt idx="1">
                  <c:v>4.6633984369796844</c:v>
                </c:pt>
                <c:pt idx="2">
                  <c:v>4.6548149072376468</c:v>
                </c:pt>
                <c:pt idx="3">
                  <c:v>4.6404801085577008</c:v>
                </c:pt>
                <c:pt idx="4">
                  <c:v>4.6355424088306583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6F-4D65-B91B-B762BBE55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82544"/>
        <c:axId val="410686808"/>
      </c:scatterChart>
      <c:valAx>
        <c:axId val="41068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log(Beach Width)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686808"/>
        <c:crosses val="autoZero"/>
        <c:crossBetween val="midCat"/>
      </c:valAx>
      <c:valAx>
        <c:axId val="410686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log(Bfrnt 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682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log(Revenue)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log(Bfrnt PV)</c:v>
          </c:tx>
          <c:spPr>
            <a:ln w="19050">
              <a:noFill/>
            </a:ln>
          </c:spPr>
          <c:xVal>
            <c:numRef>
              <c:f>'Yearly Avgs'!$H$2:$H$6</c:f>
              <c:numCache>
                <c:formatCode>General</c:formatCode>
                <c:ptCount val="5"/>
                <c:pt idx="0">
                  <c:v>3.3236321431614333</c:v>
                </c:pt>
                <c:pt idx="1">
                  <c:v>3.3896170772778618</c:v>
                </c:pt>
                <c:pt idx="2">
                  <c:v>3.4102802976993094</c:v>
                </c:pt>
                <c:pt idx="3">
                  <c:v>3.3846330681876871</c:v>
                </c:pt>
                <c:pt idx="4">
                  <c:v>3.3979151947881174</c:v>
                </c:pt>
              </c:numCache>
            </c:numRef>
          </c:xVal>
          <c:yVal>
            <c:numRef>
              <c:f>'Yearly Avgs'!$J$2:$J$6</c:f>
              <c:numCache>
                <c:formatCode>General</c:formatCode>
                <c:ptCount val="5"/>
                <c:pt idx="0">
                  <c:v>4.6512775578759209</c:v>
                </c:pt>
                <c:pt idx="1">
                  <c:v>4.6625725254211909</c:v>
                </c:pt>
                <c:pt idx="2">
                  <c:v>4.6553444316100236</c:v>
                </c:pt>
                <c:pt idx="3">
                  <c:v>4.6454004649196232</c:v>
                </c:pt>
                <c:pt idx="4">
                  <c:v>4.6316178140135582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4E-44EB-AA0F-EBC111F2691D}"/>
            </c:ext>
          </c:extLst>
        </c:ser>
        <c:ser>
          <c:idx val="1"/>
          <c:order val="1"/>
          <c:tx>
            <c:v>Predicted log(Bfrnt PV)</c:v>
          </c:tx>
          <c:spPr>
            <a:ln w="19050">
              <a:noFill/>
            </a:ln>
          </c:spPr>
          <c:xVal>
            <c:numRef>
              <c:f>'Yearly Avgs'!$H$2:$H$6</c:f>
              <c:numCache>
                <c:formatCode>General</c:formatCode>
                <c:ptCount val="5"/>
                <c:pt idx="0">
                  <c:v>3.3236321431614333</c:v>
                </c:pt>
                <c:pt idx="1">
                  <c:v>3.3896170772778618</c:v>
                </c:pt>
                <c:pt idx="2">
                  <c:v>3.4102802976993094</c:v>
                </c:pt>
                <c:pt idx="3">
                  <c:v>3.3846330681876871</c:v>
                </c:pt>
                <c:pt idx="4">
                  <c:v>3.3979151947881174</c:v>
                </c:pt>
              </c:numCache>
            </c:numRef>
          </c:xVal>
          <c:yVal>
            <c:numRef>
              <c:f>Regression!$B$26:$B$30</c:f>
              <c:numCache>
                <c:formatCode>General</c:formatCode>
                <c:ptCount val="5"/>
                <c:pt idx="0">
                  <c:v>4.6519769322346312</c:v>
                </c:pt>
                <c:pt idx="1">
                  <c:v>4.6633984369796844</c:v>
                </c:pt>
                <c:pt idx="2">
                  <c:v>4.6548149072376468</c:v>
                </c:pt>
                <c:pt idx="3">
                  <c:v>4.6404801085577008</c:v>
                </c:pt>
                <c:pt idx="4">
                  <c:v>4.6355424088306583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4E-44EB-AA0F-EBC111F2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83352"/>
        <c:axId val="501787616"/>
      </c:scatterChart>
      <c:valAx>
        <c:axId val="50178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log(Revenue)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87616"/>
        <c:crosses val="autoZero"/>
        <c:crossBetween val="midCat"/>
      </c:valAx>
      <c:valAx>
        <c:axId val="50178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log(Bfrnt 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83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Regression!$F$26:$F$30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Regression!$G$26:$G$30</c:f>
              <c:numCache>
                <c:formatCode>General</c:formatCode>
                <c:ptCount val="5"/>
                <c:pt idx="0">
                  <c:v>4.6316178140135582</c:v>
                </c:pt>
                <c:pt idx="1">
                  <c:v>4.6454004649196232</c:v>
                </c:pt>
                <c:pt idx="2">
                  <c:v>4.6512775578759209</c:v>
                </c:pt>
                <c:pt idx="3">
                  <c:v>4.6553444316100236</c:v>
                </c:pt>
                <c:pt idx="4">
                  <c:v>4.6625725254211909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DA-466E-8F0B-6CABC980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591560"/>
        <c:axId val="514591888"/>
      </c:scatterChart>
      <c:valAx>
        <c:axId val="51459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591888"/>
        <c:crosses val="autoZero"/>
        <c:crossBetween val="midCat"/>
      </c:valAx>
      <c:valAx>
        <c:axId val="514591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log(Bfrnt 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591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9</xdr:row>
      <xdr:rowOff>148590</xdr:rowOff>
    </xdr:from>
    <xdr:to>
      <xdr:col>11</xdr:col>
      <xdr:colOff>30480</xdr:colOff>
      <xdr:row>24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510540</xdr:colOff>
      <xdr:row>9</xdr:row>
      <xdr:rowOff>133350</xdr:rowOff>
    </xdr:from>
    <xdr:to>
      <xdr:col>19</xdr:col>
      <xdr:colOff>205740</xdr:colOff>
      <xdr:row>24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403860</xdr:colOff>
      <xdr:row>7</xdr:row>
      <xdr:rowOff>68580</xdr:rowOff>
    </xdr:from>
    <xdr:to>
      <xdr:col>15</xdr:col>
      <xdr:colOff>403860</xdr:colOff>
      <xdr:row>17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121920</xdr:colOff>
      <xdr:row>11</xdr:row>
      <xdr:rowOff>167640</xdr:rowOff>
    </xdr:from>
    <xdr:to>
      <xdr:col>25</xdr:col>
      <xdr:colOff>121920</xdr:colOff>
      <xdr:row>21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15240</xdr:colOff>
      <xdr:row>0</xdr:row>
      <xdr:rowOff>60960</xdr:rowOff>
    </xdr:from>
    <xdr:to>
      <xdr:col>25</xdr:col>
      <xdr:colOff>15240</xdr:colOff>
      <xdr:row>10</xdr:row>
      <xdr:rowOff>68580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38100</xdr:colOff>
      <xdr:row>18</xdr:row>
      <xdr:rowOff>137160</xdr:rowOff>
    </xdr:from>
    <xdr:to>
      <xdr:col>18</xdr:col>
      <xdr:colOff>38100</xdr:colOff>
      <xdr:row>28</xdr:row>
      <xdr:rowOff>144780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0"/>
  <sheetViews>
    <sheetView tabSelected="1" topLeftCell="P1" workbookViewId="0">
      <pane ySplit="1" topLeftCell="A389" activePane="bottomLeft" state="frozen"/>
      <selection pane="bottomLeft" activeCell="AD401" sqref="AD401"/>
    </sheetView>
  </sheetViews>
  <sheetFormatPr defaultRowHeight="14.5" x14ac:dyDescent="0.35"/>
  <cols>
    <col min="2" max="2" width="11.6328125" customWidth="1"/>
  </cols>
  <sheetData>
    <row r="1" spans="1:35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323</v>
      </c>
      <c r="AD1" t="s">
        <v>324</v>
      </c>
      <c r="AE1" t="s">
        <v>367</v>
      </c>
      <c r="AF1" t="s">
        <v>368</v>
      </c>
      <c r="AG1" t="s">
        <v>369</v>
      </c>
      <c r="AH1" t="s">
        <v>370</v>
      </c>
      <c r="AI1" t="s">
        <v>371</v>
      </c>
    </row>
    <row r="2" spans="1:35" x14ac:dyDescent="0.35">
      <c r="A2">
        <v>0</v>
      </c>
      <c r="B2" s="1">
        <v>41651</v>
      </c>
      <c r="C2" t="s">
        <v>26</v>
      </c>
      <c r="J2">
        <v>72.363462041652497</v>
      </c>
      <c r="K2">
        <v>88.673849617799306</v>
      </c>
      <c r="L2">
        <v>119.633892442769</v>
      </c>
      <c r="M2">
        <v>102.766224295244</v>
      </c>
      <c r="N2">
        <v>91.772440121251293</v>
      </c>
      <c r="O2">
        <v>100.885219199218</v>
      </c>
      <c r="P2">
        <v>104.857666690752</v>
      </c>
      <c r="Q2">
        <v>93.374562509759997</v>
      </c>
      <c r="R2">
        <v>97.375643268792899</v>
      </c>
      <c r="X2">
        <v>79.323378685003405</v>
      </c>
      <c r="Y2">
        <v>81.421583650002304</v>
      </c>
      <c r="Z2">
        <v>72.684906238373699</v>
      </c>
      <c r="AA2">
        <v>85.282655938648503</v>
      </c>
      <c r="AB2">
        <v>91.202858580109506</v>
      </c>
      <c r="AC2">
        <f>AVERAGE(D2:AB2)</f>
        <v>91.544167377098333</v>
      </c>
      <c r="AD2">
        <f t="shared" ref="AD2:AD65" si="0">AC2-($AC$342-$AL$342)</f>
        <v>72.845970331915197</v>
      </c>
      <c r="AE2">
        <v>53.635614192126397</v>
      </c>
    </row>
    <row r="3" spans="1:35" x14ac:dyDescent="0.35">
      <c r="A3">
        <v>1</v>
      </c>
      <c r="B3" s="1">
        <v>41698</v>
      </c>
      <c r="C3" t="s">
        <v>27</v>
      </c>
      <c r="D3">
        <v>66.949669594705099</v>
      </c>
      <c r="E3">
        <v>59.222087642362403</v>
      </c>
      <c r="F3">
        <v>72.727534225559396</v>
      </c>
      <c r="G3">
        <v>65.443403687103597</v>
      </c>
      <c r="H3">
        <v>77.479956556675802</v>
      </c>
      <c r="I3">
        <v>74.305405609643998</v>
      </c>
      <c r="J3">
        <v>94.104361440063002</v>
      </c>
      <c r="K3">
        <v>100.72550645908601</v>
      </c>
      <c r="L3">
        <v>98.598747269189801</v>
      </c>
      <c r="M3">
        <v>86.966963106898504</v>
      </c>
      <c r="N3">
        <v>87.8793074181322</v>
      </c>
      <c r="O3">
        <v>96.814167402096302</v>
      </c>
      <c r="P3">
        <v>95.918952774557894</v>
      </c>
      <c r="Q3">
        <v>92.607865417744705</v>
      </c>
      <c r="R3">
        <v>99.301739755681496</v>
      </c>
      <c r="S3">
        <v>80.282972386228593</v>
      </c>
      <c r="T3">
        <v>83.672144950949701</v>
      </c>
      <c r="U3">
        <v>97.145188203644594</v>
      </c>
      <c r="V3">
        <v>77.410830088031602</v>
      </c>
      <c r="W3">
        <v>75.736963359955894</v>
      </c>
      <c r="X3">
        <v>78.628630452934701</v>
      </c>
      <c r="Y3">
        <v>86.149595986971306</v>
      </c>
      <c r="Z3">
        <v>83.539201946968106</v>
      </c>
      <c r="AA3">
        <v>80.067169149092393</v>
      </c>
      <c r="AB3">
        <v>85.513137224927505</v>
      </c>
      <c r="AC3">
        <f t="shared" ref="AC3:AC66" si="1">AVERAGE(D3:AB3)</f>
        <v>83.887660084368179</v>
      </c>
      <c r="AD3">
        <f t="shared" si="0"/>
        <v>65.189463039185043</v>
      </c>
      <c r="AE3">
        <v>52.944492654120801</v>
      </c>
    </row>
    <row r="4" spans="1:35" x14ac:dyDescent="0.35">
      <c r="A4">
        <v>2</v>
      </c>
      <c r="B4" s="1">
        <v>41699</v>
      </c>
      <c r="C4" t="s">
        <v>28</v>
      </c>
      <c r="D4">
        <v>53.150541106146903</v>
      </c>
      <c r="E4">
        <v>59.354459048804998</v>
      </c>
      <c r="F4">
        <v>66.743134480751195</v>
      </c>
      <c r="G4">
        <v>62.472286741489398</v>
      </c>
      <c r="H4">
        <v>72.429708534775003</v>
      </c>
      <c r="I4">
        <v>73.380078189736693</v>
      </c>
      <c r="J4">
        <v>96.358950117659006</v>
      </c>
      <c r="K4">
        <v>93.998786706535697</v>
      </c>
      <c r="L4">
        <v>98.863702425270006</v>
      </c>
      <c r="M4">
        <v>89.149118265949397</v>
      </c>
      <c r="N4">
        <v>91.179075610241597</v>
      </c>
      <c r="P4">
        <v>93.594206887686994</v>
      </c>
      <c r="Q4">
        <v>91.149979756859807</v>
      </c>
      <c r="R4">
        <v>95.122738787185497</v>
      </c>
      <c r="S4">
        <v>76.493335314188002</v>
      </c>
      <c r="T4">
        <v>78.238666467032601</v>
      </c>
      <c r="U4">
        <v>79.415037143891894</v>
      </c>
      <c r="V4">
        <v>78.943468946082504</v>
      </c>
      <c r="W4">
        <v>74.009910172342302</v>
      </c>
      <c r="X4">
        <v>75.814713460802693</v>
      </c>
      <c r="Y4">
        <v>86.629764353622704</v>
      </c>
      <c r="Z4">
        <v>80.354015359768297</v>
      </c>
      <c r="AA4">
        <v>80.980873849578103</v>
      </c>
      <c r="AB4">
        <v>83.076104097902203</v>
      </c>
      <c r="AC4">
        <f t="shared" si="1"/>
        <v>80.45427732601263</v>
      </c>
      <c r="AD4">
        <f t="shared" si="0"/>
        <v>61.756080280829494</v>
      </c>
      <c r="AE4">
        <v>52.526027357149502</v>
      </c>
    </row>
    <row r="5" spans="1:35" x14ac:dyDescent="0.35">
      <c r="A5">
        <v>3</v>
      </c>
      <c r="B5" s="1">
        <v>41706</v>
      </c>
      <c r="C5" t="s">
        <v>29</v>
      </c>
      <c r="J5">
        <v>60.600568938242802</v>
      </c>
      <c r="K5">
        <v>54.423396269721799</v>
      </c>
      <c r="L5">
        <v>68.1646126579042</v>
      </c>
      <c r="M5">
        <v>74.299689714725503</v>
      </c>
      <c r="N5">
        <v>72.029485284760398</v>
      </c>
      <c r="O5">
        <v>37.890600368415498</v>
      </c>
      <c r="X5">
        <v>61.174016769386597</v>
      </c>
      <c r="Y5">
        <v>56.929814605492197</v>
      </c>
      <c r="Z5">
        <v>51.679412690304403</v>
      </c>
      <c r="AA5">
        <v>59.220017973135</v>
      </c>
      <c r="AB5">
        <v>61.041609107677097</v>
      </c>
      <c r="AC5">
        <f t="shared" si="1"/>
        <v>59.768474943615047</v>
      </c>
      <c r="AD5">
        <f t="shared" si="0"/>
        <v>41.070277898431911</v>
      </c>
      <c r="AE5">
        <v>52.467097875502503</v>
      </c>
    </row>
    <row r="6" spans="1:35" x14ac:dyDescent="0.35">
      <c r="A6">
        <v>4</v>
      </c>
      <c r="B6" s="1">
        <v>41714</v>
      </c>
      <c r="C6" t="s">
        <v>30</v>
      </c>
      <c r="D6">
        <v>52.542550682268299</v>
      </c>
      <c r="E6">
        <v>55.753196197222103</v>
      </c>
      <c r="F6">
        <v>62.360016062583</v>
      </c>
      <c r="G6">
        <v>60.492021501067903</v>
      </c>
      <c r="H6">
        <v>69.164317721516994</v>
      </c>
      <c r="I6">
        <v>78.254568865329404</v>
      </c>
      <c r="J6">
        <v>76.879912823699399</v>
      </c>
      <c r="K6">
        <v>82.111923268109805</v>
      </c>
      <c r="L6">
        <v>94.056493801323896</v>
      </c>
      <c r="M6">
        <v>105.374378587905</v>
      </c>
      <c r="N6">
        <v>78.728531894766306</v>
      </c>
      <c r="O6">
        <v>63.861221220762999</v>
      </c>
      <c r="P6">
        <v>78.960516181138502</v>
      </c>
      <c r="Q6">
        <v>89.632171370414397</v>
      </c>
      <c r="R6">
        <v>93.791519886955598</v>
      </c>
      <c r="S6">
        <v>68.798204625902699</v>
      </c>
      <c r="T6">
        <v>78.626752587251502</v>
      </c>
      <c r="U6">
        <v>94.078979150611204</v>
      </c>
      <c r="V6">
        <v>78.911453084284503</v>
      </c>
      <c r="W6">
        <v>70.0434240075719</v>
      </c>
      <c r="X6">
        <v>75.705918494543397</v>
      </c>
      <c r="Y6">
        <v>67.746046989900407</v>
      </c>
      <c r="Z6">
        <v>62.983747514958203</v>
      </c>
      <c r="AA6">
        <v>79.651022961751806</v>
      </c>
      <c r="AB6">
        <v>81.952608064327194</v>
      </c>
      <c r="AC6">
        <f t="shared" si="1"/>
        <v>76.018459901846654</v>
      </c>
      <c r="AD6">
        <f t="shared" si="0"/>
        <v>57.320262856663518</v>
      </c>
      <c r="AE6">
        <v>52.437513188615704</v>
      </c>
    </row>
    <row r="7" spans="1:35" x14ac:dyDescent="0.35">
      <c r="A7">
        <v>5</v>
      </c>
      <c r="B7" s="1">
        <v>41722</v>
      </c>
      <c r="C7" t="s">
        <v>31</v>
      </c>
      <c r="D7">
        <v>54.223690487503198</v>
      </c>
      <c r="E7">
        <v>54.725143317655203</v>
      </c>
      <c r="F7">
        <v>61.888247555220197</v>
      </c>
      <c r="G7">
        <v>42.848308109484996</v>
      </c>
      <c r="H7">
        <v>63.504379068883601</v>
      </c>
      <c r="I7">
        <v>73.667959535145499</v>
      </c>
      <c r="O7">
        <v>68.597223820757605</v>
      </c>
      <c r="P7">
        <v>71.983860575826299</v>
      </c>
      <c r="Q7">
        <v>78.103121780686394</v>
      </c>
      <c r="R7">
        <v>77.179664650857006</v>
      </c>
      <c r="S7">
        <v>68.474893438609001</v>
      </c>
      <c r="T7">
        <v>76.082412024614896</v>
      </c>
      <c r="U7">
        <v>75.868327550520107</v>
      </c>
      <c r="V7">
        <v>72.862078337277893</v>
      </c>
      <c r="W7">
        <v>67.500556036935507</v>
      </c>
      <c r="X7">
        <v>62.094477391238399</v>
      </c>
      <c r="AC7">
        <f t="shared" si="1"/>
        <v>66.850271480075989</v>
      </c>
      <c r="AD7">
        <f t="shared" si="0"/>
        <v>48.152074434892853</v>
      </c>
      <c r="AE7">
        <v>52.268733818584003</v>
      </c>
    </row>
    <row r="8" spans="1:35" x14ac:dyDescent="0.35">
      <c r="A8">
        <v>6</v>
      </c>
      <c r="B8" s="1">
        <v>41730</v>
      </c>
      <c r="C8" t="s">
        <v>32</v>
      </c>
      <c r="D8">
        <v>39.008458242227597</v>
      </c>
      <c r="E8">
        <v>45.838779346994002</v>
      </c>
      <c r="F8">
        <v>54.671910374812697</v>
      </c>
      <c r="G8">
        <v>31.8532052693959</v>
      </c>
      <c r="H8">
        <v>72.730392314793093</v>
      </c>
      <c r="I8">
        <v>67.027971395102497</v>
      </c>
      <c r="J8">
        <v>72.716050071143798</v>
      </c>
      <c r="K8">
        <v>52.483765590189797</v>
      </c>
      <c r="L8">
        <v>80.693327631906797</v>
      </c>
      <c r="M8">
        <v>82.400739564417805</v>
      </c>
      <c r="N8">
        <v>76.669143845612794</v>
      </c>
      <c r="O8">
        <v>56.139275196562103</v>
      </c>
      <c r="P8">
        <v>64.3850190488821</v>
      </c>
      <c r="Q8">
        <v>73.5908012759066</v>
      </c>
      <c r="R8">
        <v>74.740062939460699</v>
      </c>
      <c r="S8">
        <v>64.032151338871103</v>
      </c>
      <c r="T8">
        <v>75.635024410320497</v>
      </c>
      <c r="U8">
        <v>64.649273855508</v>
      </c>
      <c r="V8">
        <v>64.742258205953704</v>
      </c>
      <c r="W8">
        <v>68.1765841991607</v>
      </c>
      <c r="X8">
        <v>51.683086138501899</v>
      </c>
      <c r="Y8">
        <v>57.9390965559653</v>
      </c>
      <c r="Z8">
        <v>48.955987465343199</v>
      </c>
      <c r="AA8">
        <v>66.943801613238094</v>
      </c>
      <c r="AB8">
        <v>71.662965039865597</v>
      </c>
      <c r="AC8">
        <f t="shared" si="1"/>
        <v>63.174765237205463</v>
      </c>
      <c r="AD8">
        <f t="shared" si="0"/>
        <v>44.476568192022327</v>
      </c>
      <c r="AE8">
        <v>52.045522349853201</v>
      </c>
    </row>
    <row r="9" spans="1:35" x14ac:dyDescent="0.35">
      <c r="A9">
        <v>7</v>
      </c>
      <c r="B9" s="1">
        <v>41739</v>
      </c>
      <c r="C9" t="s">
        <v>33</v>
      </c>
      <c r="D9">
        <v>58.493002844306403</v>
      </c>
      <c r="E9">
        <v>58.978167684137397</v>
      </c>
      <c r="F9">
        <v>63.336963292812598</v>
      </c>
      <c r="G9">
        <v>64.834454277833999</v>
      </c>
      <c r="H9">
        <v>78.911560693903695</v>
      </c>
      <c r="I9">
        <v>79.396305808097495</v>
      </c>
      <c r="J9">
        <v>76.106245673761194</v>
      </c>
      <c r="K9">
        <v>81.368237125892904</v>
      </c>
      <c r="L9">
        <v>99.062733168884506</v>
      </c>
      <c r="M9">
        <v>86.354811242896702</v>
      </c>
      <c r="N9">
        <v>81.173733998285002</v>
      </c>
      <c r="O9">
        <v>89.839791074259296</v>
      </c>
      <c r="P9">
        <v>80.3131039317946</v>
      </c>
      <c r="Q9">
        <v>91.547481912032694</v>
      </c>
      <c r="R9">
        <v>93.050782636908906</v>
      </c>
      <c r="S9">
        <v>68.401547824176603</v>
      </c>
      <c r="T9">
        <v>85.122371940385804</v>
      </c>
      <c r="U9">
        <v>97.417578795024596</v>
      </c>
      <c r="V9">
        <v>74.120385205007594</v>
      </c>
      <c r="W9">
        <v>72.002334351820593</v>
      </c>
      <c r="X9">
        <v>78.847080534851003</v>
      </c>
      <c r="Y9">
        <v>64.349283876504899</v>
      </c>
      <c r="Z9">
        <v>62.0746646514581</v>
      </c>
      <c r="AA9">
        <v>78.053821365127703</v>
      </c>
      <c r="AB9">
        <v>85.909291155115696</v>
      </c>
      <c r="AC9">
        <f t="shared" si="1"/>
        <v>77.962629402611185</v>
      </c>
      <c r="AD9">
        <f t="shared" si="0"/>
        <v>59.264432357428049</v>
      </c>
      <c r="AE9">
        <v>52.329210556934903</v>
      </c>
    </row>
    <row r="10" spans="1:35" x14ac:dyDescent="0.35">
      <c r="A10">
        <v>8</v>
      </c>
      <c r="B10" s="1">
        <v>41755</v>
      </c>
      <c r="C10" t="s">
        <v>34</v>
      </c>
      <c r="D10">
        <v>50.189067737433099</v>
      </c>
      <c r="J10">
        <v>77.819150905808101</v>
      </c>
      <c r="K10">
        <v>98.771327303812697</v>
      </c>
      <c r="L10">
        <v>91.724192523575795</v>
      </c>
      <c r="M10">
        <v>84.683890493441098</v>
      </c>
      <c r="N10">
        <v>78.305713150894704</v>
      </c>
      <c r="O10">
        <v>82.937224304512398</v>
      </c>
      <c r="P10">
        <v>81.966483889288298</v>
      </c>
      <c r="Q10">
        <v>90.337569238711694</v>
      </c>
      <c r="R10">
        <v>78.380086770473397</v>
      </c>
      <c r="S10">
        <v>61.242343648013197</v>
      </c>
      <c r="T10">
        <v>82.774813977833603</v>
      </c>
      <c r="U10">
        <v>101.207922846591</v>
      </c>
      <c r="V10">
        <v>98.599019683286897</v>
      </c>
      <c r="W10">
        <v>79.007215712048307</v>
      </c>
      <c r="X10">
        <v>71.838963518021501</v>
      </c>
      <c r="Y10">
        <v>62.412845203208803</v>
      </c>
      <c r="Z10">
        <v>58.750655417278402</v>
      </c>
      <c r="AA10">
        <v>73.133920035402298</v>
      </c>
      <c r="AB10">
        <v>85.959015201703494</v>
      </c>
      <c r="AC10">
        <f t="shared" si="1"/>
        <v>79.502071078066948</v>
      </c>
      <c r="AD10">
        <f t="shared" si="0"/>
        <v>60.803874032883812</v>
      </c>
      <c r="AE10">
        <v>52.457196702463499</v>
      </c>
    </row>
    <row r="11" spans="1:35" x14ac:dyDescent="0.35">
      <c r="A11">
        <v>9</v>
      </c>
      <c r="B11" s="1">
        <v>41770</v>
      </c>
      <c r="C11" t="s">
        <v>35</v>
      </c>
      <c r="D11">
        <v>57.960069880493897</v>
      </c>
      <c r="E11">
        <v>57.003172986656303</v>
      </c>
      <c r="F11">
        <v>63.641066545592402</v>
      </c>
      <c r="G11">
        <v>60.175241885804503</v>
      </c>
      <c r="H11">
        <v>71.500261044289402</v>
      </c>
      <c r="I11">
        <v>57.3885542576337</v>
      </c>
      <c r="O11">
        <v>92.0231502647338</v>
      </c>
      <c r="P11">
        <v>85.800496818838795</v>
      </c>
      <c r="Q11">
        <v>87.915706846047797</v>
      </c>
      <c r="R11">
        <v>89.589934323326801</v>
      </c>
      <c r="S11">
        <v>75.375572974844999</v>
      </c>
      <c r="T11">
        <v>76.6851038094849</v>
      </c>
      <c r="U11">
        <v>84.484999260703503</v>
      </c>
      <c r="V11">
        <v>73.122764766795598</v>
      </c>
      <c r="W11">
        <v>70.681462105037696</v>
      </c>
      <c r="X11">
        <v>71.610154836513502</v>
      </c>
      <c r="AC11">
        <f t="shared" si="1"/>
        <v>73.434857037924843</v>
      </c>
      <c r="AD11">
        <f t="shared" si="0"/>
        <v>54.736659992741707</v>
      </c>
      <c r="AE11">
        <v>52.695804102607298</v>
      </c>
    </row>
    <row r="12" spans="1:35" x14ac:dyDescent="0.35">
      <c r="A12">
        <v>10</v>
      </c>
      <c r="B12" s="1">
        <v>41771</v>
      </c>
      <c r="C12" t="s">
        <v>36</v>
      </c>
      <c r="D12">
        <v>55.462957277994498</v>
      </c>
      <c r="E12">
        <v>58.447529769160397</v>
      </c>
      <c r="F12">
        <v>69.089844115764805</v>
      </c>
      <c r="G12">
        <v>64.4728856269126</v>
      </c>
      <c r="H12">
        <v>77.898475259866203</v>
      </c>
      <c r="I12">
        <v>73.673324132188199</v>
      </c>
      <c r="J12">
        <v>92.141501226494796</v>
      </c>
      <c r="K12">
        <v>90.169279683233398</v>
      </c>
      <c r="L12">
        <v>101.302294800046</v>
      </c>
      <c r="M12">
        <v>87.406629644688195</v>
      </c>
      <c r="N12">
        <v>79.417352232397704</v>
      </c>
      <c r="O12">
        <v>92.328898483676198</v>
      </c>
      <c r="P12">
        <v>88.751702022165304</v>
      </c>
      <c r="Q12">
        <v>90.794260945275397</v>
      </c>
      <c r="R12">
        <v>96.651033207969107</v>
      </c>
      <c r="S12">
        <v>81.761270581866995</v>
      </c>
      <c r="T12">
        <v>83.338684124668305</v>
      </c>
      <c r="U12">
        <v>100.02008641418099</v>
      </c>
      <c r="V12">
        <v>98.759975154776001</v>
      </c>
      <c r="W12">
        <v>79.413821841018105</v>
      </c>
      <c r="X12">
        <v>78.759399477175194</v>
      </c>
      <c r="Y12">
        <v>82.604413205131806</v>
      </c>
      <c r="Z12">
        <v>59.255486759587903</v>
      </c>
      <c r="AA12">
        <v>74.811918125402201</v>
      </c>
      <c r="AB12">
        <v>85.319104067045302</v>
      </c>
      <c r="AC12">
        <f t="shared" si="1"/>
        <v>81.682085127147417</v>
      </c>
      <c r="AD12">
        <f t="shared" si="0"/>
        <v>62.983888081964281</v>
      </c>
      <c r="AE12">
        <v>53.0273772679149</v>
      </c>
    </row>
    <row r="13" spans="1:35" x14ac:dyDescent="0.35">
      <c r="A13">
        <v>11</v>
      </c>
      <c r="B13" s="1">
        <v>41778</v>
      </c>
      <c r="C13" t="s">
        <v>37</v>
      </c>
      <c r="I13">
        <v>39.671207821735301</v>
      </c>
      <c r="J13">
        <v>53.570263349924701</v>
      </c>
      <c r="K13">
        <v>58.824203621271998</v>
      </c>
      <c r="L13">
        <v>64.509860742668096</v>
      </c>
      <c r="M13">
        <v>44.438155160389599</v>
      </c>
      <c r="N13">
        <v>40.4755576304524</v>
      </c>
      <c r="O13">
        <v>42.851940763657097</v>
      </c>
      <c r="P13">
        <v>42.048732658817499</v>
      </c>
      <c r="Q13">
        <v>50.751617270473801</v>
      </c>
      <c r="R13">
        <v>52.590245851992897</v>
      </c>
      <c r="S13">
        <v>40.768847644907702</v>
      </c>
      <c r="T13">
        <v>45.762168675645</v>
      </c>
      <c r="U13">
        <v>62.825516480328098</v>
      </c>
      <c r="V13">
        <v>63.105707853025002</v>
      </c>
      <c r="W13">
        <v>50.374139895481498</v>
      </c>
      <c r="X13">
        <v>41.243644928997</v>
      </c>
      <c r="Y13">
        <v>42.841007872830801</v>
      </c>
      <c r="Z13">
        <v>27.445018681711499</v>
      </c>
      <c r="AA13">
        <v>41.854261465195002</v>
      </c>
      <c r="AB13">
        <v>50.304522919050903</v>
      </c>
      <c r="AC13">
        <f t="shared" si="1"/>
        <v>47.81283106442779</v>
      </c>
      <c r="AD13">
        <f t="shared" si="0"/>
        <v>29.114634019244654</v>
      </c>
      <c r="AE13">
        <v>53.366273447486201</v>
      </c>
    </row>
    <row r="14" spans="1:35" x14ac:dyDescent="0.35">
      <c r="A14">
        <v>12</v>
      </c>
      <c r="B14" s="1">
        <v>41779</v>
      </c>
      <c r="C14" t="s">
        <v>38</v>
      </c>
      <c r="I14">
        <v>50.624279324677403</v>
      </c>
      <c r="J14">
        <v>68.028526608028201</v>
      </c>
      <c r="K14">
        <v>76.306285874719805</v>
      </c>
      <c r="L14">
        <v>86.301518687892695</v>
      </c>
      <c r="M14">
        <v>70.143404774853195</v>
      </c>
      <c r="N14">
        <v>48.351579915369001</v>
      </c>
      <c r="O14">
        <v>63.911903368240601</v>
      </c>
      <c r="P14">
        <v>73.433096304980495</v>
      </c>
      <c r="Q14">
        <v>74.099235748355397</v>
      </c>
      <c r="X14">
        <v>64.426390991887502</v>
      </c>
      <c r="Y14">
        <v>53.550481677081798</v>
      </c>
      <c r="Z14">
        <v>49.539167137835399</v>
      </c>
      <c r="AA14">
        <v>66.869644912715898</v>
      </c>
      <c r="AB14">
        <v>68.128993735915103</v>
      </c>
      <c r="AC14">
        <f t="shared" si="1"/>
        <v>65.265322075896606</v>
      </c>
      <c r="AD14">
        <f t="shared" si="0"/>
        <v>46.56712503071347</v>
      </c>
      <c r="AE14">
        <v>53.638621374670699</v>
      </c>
    </row>
    <row r="15" spans="1:35" x14ac:dyDescent="0.35">
      <c r="A15">
        <v>13</v>
      </c>
      <c r="B15" s="1">
        <v>41803</v>
      </c>
      <c r="C15" t="s">
        <v>39</v>
      </c>
      <c r="D15">
        <v>39.3502919239478</v>
      </c>
      <c r="E15">
        <v>41.557550638708001</v>
      </c>
      <c r="F15">
        <v>45.329053786150801</v>
      </c>
      <c r="G15">
        <v>45.168396669204498</v>
      </c>
      <c r="H15">
        <v>53.975058283548499</v>
      </c>
      <c r="I15">
        <v>38.835592200402701</v>
      </c>
      <c r="J15">
        <v>62.219326790242498</v>
      </c>
      <c r="K15">
        <v>71.113798282355503</v>
      </c>
      <c r="L15">
        <v>83.292513539890095</v>
      </c>
      <c r="M15">
        <v>60.226341255266497</v>
      </c>
      <c r="N15">
        <v>44.102092219568299</v>
      </c>
      <c r="O15">
        <v>55.729971834660901</v>
      </c>
      <c r="P15">
        <v>65.455181981416899</v>
      </c>
      <c r="Q15">
        <v>64.804937889361696</v>
      </c>
      <c r="R15">
        <v>58.211619539910998</v>
      </c>
      <c r="S15">
        <v>50.035103628301698</v>
      </c>
      <c r="T15">
        <v>51.780398539659998</v>
      </c>
      <c r="U15">
        <v>59.563714180171999</v>
      </c>
      <c r="V15">
        <v>52.902304047429503</v>
      </c>
      <c r="AC15">
        <f t="shared" si="1"/>
        <v>54.929118275273616</v>
      </c>
      <c r="AD15">
        <f t="shared" si="0"/>
        <v>36.23092123009048</v>
      </c>
      <c r="AE15">
        <v>53.2311734397802</v>
      </c>
    </row>
    <row r="16" spans="1:35" x14ac:dyDescent="0.35">
      <c r="A16">
        <v>14</v>
      </c>
      <c r="B16" s="1">
        <v>41811</v>
      </c>
      <c r="C16" t="s">
        <v>40</v>
      </c>
      <c r="D16">
        <v>54.985115572858</v>
      </c>
      <c r="E16">
        <v>59.571602730349397</v>
      </c>
      <c r="F16">
        <v>64.663099286608301</v>
      </c>
      <c r="G16">
        <v>62.386556556282997</v>
      </c>
      <c r="R16">
        <v>77.189494899716493</v>
      </c>
      <c r="S16">
        <v>63.561849535748003</v>
      </c>
      <c r="T16">
        <v>77.815558210755</v>
      </c>
      <c r="U16">
        <v>95.025024497430493</v>
      </c>
      <c r="AC16">
        <f t="shared" si="1"/>
        <v>69.399787661218582</v>
      </c>
      <c r="AD16">
        <f t="shared" si="0"/>
        <v>50.701590616035446</v>
      </c>
      <c r="AE16">
        <v>53.098730002303199</v>
      </c>
    </row>
    <row r="17" spans="1:31" x14ac:dyDescent="0.35">
      <c r="A17">
        <v>15</v>
      </c>
      <c r="B17" s="1">
        <v>41819</v>
      </c>
      <c r="C17" t="s">
        <v>41</v>
      </c>
      <c r="D17">
        <v>44.179330175104901</v>
      </c>
      <c r="E17">
        <v>52.138442938697999</v>
      </c>
      <c r="F17">
        <v>61.557975147231097</v>
      </c>
      <c r="G17">
        <v>60.264853324003397</v>
      </c>
      <c r="H17">
        <v>64.976635988377794</v>
      </c>
      <c r="I17">
        <v>55.123398032767803</v>
      </c>
      <c r="J17">
        <v>66.5575601775558</v>
      </c>
      <c r="K17">
        <v>78.916595621447101</v>
      </c>
      <c r="L17">
        <v>90.679824260154007</v>
      </c>
      <c r="M17">
        <v>79.295380201135998</v>
      </c>
      <c r="N17">
        <v>66.488024374630101</v>
      </c>
      <c r="O17">
        <v>71.060450372995902</v>
      </c>
      <c r="P17">
        <v>74.906075178123999</v>
      </c>
      <c r="Q17">
        <v>80.542501574783202</v>
      </c>
      <c r="R17">
        <v>71.627172880728594</v>
      </c>
      <c r="S17">
        <v>60.547072702180103</v>
      </c>
      <c r="T17">
        <v>78.659691721769505</v>
      </c>
      <c r="U17">
        <v>78.813307895817104</v>
      </c>
      <c r="V17">
        <v>70.573710680560794</v>
      </c>
      <c r="W17">
        <v>68.908229922501206</v>
      </c>
      <c r="X17">
        <v>56.524445429422798</v>
      </c>
      <c r="Y17">
        <v>53.110776429517799</v>
      </c>
      <c r="Z17">
        <v>52.551425532388201</v>
      </c>
      <c r="AA17">
        <v>65.379097188398802</v>
      </c>
      <c r="AB17">
        <v>76.302652349822296</v>
      </c>
      <c r="AC17">
        <f t="shared" si="1"/>
        <v>67.187385204004656</v>
      </c>
      <c r="AD17">
        <f t="shared" si="0"/>
        <v>48.48918815882152</v>
      </c>
      <c r="AE17">
        <v>52.605316831408203</v>
      </c>
    </row>
    <row r="18" spans="1:31" x14ac:dyDescent="0.35">
      <c r="A18">
        <v>16</v>
      </c>
      <c r="B18" s="1">
        <v>41826</v>
      </c>
      <c r="C18" t="s">
        <v>42</v>
      </c>
      <c r="D18">
        <v>49.887128762218303</v>
      </c>
      <c r="E18">
        <v>52.594234010546998</v>
      </c>
      <c r="F18">
        <v>65.751581161797304</v>
      </c>
      <c r="G18">
        <v>63.145770728518698</v>
      </c>
      <c r="H18">
        <v>76.512002523708503</v>
      </c>
      <c r="I18">
        <v>58.791351545231898</v>
      </c>
      <c r="J18">
        <v>83.629604183090606</v>
      </c>
      <c r="K18">
        <v>79.219389741466699</v>
      </c>
      <c r="L18">
        <v>94.932235440776594</v>
      </c>
      <c r="M18">
        <v>81.239236298848098</v>
      </c>
      <c r="N18">
        <v>75.198189399114796</v>
      </c>
      <c r="O18">
        <v>90.530848893490798</v>
      </c>
      <c r="P18">
        <v>80.711776095046801</v>
      </c>
      <c r="Q18">
        <v>85.6665624940008</v>
      </c>
      <c r="R18">
        <v>79.285638812918094</v>
      </c>
      <c r="S18">
        <v>64.527152727553599</v>
      </c>
      <c r="T18">
        <v>80.090936036359096</v>
      </c>
      <c r="U18">
        <v>95.744889592628397</v>
      </c>
      <c r="V18">
        <v>73.723163339176196</v>
      </c>
      <c r="W18">
        <v>75.083127707134594</v>
      </c>
      <c r="X18">
        <v>71.1317132874061</v>
      </c>
      <c r="Y18">
        <v>57.484347355841997</v>
      </c>
      <c r="Z18">
        <v>56.296722633678002</v>
      </c>
      <c r="AA18">
        <v>70.553710400737202</v>
      </c>
      <c r="AB18">
        <v>82.740678920785399</v>
      </c>
      <c r="AC18">
        <f t="shared" si="1"/>
        <v>73.778879683683002</v>
      </c>
      <c r="AD18">
        <f t="shared" si="0"/>
        <v>55.080682638499866</v>
      </c>
      <c r="AE18">
        <v>52.887734392350403</v>
      </c>
    </row>
    <row r="19" spans="1:31" x14ac:dyDescent="0.35">
      <c r="A19">
        <v>17</v>
      </c>
      <c r="B19" s="1">
        <v>41827</v>
      </c>
      <c r="C19" t="s">
        <v>43</v>
      </c>
      <c r="D19">
        <v>56.660294435754302</v>
      </c>
      <c r="E19">
        <v>76.500384028858093</v>
      </c>
      <c r="F19">
        <v>80.257169811920704</v>
      </c>
      <c r="G19">
        <v>72.332770560390898</v>
      </c>
      <c r="H19">
        <v>78.265840808227196</v>
      </c>
      <c r="I19">
        <v>77.329941070991495</v>
      </c>
      <c r="J19">
        <v>95.288222070553502</v>
      </c>
      <c r="O19">
        <v>70.865974971725294</v>
      </c>
      <c r="P19">
        <v>77.510867571439206</v>
      </c>
      <c r="Q19">
        <v>81.474318379284</v>
      </c>
      <c r="R19">
        <v>75.7093554001016</v>
      </c>
      <c r="S19">
        <v>90.3108433611511</v>
      </c>
      <c r="T19">
        <v>92.152277567637</v>
      </c>
      <c r="U19">
        <v>102.339087676197</v>
      </c>
      <c r="V19">
        <v>100.712667083773</v>
      </c>
      <c r="W19">
        <v>87.798033073670695</v>
      </c>
      <c r="X19">
        <v>80.602839838871802</v>
      </c>
      <c r="Y19">
        <v>71.515522411345998</v>
      </c>
      <c r="AC19">
        <f t="shared" si="1"/>
        <v>81.534800562327391</v>
      </c>
      <c r="AD19">
        <f t="shared" si="0"/>
        <v>62.836603517144255</v>
      </c>
      <c r="AE19">
        <v>52.799829054651703</v>
      </c>
    </row>
    <row r="20" spans="1:31" x14ac:dyDescent="0.35">
      <c r="A20">
        <v>18</v>
      </c>
      <c r="B20" s="1">
        <v>41835</v>
      </c>
      <c r="C20" t="s">
        <v>44</v>
      </c>
      <c r="O20">
        <v>60.721731919689397</v>
      </c>
      <c r="P20">
        <v>66.421493518323501</v>
      </c>
      <c r="Q20">
        <v>59.369902483049103</v>
      </c>
      <c r="R20">
        <v>62.643462129293503</v>
      </c>
      <c r="S20">
        <v>60.053986162601703</v>
      </c>
      <c r="T20">
        <v>55.757314021286398</v>
      </c>
      <c r="U20">
        <v>67.977686828687695</v>
      </c>
      <c r="V20">
        <v>67.469655391879002</v>
      </c>
      <c r="W20">
        <v>62.762105423862202</v>
      </c>
      <c r="X20">
        <v>51.817230638346501</v>
      </c>
      <c r="Y20">
        <v>52.596338022655701</v>
      </c>
      <c r="Z20">
        <v>49.6901251611201</v>
      </c>
      <c r="AA20">
        <v>65.645451445251794</v>
      </c>
      <c r="AB20">
        <v>59.335829571321</v>
      </c>
      <c r="AC20">
        <f t="shared" si="1"/>
        <v>60.161593765526256</v>
      </c>
      <c r="AD20">
        <f t="shared" si="0"/>
        <v>41.46339672034312</v>
      </c>
      <c r="AE20">
        <v>52.778280209179798</v>
      </c>
    </row>
    <row r="21" spans="1:31" x14ac:dyDescent="0.35">
      <c r="A21">
        <v>19</v>
      </c>
      <c r="B21" s="1">
        <v>41842</v>
      </c>
      <c r="C21" t="s">
        <v>45</v>
      </c>
      <c r="D21">
        <v>57.8273325240365</v>
      </c>
      <c r="E21">
        <v>56.8343110291814</v>
      </c>
      <c r="F21">
        <v>66.110498359827005</v>
      </c>
      <c r="G21">
        <v>64.174500485018697</v>
      </c>
      <c r="H21">
        <v>75.369891744339995</v>
      </c>
      <c r="I21">
        <v>72.860815057538005</v>
      </c>
      <c r="J21">
        <v>84.959269426995604</v>
      </c>
      <c r="K21">
        <v>87.211032867696602</v>
      </c>
      <c r="L21">
        <v>93.619136347429006</v>
      </c>
      <c r="M21">
        <v>78.7305504651181</v>
      </c>
      <c r="N21">
        <v>73.026908670898194</v>
      </c>
      <c r="O21">
        <v>83.6996807820627</v>
      </c>
      <c r="P21">
        <v>87.935942677323396</v>
      </c>
      <c r="Q21">
        <v>88.131912808085005</v>
      </c>
      <c r="R21">
        <v>88.653910994091305</v>
      </c>
      <c r="S21">
        <v>75.650209480095398</v>
      </c>
      <c r="T21">
        <v>79.320071659479197</v>
      </c>
      <c r="U21">
        <v>94.580415580550493</v>
      </c>
      <c r="V21">
        <v>80.256217811319203</v>
      </c>
      <c r="W21">
        <v>74.658259123381995</v>
      </c>
      <c r="X21">
        <v>75.797253134454394</v>
      </c>
      <c r="Y21">
        <v>62.032447576711199</v>
      </c>
      <c r="Z21">
        <v>59.965434961538598</v>
      </c>
      <c r="AA21">
        <v>71.451829117984303</v>
      </c>
      <c r="AB21">
        <v>82.797633100332106</v>
      </c>
      <c r="AC21">
        <f t="shared" si="1"/>
        <v>76.626218631419547</v>
      </c>
      <c r="AD21">
        <f t="shared" si="0"/>
        <v>57.928021586236412</v>
      </c>
      <c r="AE21">
        <v>52.479380679964201</v>
      </c>
    </row>
    <row r="22" spans="1:31" x14ac:dyDescent="0.35">
      <c r="A22">
        <v>20</v>
      </c>
      <c r="B22" s="1">
        <v>41843</v>
      </c>
      <c r="C22" t="s">
        <v>46</v>
      </c>
      <c r="O22">
        <v>82.780509044911696</v>
      </c>
      <c r="P22">
        <v>81.698828471889101</v>
      </c>
      <c r="Q22">
        <v>88.003703068938705</v>
      </c>
      <c r="R22">
        <v>93.458541741791805</v>
      </c>
      <c r="S22">
        <v>86.973584597154101</v>
      </c>
      <c r="T22">
        <v>93.001010742103006</v>
      </c>
      <c r="U22">
        <v>100.416894608845</v>
      </c>
      <c r="V22">
        <v>96.264520002698205</v>
      </c>
      <c r="W22">
        <v>86.641808176670494</v>
      </c>
      <c r="X22">
        <v>80.919655072802797</v>
      </c>
      <c r="AC22">
        <f t="shared" si="1"/>
        <v>89.015905552780481</v>
      </c>
      <c r="AD22">
        <f t="shared" si="0"/>
        <v>70.317708507597345</v>
      </c>
      <c r="AE22">
        <v>52.455070633275099</v>
      </c>
    </row>
    <row r="23" spans="1:31" x14ac:dyDescent="0.35">
      <c r="A23">
        <v>21</v>
      </c>
      <c r="B23" s="1">
        <v>41850</v>
      </c>
      <c r="C23" t="s">
        <v>47</v>
      </c>
      <c r="D23">
        <v>45.339779498678297</v>
      </c>
      <c r="E23">
        <v>49.582148124653301</v>
      </c>
      <c r="F23">
        <v>62.665271918530003</v>
      </c>
      <c r="G23">
        <v>53.6930444849446</v>
      </c>
      <c r="H23">
        <v>53.6534073141531</v>
      </c>
      <c r="I23">
        <v>43.946933639358903</v>
      </c>
      <c r="J23">
        <v>63.398231628180397</v>
      </c>
      <c r="K23">
        <v>67.168084011218099</v>
      </c>
      <c r="O23">
        <v>74.218207251865195</v>
      </c>
      <c r="P23">
        <v>77.560979771629306</v>
      </c>
      <c r="Q23">
        <v>80.690156024465693</v>
      </c>
      <c r="R23">
        <v>74.088866790398896</v>
      </c>
      <c r="S23">
        <v>67.530913087616</v>
      </c>
      <c r="T23">
        <v>78.101020261994805</v>
      </c>
      <c r="U23">
        <v>74.026200158398893</v>
      </c>
      <c r="V23">
        <v>64.775722205373697</v>
      </c>
      <c r="W23">
        <v>57.569044697718297</v>
      </c>
      <c r="X23">
        <v>44.4402350052153</v>
      </c>
      <c r="Y23">
        <v>50.796874645737901</v>
      </c>
      <c r="Z23">
        <v>49.001718270471201</v>
      </c>
      <c r="AC23">
        <f t="shared" si="1"/>
        <v>61.612341939530083</v>
      </c>
      <c r="AD23">
        <f t="shared" si="0"/>
        <v>42.914144894346947</v>
      </c>
      <c r="AE23">
        <v>52.623684766073097</v>
      </c>
    </row>
    <row r="24" spans="1:31" x14ac:dyDescent="0.35">
      <c r="A24">
        <v>22</v>
      </c>
      <c r="B24" s="1">
        <v>41851</v>
      </c>
      <c r="C24" t="s">
        <v>48</v>
      </c>
      <c r="D24">
        <v>40.046129571000499</v>
      </c>
      <c r="E24">
        <v>47.9592429803808</v>
      </c>
      <c r="F24">
        <v>54.684394565263098</v>
      </c>
      <c r="G24">
        <v>52.263671746253799</v>
      </c>
      <c r="H24">
        <v>66.274203807524401</v>
      </c>
      <c r="I24">
        <v>54.333581495132997</v>
      </c>
      <c r="J24">
        <v>68.035219840174605</v>
      </c>
      <c r="K24">
        <v>74.6320522660356</v>
      </c>
      <c r="L24">
        <v>90.049788555527599</v>
      </c>
      <c r="M24">
        <v>59.851469062224602</v>
      </c>
      <c r="N24">
        <v>46.792714323210298</v>
      </c>
      <c r="O24">
        <v>78.1394288403133</v>
      </c>
      <c r="P24">
        <v>76.089056837372894</v>
      </c>
      <c r="Q24">
        <v>72.009533021946098</v>
      </c>
      <c r="R24">
        <v>68.856449812144504</v>
      </c>
      <c r="S24">
        <v>64.689403221766199</v>
      </c>
      <c r="T24">
        <v>66.810186182915402</v>
      </c>
      <c r="U24">
        <v>72.827859335438305</v>
      </c>
      <c r="V24">
        <v>71.394986300383593</v>
      </c>
      <c r="W24">
        <v>70.2811833041781</v>
      </c>
      <c r="X24">
        <v>56.263177809642997</v>
      </c>
      <c r="Y24">
        <v>55.599300913592302</v>
      </c>
      <c r="Z24">
        <v>53.657928564235903</v>
      </c>
      <c r="AA24">
        <v>68.757965333533605</v>
      </c>
      <c r="AB24">
        <v>75.940230830009796</v>
      </c>
      <c r="AC24">
        <f t="shared" si="1"/>
        <v>64.249566340808045</v>
      </c>
      <c r="AD24">
        <f t="shared" si="0"/>
        <v>45.551369295624909</v>
      </c>
      <c r="AE24">
        <v>52.7485272998968</v>
      </c>
    </row>
    <row r="25" spans="1:31" x14ac:dyDescent="0.35">
      <c r="A25">
        <v>23</v>
      </c>
      <c r="B25" s="1">
        <v>41858</v>
      </c>
      <c r="C25" t="s">
        <v>49</v>
      </c>
      <c r="D25">
        <v>55.021593330577701</v>
      </c>
      <c r="E25">
        <v>66.5103546788133</v>
      </c>
      <c r="F25">
        <v>70.532764266378507</v>
      </c>
      <c r="G25">
        <v>68.283368928507599</v>
      </c>
      <c r="H25">
        <v>79.088010533242795</v>
      </c>
      <c r="I25">
        <v>78.2855829453691</v>
      </c>
      <c r="J25">
        <v>84.8268901966741</v>
      </c>
      <c r="K25">
        <v>83.933898244188498</v>
      </c>
      <c r="L25">
        <v>96.639412911396207</v>
      </c>
      <c r="M25">
        <v>83.671699180836598</v>
      </c>
      <c r="N25">
        <v>74.922882500665807</v>
      </c>
      <c r="O25">
        <v>91.105727968888004</v>
      </c>
      <c r="P25">
        <v>83.333549175280396</v>
      </c>
      <c r="Q25">
        <v>90.101953753641197</v>
      </c>
      <c r="R25">
        <v>86.560149402695998</v>
      </c>
      <c r="S25">
        <v>72.844541618357695</v>
      </c>
      <c r="T25">
        <v>85.415625875551996</v>
      </c>
      <c r="U25">
        <v>98.414246990877302</v>
      </c>
      <c r="V25">
        <v>94.481299315023193</v>
      </c>
      <c r="W25">
        <v>81.580221496597105</v>
      </c>
      <c r="X25">
        <v>78.262390666669205</v>
      </c>
      <c r="Y25">
        <v>80.720223306957607</v>
      </c>
      <c r="Z25">
        <v>62.667577175866199</v>
      </c>
      <c r="AA25">
        <v>77.092654102440406</v>
      </c>
      <c r="AB25">
        <v>86.258908623809404</v>
      </c>
      <c r="AC25">
        <f t="shared" si="1"/>
        <v>80.42222108757224</v>
      </c>
      <c r="AD25">
        <f t="shared" si="0"/>
        <v>61.724024042389104</v>
      </c>
      <c r="AE25">
        <v>52.477162889885498</v>
      </c>
    </row>
    <row r="26" spans="1:31" x14ac:dyDescent="0.35">
      <c r="A26">
        <v>24</v>
      </c>
      <c r="B26" s="1">
        <v>41859</v>
      </c>
      <c r="C26" t="s">
        <v>50</v>
      </c>
      <c r="J26">
        <v>85.609410589889507</v>
      </c>
      <c r="K26">
        <v>81.014485131386394</v>
      </c>
      <c r="L26">
        <v>94.830719332071993</v>
      </c>
      <c r="M26">
        <v>81.555959808880004</v>
      </c>
      <c r="N26">
        <v>71.1141622418818</v>
      </c>
      <c r="O26">
        <v>94.949475695181803</v>
      </c>
      <c r="P26">
        <v>94.841762574021203</v>
      </c>
      <c r="Q26">
        <v>91.390756429476298</v>
      </c>
      <c r="X26">
        <v>76.991468563140501</v>
      </c>
      <c r="Y26">
        <v>74.882330436401901</v>
      </c>
      <c r="Z26">
        <v>64.102814359173706</v>
      </c>
      <c r="AA26">
        <v>73.084575434100202</v>
      </c>
      <c r="AB26">
        <v>82.536750604250699</v>
      </c>
      <c r="AC26">
        <f t="shared" si="1"/>
        <v>82.069590092296622</v>
      </c>
      <c r="AD26">
        <f t="shared" si="0"/>
        <v>63.371393047113486</v>
      </c>
      <c r="AE26">
        <v>52.572138971917497</v>
      </c>
    </row>
    <row r="27" spans="1:31" x14ac:dyDescent="0.35">
      <c r="A27">
        <v>25</v>
      </c>
      <c r="B27" s="1">
        <v>41866</v>
      </c>
      <c r="C27" t="s">
        <v>51</v>
      </c>
      <c r="E27">
        <v>44.666222297215597</v>
      </c>
      <c r="F27">
        <v>57.034929144440902</v>
      </c>
      <c r="G27">
        <v>59.675475172546101</v>
      </c>
      <c r="H27">
        <v>59.814747093254802</v>
      </c>
      <c r="I27">
        <v>54.566917237418501</v>
      </c>
      <c r="J27">
        <v>58.623690631989398</v>
      </c>
      <c r="K27">
        <v>43.221264851490503</v>
      </c>
      <c r="L27">
        <v>51.522995668207997</v>
      </c>
      <c r="M27">
        <v>40.284293636577701</v>
      </c>
      <c r="N27">
        <v>35.563293984568702</v>
      </c>
      <c r="S27">
        <v>61.199933659495798</v>
      </c>
      <c r="T27">
        <v>75.916992157867995</v>
      </c>
      <c r="U27">
        <v>80.538928083498107</v>
      </c>
      <c r="V27">
        <v>71.406054652355905</v>
      </c>
      <c r="W27">
        <v>69.2497993980231</v>
      </c>
      <c r="X27">
        <v>69.271778940632899</v>
      </c>
      <c r="Y27">
        <v>47.262457936596199</v>
      </c>
      <c r="Z27">
        <v>28.7446270290496</v>
      </c>
      <c r="AA27">
        <v>34.716852087272898</v>
      </c>
      <c r="AB27">
        <v>44.011771320800001</v>
      </c>
      <c r="AC27">
        <f t="shared" si="1"/>
        <v>54.364651249165149</v>
      </c>
      <c r="AD27">
        <f t="shared" si="0"/>
        <v>35.666454203982013</v>
      </c>
      <c r="AE27">
        <v>52.416014712018502</v>
      </c>
    </row>
    <row r="28" spans="1:31" x14ac:dyDescent="0.35">
      <c r="A28">
        <v>26</v>
      </c>
      <c r="B28" s="1">
        <v>41867</v>
      </c>
      <c r="C28" t="s">
        <v>52</v>
      </c>
      <c r="O28">
        <v>57.191403584217497</v>
      </c>
      <c r="P28">
        <v>71.470257663914197</v>
      </c>
      <c r="Q28">
        <v>62.036916688158101</v>
      </c>
      <c r="R28">
        <v>59.244689305009601</v>
      </c>
      <c r="S28">
        <v>54.608693538121301</v>
      </c>
      <c r="T28">
        <v>55.407504160524297</v>
      </c>
      <c r="U28">
        <v>68.4198337761175</v>
      </c>
      <c r="V28">
        <v>67.751453465135398</v>
      </c>
      <c r="W28">
        <v>62.750933420660701</v>
      </c>
      <c r="X28">
        <v>50.728972985378398</v>
      </c>
      <c r="Y28">
        <v>50.5613163768652</v>
      </c>
      <c r="Z28">
        <v>44.795036886320503</v>
      </c>
      <c r="AA28">
        <v>66.759662291684293</v>
      </c>
      <c r="AB28">
        <v>73.091099392984106</v>
      </c>
      <c r="AC28">
        <f t="shared" si="1"/>
        <v>60.344126681077945</v>
      </c>
      <c r="AD28">
        <f t="shared" si="0"/>
        <v>41.645929635894809</v>
      </c>
      <c r="AE28">
        <v>51.972115709108998</v>
      </c>
    </row>
    <row r="29" spans="1:31" x14ac:dyDescent="0.35">
      <c r="A29">
        <v>27</v>
      </c>
      <c r="B29" s="1">
        <v>41875</v>
      </c>
      <c r="C29" t="s">
        <v>53</v>
      </c>
      <c r="D29">
        <v>43.944592634427202</v>
      </c>
      <c r="E29">
        <v>54.942194983474003</v>
      </c>
      <c r="F29">
        <v>62.734272272153397</v>
      </c>
      <c r="L29">
        <v>86.373619178255396</v>
      </c>
      <c r="M29">
        <v>72.661268157000407</v>
      </c>
      <c r="N29">
        <v>61.263800115501198</v>
      </c>
      <c r="O29">
        <v>73.828252271221004</v>
      </c>
      <c r="P29">
        <v>76.099625175704602</v>
      </c>
      <c r="Q29">
        <v>75.500764781170602</v>
      </c>
      <c r="R29">
        <v>71.672714704244598</v>
      </c>
      <c r="S29">
        <v>60.913625470861398</v>
      </c>
      <c r="T29">
        <v>76.671701978303005</v>
      </c>
      <c r="U29">
        <v>87.858154188496897</v>
      </c>
      <c r="AC29">
        <f t="shared" si="1"/>
        <v>69.574198916216432</v>
      </c>
      <c r="AD29">
        <f t="shared" si="0"/>
        <v>50.876001871033296</v>
      </c>
      <c r="AE29">
        <v>51.1242206261714</v>
      </c>
    </row>
    <row r="30" spans="1:31" x14ac:dyDescent="0.35">
      <c r="A30">
        <v>28</v>
      </c>
      <c r="B30" s="1">
        <v>41899</v>
      </c>
      <c r="C30" t="s">
        <v>54</v>
      </c>
      <c r="D30">
        <v>43.763454827425797</v>
      </c>
      <c r="E30">
        <v>52.121162487963602</v>
      </c>
      <c r="F30">
        <v>62.6183931128502</v>
      </c>
      <c r="G30">
        <v>61.861368700725002</v>
      </c>
      <c r="H30">
        <v>71.009127838533999</v>
      </c>
      <c r="I30">
        <v>55.878371948347599</v>
      </c>
      <c r="J30">
        <v>68.507090125438197</v>
      </c>
      <c r="K30">
        <v>76.381455779851805</v>
      </c>
      <c r="L30">
        <v>86.285355604619696</v>
      </c>
      <c r="M30">
        <v>77.464355050443004</v>
      </c>
      <c r="N30">
        <v>75.718535940176906</v>
      </c>
      <c r="O30">
        <v>71.387226660408302</v>
      </c>
      <c r="P30">
        <v>75.144759774475503</v>
      </c>
      <c r="Q30">
        <v>74.360932951804898</v>
      </c>
      <c r="R30">
        <v>73.425931137957605</v>
      </c>
      <c r="S30">
        <v>63.185985167597899</v>
      </c>
      <c r="T30">
        <v>76.865221580293294</v>
      </c>
      <c r="U30">
        <v>98.097958551781602</v>
      </c>
      <c r="V30">
        <v>81.246137768927596</v>
      </c>
      <c r="W30">
        <v>72.434812390331999</v>
      </c>
      <c r="X30">
        <v>75.509227843659403</v>
      </c>
      <c r="Y30">
        <v>62.3853518062243</v>
      </c>
      <c r="Z30">
        <v>54.689487007682402</v>
      </c>
      <c r="AA30">
        <v>69.229588613968403</v>
      </c>
      <c r="AB30">
        <v>78.112182352689103</v>
      </c>
      <c r="AC30">
        <f t="shared" si="1"/>
        <v>70.307339000967119</v>
      </c>
      <c r="AD30">
        <f t="shared" si="0"/>
        <v>51.609141955783983</v>
      </c>
      <c r="AE30">
        <v>50.424692868639397</v>
      </c>
    </row>
    <row r="31" spans="1:31" x14ac:dyDescent="0.35">
      <c r="A31">
        <v>29</v>
      </c>
      <c r="B31" s="1">
        <v>41915</v>
      </c>
      <c r="C31" t="s">
        <v>55</v>
      </c>
      <c r="D31">
        <v>44.259462404305403</v>
      </c>
      <c r="E31">
        <v>51.184305472248603</v>
      </c>
      <c r="F31">
        <v>63.060281866242001</v>
      </c>
      <c r="G31">
        <v>56.135618944822802</v>
      </c>
      <c r="H31">
        <v>73.9943503165061</v>
      </c>
      <c r="I31">
        <v>49.548523366982202</v>
      </c>
      <c r="J31">
        <v>66.833814910928496</v>
      </c>
      <c r="K31">
        <v>72.011755608899406</v>
      </c>
      <c r="L31">
        <v>86.185939394610301</v>
      </c>
      <c r="M31">
        <v>79.041936870714906</v>
      </c>
      <c r="N31">
        <v>72.001016698106994</v>
      </c>
      <c r="O31">
        <v>57.085808638810398</v>
      </c>
      <c r="P31">
        <v>72.358240124325107</v>
      </c>
      <c r="Q31">
        <v>63.728697660363402</v>
      </c>
      <c r="R31">
        <v>65.064387229277102</v>
      </c>
      <c r="S31">
        <v>60.421967374739999</v>
      </c>
      <c r="T31">
        <v>64.289288365791606</v>
      </c>
      <c r="U31">
        <v>80.656500728633006</v>
      </c>
      <c r="V31">
        <v>83.844282515115793</v>
      </c>
      <c r="W31">
        <v>76.441227545910607</v>
      </c>
      <c r="X31">
        <v>63.507666927133201</v>
      </c>
      <c r="Y31">
        <v>55.449169048276197</v>
      </c>
      <c r="Z31">
        <v>51.149689486037403</v>
      </c>
      <c r="AA31">
        <v>66.6460867537794</v>
      </c>
      <c r="AB31">
        <v>76.908210068698494</v>
      </c>
      <c r="AC31">
        <f t="shared" si="1"/>
        <v>66.072329132850371</v>
      </c>
      <c r="AD31">
        <f t="shared" si="0"/>
        <v>47.374132087667235</v>
      </c>
      <c r="AE31">
        <v>50.692569942708097</v>
      </c>
    </row>
    <row r="32" spans="1:31" x14ac:dyDescent="0.35">
      <c r="A32">
        <v>30</v>
      </c>
      <c r="B32" s="1">
        <v>41930</v>
      </c>
      <c r="C32" t="s">
        <v>56</v>
      </c>
      <c r="D32">
        <v>47.6094819762681</v>
      </c>
      <c r="E32">
        <v>53.495876024931697</v>
      </c>
      <c r="F32">
        <v>64.886413337189097</v>
      </c>
      <c r="G32">
        <v>59.504521357453697</v>
      </c>
      <c r="H32">
        <v>67.643796688567804</v>
      </c>
      <c r="O32">
        <v>72.753616663885893</v>
      </c>
      <c r="P32">
        <v>75.533810729546701</v>
      </c>
      <c r="Q32">
        <v>66.273396855669006</v>
      </c>
      <c r="R32">
        <v>64.290449069489597</v>
      </c>
      <c r="S32">
        <v>53.752538050147798</v>
      </c>
      <c r="T32">
        <v>69.359117836714702</v>
      </c>
      <c r="U32">
        <v>77.173177675040506</v>
      </c>
      <c r="V32">
        <v>65.297571694723104</v>
      </c>
      <c r="W32">
        <v>59.089486703915</v>
      </c>
      <c r="AC32">
        <f t="shared" si="1"/>
        <v>64.047375333110196</v>
      </c>
      <c r="AD32">
        <f t="shared" si="0"/>
        <v>45.34917828792706</v>
      </c>
      <c r="AE32">
        <v>50.768777614785201</v>
      </c>
    </row>
    <row r="33" spans="1:31" x14ac:dyDescent="0.35">
      <c r="A33">
        <v>31</v>
      </c>
      <c r="B33" s="1">
        <v>41931</v>
      </c>
      <c r="C33" t="s">
        <v>57</v>
      </c>
      <c r="D33">
        <v>66.851811810483397</v>
      </c>
      <c r="E33">
        <v>72.532642702416595</v>
      </c>
      <c r="F33">
        <v>69.958904646541001</v>
      </c>
      <c r="G33">
        <v>66.823084433195106</v>
      </c>
      <c r="H33">
        <v>76.3145646356474</v>
      </c>
      <c r="I33">
        <v>78.379615682422894</v>
      </c>
      <c r="J33">
        <v>79.1227711790944</v>
      </c>
      <c r="K33">
        <v>83.040904296279194</v>
      </c>
      <c r="L33">
        <v>97.830005584263105</v>
      </c>
      <c r="M33">
        <v>84.383742857867503</v>
      </c>
      <c r="N33">
        <v>80.612467773081306</v>
      </c>
      <c r="O33">
        <v>91.599887179461902</v>
      </c>
      <c r="P33">
        <v>81.434908764208203</v>
      </c>
      <c r="Q33">
        <v>87.107540232751205</v>
      </c>
      <c r="R33">
        <v>86.685977872973098</v>
      </c>
      <c r="S33">
        <v>68.918448435813005</v>
      </c>
      <c r="T33">
        <v>82.5551581463628</v>
      </c>
      <c r="U33">
        <v>100.530175014034</v>
      </c>
      <c r="V33">
        <v>99.063973373173098</v>
      </c>
      <c r="W33">
        <v>80.283428184569999</v>
      </c>
      <c r="X33">
        <v>77.759890436257194</v>
      </c>
      <c r="Y33">
        <v>59.0169985117275</v>
      </c>
      <c r="Z33">
        <v>61.650031907479402</v>
      </c>
      <c r="AA33">
        <v>77.187398725445803</v>
      </c>
      <c r="AB33">
        <v>85.899218155728903</v>
      </c>
      <c r="AC33">
        <f t="shared" si="1"/>
        <v>79.821742021651119</v>
      </c>
      <c r="AD33">
        <f t="shared" si="0"/>
        <v>61.123544976467983</v>
      </c>
      <c r="AE33">
        <v>51.589966688988298</v>
      </c>
    </row>
    <row r="34" spans="1:31" x14ac:dyDescent="0.35">
      <c r="A34">
        <v>32</v>
      </c>
      <c r="B34" s="1">
        <v>41938</v>
      </c>
      <c r="C34" t="s">
        <v>58</v>
      </c>
      <c r="D34">
        <v>47.913287258443397</v>
      </c>
      <c r="E34">
        <v>56.162213908142697</v>
      </c>
      <c r="F34">
        <v>65.323773293284503</v>
      </c>
      <c r="G34">
        <v>64.979156201774899</v>
      </c>
      <c r="H34">
        <v>75.4874493738605</v>
      </c>
      <c r="I34">
        <v>79.260766560549598</v>
      </c>
      <c r="J34">
        <v>76.914295034656902</v>
      </c>
      <c r="K34">
        <v>81.558467446955305</v>
      </c>
      <c r="L34">
        <v>91.738629948686096</v>
      </c>
      <c r="M34">
        <v>81.594503712063698</v>
      </c>
      <c r="N34">
        <v>74.864785887223206</v>
      </c>
      <c r="O34">
        <v>70.539064803106399</v>
      </c>
      <c r="P34">
        <v>79.449315712574602</v>
      </c>
      <c r="Q34">
        <v>84.725130771235598</v>
      </c>
      <c r="R34">
        <v>71.2485671076697</v>
      </c>
      <c r="S34">
        <v>66.487220687183594</v>
      </c>
      <c r="T34">
        <v>78.855254541401706</v>
      </c>
      <c r="U34">
        <v>96.932409132443198</v>
      </c>
      <c r="V34">
        <v>98.2855959362428</v>
      </c>
      <c r="W34">
        <v>78.077685464966805</v>
      </c>
      <c r="X34">
        <v>79.802639809214497</v>
      </c>
      <c r="Y34">
        <v>70.448841036824902</v>
      </c>
      <c r="Z34">
        <v>56.628452198728397</v>
      </c>
      <c r="AA34">
        <v>72.831353213850903</v>
      </c>
      <c r="AB34">
        <v>81.164901072999299</v>
      </c>
      <c r="AC34">
        <f t="shared" si="1"/>
        <v>75.250950404563341</v>
      </c>
      <c r="AD34">
        <f t="shared" si="0"/>
        <v>56.552753359380205</v>
      </c>
      <c r="AE34">
        <v>51.582268452886197</v>
      </c>
    </row>
    <row r="35" spans="1:31" x14ac:dyDescent="0.35">
      <c r="A35">
        <v>33</v>
      </c>
      <c r="B35" s="1">
        <v>41939</v>
      </c>
      <c r="C35" t="s">
        <v>59</v>
      </c>
      <c r="D35">
        <v>56.818095184145598</v>
      </c>
      <c r="E35">
        <v>57.934462226296503</v>
      </c>
      <c r="F35">
        <v>64.932376428941197</v>
      </c>
      <c r="G35">
        <v>63.880113766513801</v>
      </c>
      <c r="H35">
        <v>74.661875734020597</v>
      </c>
      <c r="I35">
        <v>77.876406099852602</v>
      </c>
      <c r="J35">
        <v>92.217840286560104</v>
      </c>
      <c r="K35">
        <v>87.209079316889699</v>
      </c>
      <c r="L35">
        <v>94.459069866533696</v>
      </c>
      <c r="M35">
        <v>79.875456780831001</v>
      </c>
      <c r="N35">
        <v>75.672939790506305</v>
      </c>
      <c r="P35">
        <v>80.645050474541705</v>
      </c>
      <c r="Q35">
        <v>86.1726095731415</v>
      </c>
      <c r="R35">
        <v>93.150790173874498</v>
      </c>
      <c r="S35">
        <v>71.576966043576405</v>
      </c>
      <c r="T35">
        <v>80.072185268619506</v>
      </c>
      <c r="U35">
        <v>97.990260503935303</v>
      </c>
      <c r="V35">
        <v>95.510669029382299</v>
      </c>
      <c r="W35">
        <v>82.317245369208806</v>
      </c>
      <c r="X35">
        <v>85.163837269100298</v>
      </c>
      <c r="Y35">
        <v>79.733629819539999</v>
      </c>
      <c r="Z35">
        <v>63.388790883369097</v>
      </c>
      <c r="AA35">
        <v>76.027350988350804</v>
      </c>
      <c r="AB35">
        <v>85.145987583077698</v>
      </c>
      <c r="AC35">
        <f t="shared" si="1"/>
        <v>79.268045352533719</v>
      </c>
      <c r="AD35">
        <f t="shared" si="0"/>
        <v>60.569848307350583</v>
      </c>
      <c r="AE35">
        <v>51.418595557830201</v>
      </c>
    </row>
    <row r="36" spans="1:31" x14ac:dyDescent="0.35">
      <c r="A36">
        <v>34</v>
      </c>
      <c r="B36" s="1">
        <v>41946</v>
      </c>
      <c r="C36" t="s">
        <v>60</v>
      </c>
      <c r="D36">
        <v>73.919484500783696</v>
      </c>
      <c r="E36">
        <v>75.286406940534206</v>
      </c>
      <c r="F36">
        <v>86.678382997171497</v>
      </c>
      <c r="G36">
        <v>82.248255544919502</v>
      </c>
      <c r="H36">
        <v>82.432417710957196</v>
      </c>
      <c r="I36">
        <v>78.461515916953402</v>
      </c>
      <c r="J36">
        <v>78.053748647880298</v>
      </c>
      <c r="K36">
        <v>78.260384937294404</v>
      </c>
      <c r="L36">
        <v>85.741904482940598</v>
      </c>
      <c r="Q36">
        <v>90.528645075862102</v>
      </c>
      <c r="R36">
        <v>96.653440556847599</v>
      </c>
      <c r="S36">
        <v>85.2800372098488</v>
      </c>
      <c r="T36">
        <v>84.979841710402795</v>
      </c>
      <c r="U36">
        <v>101.323917476836</v>
      </c>
      <c r="V36">
        <v>102.04643703446401</v>
      </c>
      <c r="W36">
        <v>103.277958279373</v>
      </c>
      <c r="X36">
        <v>83.689023689958702</v>
      </c>
      <c r="Y36">
        <v>71.815236276938606</v>
      </c>
      <c r="Z36">
        <v>55.764428199676303</v>
      </c>
      <c r="AA36">
        <v>67.393637817632793</v>
      </c>
      <c r="AB36">
        <v>79.1451955974469</v>
      </c>
      <c r="AC36">
        <f t="shared" si="1"/>
        <v>82.99906193355821</v>
      </c>
      <c r="AD36">
        <f t="shared" si="0"/>
        <v>64.300864888375074</v>
      </c>
      <c r="AE36">
        <v>51.149968742881001</v>
      </c>
    </row>
    <row r="37" spans="1:31" x14ac:dyDescent="0.35">
      <c r="A37">
        <v>35</v>
      </c>
      <c r="B37" s="1">
        <v>41947</v>
      </c>
      <c r="C37" t="s">
        <v>61</v>
      </c>
      <c r="O37">
        <v>78.349053134495406</v>
      </c>
      <c r="P37">
        <v>81.745948571090807</v>
      </c>
      <c r="Q37">
        <v>86.354680276362302</v>
      </c>
      <c r="R37">
        <v>92.265767218639695</v>
      </c>
      <c r="S37">
        <v>75.805368058232901</v>
      </c>
      <c r="T37">
        <v>80.396959900038595</v>
      </c>
      <c r="U37">
        <v>100.415288149677</v>
      </c>
      <c r="V37">
        <v>101.40409572630701</v>
      </c>
      <c r="W37">
        <v>91.158575128882205</v>
      </c>
      <c r="X37">
        <v>86.503379309915999</v>
      </c>
      <c r="Y37">
        <v>84.760322053474994</v>
      </c>
      <c r="Z37">
        <v>58.2109380493754</v>
      </c>
      <c r="AA37">
        <v>73.404353056283298</v>
      </c>
      <c r="AB37">
        <v>84.186986254540102</v>
      </c>
      <c r="AC37">
        <f t="shared" si="1"/>
        <v>83.925836777665381</v>
      </c>
      <c r="AD37">
        <f t="shared" si="0"/>
        <v>65.227639732482245</v>
      </c>
      <c r="AE37">
        <v>51.6788221209993</v>
      </c>
    </row>
    <row r="38" spans="1:31" x14ac:dyDescent="0.35">
      <c r="A38">
        <v>36</v>
      </c>
      <c r="B38" s="1">
        <v>41962</v>
      </c>
      <c r="C38" t="s">
        <v>62</v>
      </c>
      <c r="E38">
        <v>72.499622158264103</v>
      </c>
      <c r="F38">
        <v>77.900710417566998</v>
      </c>
      <c r="G38">
        <v>69.255349928870501</v>
      </c>
      <c r="H38">
        <v>81.476118909817501</v>
      </c>
      <c r="I38">
        <v>81.560946878551704</v>
      </c>
      <c r="J38">
        <v>93.061345327024299</v>
      </c>
      <c r="K38">
        <v>81.238022388911503</v>
      </c>
      <c r="L38">
        <v>91.081033877378403</v>
      </c>
      <c r="M38">
        <v>80.178505035025594</v>
      </c>
      <c r="N38">
        <v>76.322311324505407</v>
      </c>
      <c r="S38">
        <v>70.562284370935203</v>
      </c>
      <c r="T38">
        <v>82.471177325812405</v>
      </c>
      <c r="U38">
        <v>100.389053411148</v>
      </c>
      <c r="V38">
        <v>104.296164762221</v>
      </c>
      <c r="W38">
        <v>101.22466599946701</v>
      </c>
      <c r="X38">
        <v>89.765645631311799</v>
      </c>
      <c r="Y38">
        <v>77.246572871987198</v>
      </c>
      <c r="Z38">
        <v>58.940734144021803</v>
      </c>
      <c r="AA38">
        <v>71.300921884020497</v>
      </c>
      <c r="AB38">
        <v>82.055689323010995</v>
      </c>
      <c r="AC38">
        <f t="shared" si="1"/>
        <v>82.141343798492599</v>
      </c>
      <c r="AD38">
        <f t="shared" si="0"/>
        <v>63.443146753309463</v>
      </c>
      <c r="AE38">
        <v>51.741956157100603</v>
      </c>
    </row>
    <row r="39" spans="1:31" x14ac:dyDescent="0.35">
      <c r="A39">
        <v>37</v>
      </c>
      <c r="B39" s="1">
        <v>41971</v>
      </c>
      <c r="C39" t="s">
        <v>63</v>
      </c>
      <c r="J39">
        <v>66.616812019865506</v>
      </c>
      <c r="K39">
        <v>57.579387011647398</v>
      </c>
      <c r="L39">
        <v>77.655087403776307</v>
      </c>
      <c r="M39">
        <v>57.8720688585042</v>
      </c>
      <c r="N39">
        <v>59.303518666389898</v>
      </c>
      <c r="O39">
        <v>55.996577740171404</v>
      </c>
      <c r="P39">
        <v>65.985490673092798</v>
      </c>
      <c r="Q39">
        <v>57.262688186459798</v>
      </c>
      <c r="R39">
        <v>58.181490815031403</v>
      </c>
      <c r="X39">
        <v>51.391049588373498</v>
      </c>
      <c r="Y39">
        <v>51.5114533658586</v>
      </c>
      <c r="Z39">
        <v>44.606289306852403</v>
      </c>
      <c r="AA39">
        <v>41.720486162887397</v>
      </c>
      <c r="AB39">
        <v>50.270756717305197</v>
      </c>
      <c r="AC39">
        <f t="shared" si="1"/>
        <v>56.853796894015417</v>
      </c>
      <c r="AD39">
        <f t="shared" si="0"/>
        <v>38.155599848832281</v>
      </c>
      <c r="AE39">
        <v>53.088997783112198</v>
      </c>
    </row>
    <row r="40" spans="1:31" x14ac:dyDescent="0.35">
      <c r="A40">
        <v>38</v>
      </c>
      <c r="B40" s="1">
        <v>41986</v>
      </c>
      <c r="C40" t="s">
        <v>64</v>
      </c>
      <c r="D40">
        <v>46.786251928077597</v>
      </c>
      <c r="E40">
        <v>52.965878973567101</v>
      </c>
      <c r="F40">
        <v>65.482906971472204</v>
      </c>
      <c r="G40">
        <v>62.230710725707397</v>
      </c>
      <c r="H40">
        <v>76.113326135167</v>
      </c>
      <c r="I40">
        <v>74.877692704822906</v>
      </c>
      <c r="J40">
        <v>68.982255708654705</v>
      </c>
      <c r="K40">
        <v>72.015599720641902</v>
      </c>
      <c r="L40">
        <v>90.627905758787307</v>
      </c>
      <c r="M40">
        <v>77.696640514265496</v>
      </c>
      <c r="N40">
        <v>78.151268906520798</v>
      </c>
      <c r="O40">
        <v>64.1522517207178</v>
      </c>
      <c r="P40">
        <v>74.434784158497706</v>
      </c>
      <c r="Q40">
        <v>64.054559853200203</v>
      </c>
      <c r="R40">
        <v>68.607401999173007</v>
      </c>
      <c r="S40">
        <v>57.554022505288899</v>
      </c>
      <c r="T40">
        <v>49.621380428847601</v>
      </c>
      <c r="U40">
        <v>73.0319598538252</v>
      </c>
      <c r="V40">
        <v>66.793002608297996</v>
      </c>
      <c r="W40">
        <v>74.044058324050198</v>
      </c>
      <c r="X40">
        <v>77.545483760655799</v>
      </c>
      <c r="Y40">
        <v>56.550287919048401</v>
      </c>
      <c r="Z40">
        <v>54.098381717652003</v>
      </c>
      <c r="AA40">
        <v>63.022416176363599</v>
      </c>
      <c r="AB40">
        <v>59.661481510710601</v>
      </c>
      <c r="AC40">
        <f t="shared" si="1"/>
        <v>66.764076423360535</v>
      </c>
      <c r="AD40">
        <f t="shared" si="0"/>
        <v>48.065879378177399</v>
      </c>
      <c r="AE40">
        <v>53.266946715873402</v>
      </c>
    </row>
    <row r="41" spans="1:31" x14ac:dyDescent="0.35">
      <c r="A41">
        <v>39</v>
      </c>
      <c r="B41" s="1">
        <v>42027</v>
      </c>
      <c r="C41" t="s">
        <v>65</v>
      </c>
      <c r="D41">
        <v>34.854608364390401</v>
      </c>
      <c r="E41">
        <v>37.496489377082</v>
      </c>
      <c r="F41">
        <v>46.5187811523612</v>
      </c>
      <c r="G41">
        <v>34.046094038468397</v>
      </c>
      <c r="H41">
        <v>56.957366281692401</v>
      </c>
      <c r="I41">
        <v>42.660412038682601</v>
      </c>
      <c r="J41">
        <v>59.121811856298301</v>
      </c>
      <c r="K41">
        <v>70.302480201301805</v>
      </c>
      <c r="L41">
        <v>77.261552960297195</v>
      </c>
      <c r="M41">
        <v>57.828450403963402</v>
      </c>
      <c r="N41">
        <v>51.948027890785298</v>
      </c>
      <c r="O41">
        <v>45.4560124689446</v>
      </c>
      <c r="P41">
        <v>57.550833113541003</v>
      </c>
      <c r="Q41">
        <v>56.793759668741203</v>
      </c>
      <c r="R41">
        <v>60.503026686671902</v>
      </c>
      <c r="S41">
        <v>36.370801642899799</v>
      </c>
      <c r="T41">
        <v>50.008908376244499</v>
      </c>
      <c r="U41">
        <v>67.897215984326806</v>
      </c>
      <c r="V41">
        <v>68.7766677270765</v>
      </c>
      <c r="W41">
        <v>59.912005442468903</v>
      </c>
      <c r="X41">
        <v>44.819470099845198</v>
      </c>
      <c r="Y41">
        <v>47.071435999471802</v>
      </c>
      <c r="Z41">
        <v>33.924016044303798</v>
      </c>
      <c r="AA41">
        <v>46.6953515200425</v>
      </c>
      <c r="AB41">
        <v>56.7344259523258</v>
      </c>
      <c r="AC41">
        <f t="shared" si="1"/>
        <v>52.060400211689085</v>
      </c>
      <c r="AD41">
        <f t="shared" si="0"/>
        <v>33.36220316650595</v>
      </c>
      <c r="AE41">
        <v>54.447274503793402</v>
      </c>
    </row>
    <row r="42" spans="1:31" x14ac:dyDescent="0.35">
      <c r="A42">
        <v>40</v>
      </c>
      <c r="B42" s="1">
        <v>42035</v>
      </c>
      <c r="C42" t="s">
        <v>66</v>
      </c>
      <c r="E42">
        <v>59.8064108880898</v>
      </c>
      <c r="F42">
        <v>68.802251687326205</v>
      </c>
      <c r="G42">
        <v>64.368350670200201</v>
      </c>
      <c r="H42">
        <v>75.759799577897198</v>
      </c>
      <c r="I42">
        <v>76.214951914716195</v>
      </c>
      <c r="J42">
        <v>92.307022008991495</v>
      </c>
      <c r="K42">
        <v>106.741622059257</v>
      </c>
      <c r="L42">
        <v>113.346757401281</v>
      </c>
      <c r="M42">
        <v>89.6969023541712</v>
      </c>
      <c r="N42">
        <v>82.610218586700398</v>
      </c>
      <c r="S42">
        <v>66.443120096344501</v>
      </c>
      <c r="T42">
        <v>78.850668883941296</v>
      </c>
      <c r="U42">
        <v>97.530970888003495</v>
      </c>
      <c r="V42">
        <v>98.955006656793699</v>
      </c>
      <c r="W42">
        <v>83.299443351748806</v>
      </c>
      <c r="X42">
        <v>81.864672580709495</v>
      </c>
      <c r="Y42">
        <v>80.889404231018602</v>
      </c>
      <c r="Z42">
        <v>66.486352452050497</v>
      </c>
      <c r="AA42">
        <v>83.769982254009804</v>
      </c>
      <c r="AB42">
        <v>89.908768961182403</v>
      </c>
      <c r="AC42">
        <f t="shared" si="1"/>
        <v>82.8826338752217</v>
      </c>
      <c r="AD42">
        <f t="shared" si="0"/>
        <v>64.184436830038564</v>
      </c>
      <c r="AE42">
        <v>54.617570101459499</v>
      </c>
    </row>
    <row r="43" spans="1:31" x14ac:dyDescent="0.35">
      <c r="A43">
        <v>41</v>
      </c>
      <c r="B43" s="1">
        <v>42059</v>
      </c>
      <c r="C43" t="s">
        <v>67</v>
      </c>
      <c r="D43">
        <v>46.123466887752201</v>
      </c>
      <c r="E43">
        <v>55.918392121160402</v>
      </c>
      <c r="F43">
        <v>60.680689595102699</v>
      </c>
      <c r="G43">
        <v>64.825298828344799</v>
      </c>
      <c r="H43">
        <v>75.030480323786804</v>
      </c>
      <c r="I43">
        <v>75.156774390829497</v>
      </c>
      <c r="J43">
        <v>86.484913517745696</v>
      </c>
      <c r="K43">
        <v>74.703654472349101</v>
      </c>
      <c r="L43">
        <v>91.907718142637606</v>
      </c>
      <c r="M43">
        <v>74.782840675605996</v>
      </c>
      <c r="N43">
        <v>75.608092876666404</v>
      </c>
      <c r="O43">
        <v>62.360812848894</v>
      </c>
      <c r="P43">
        <v>72.715708100874906</v>
      </c>
      <c r="Q43">
        <v>61.194617901357503</v>
      </c>
      <c r="R43">
        <v>66.327420151088006</v>
      </c>
      <c r="S43">
        <v>63.105082203535801</v>
      </c>
      <c r="T43">
        <v>50.149850772626202</v>
      </c>
      <c r="U43">
        <v>69.549644916250898</v>
      </c>
      <c r="V43">
        <v>74.539450680961806</v>
      </c>
      <c r="W43">
        <v>75.597488668380606</v>
      </c>
      <c r="X43">
        <v>79.745106641258104</v>
      </c>
      <c r="Y43">
        <v>61.716164825255397</v>
      </c>
      <c r="Z43">
        <v>54.465081722603898</v>
      </c>
      <c r="AA43">
        <v>68.918044495100304</v>
      </c>
      <c r="AB43">
        <v>55.740885594543599</v>
      </c>
      <c r="AC43">
        <f t="shared" si="1"/>
        <v>67.893907254188505</v>
      </c>
      <c r="AD43">
        <f t="shared" si="0"/>
        <v>49.19571020900537</v>
      </c>
      <c r="AE43">
        <v>54.008103484229899</v>
      </c>
    </row>
    <row r="44" spans="1:31" x14ac:dyDescent="0.35">
      <c r="A44">
        <v>42</v>
      </c>
      <c r="B44" s="1">
        <v>42075</v>
      </c>
      <c r="C44" t="s">
        <v>68</v>
      </c>
      <c r="D44">
        <v>46.896002985767502</v>
      </c>
      <c r="E44">
        <v>51.847946604466301</v>
      </c>
      <c r="F44">
        <v>64.915536116525104</v>
      </c>
      <c r="G44">
        <v>65.626446939605799</v>
      </c>
      <c r="H44">
        <v>78.407485553778102</v>
      </c>
      <c r="I44">
        <v>78.454000953730102</v>
      </c>
      <c r="J44">
        <v>90.652284326845404</v>
      </c>
      <c r="K44">
        <v>75.7222025841549</v>
      </c>
      <c r="L44">
        <v>89.273887297127203</v>
      </c>
      <c r="M44">
        <v>80.211742191415297</v>
      </c>
      <c r="N44">
        <v>82.236487157655503</v>
      </c>
      <c r="O44">
        <v>59.0815043988895</v>
      </c>
      <c r="P44">
        <v>74.833137381031904</v>
      </c>
      <c r="Q44">
        <v>77.540774590861304</v>
      </c>
      <c r="R44">
        <v>66.9201265208698</v>
      </c>
      <c r="S44">
        <v>61.0152625257343</v>
      </c>
      <c r="T44">
        <v>51.173763470046502</v>
      </c>
      <c r="U44">
        <v>77.1686872659226</v>
      </c>
      <c r="V44">
        <v>82.4309976060606</v>
      </c>
      <c r="W44">
        <v>75.522018329700401</v>
      </c>
      <c r="X44">
        <v>80.218183086869402</v>
      </c>
      <c r="Y44">
        <v>73.139649737356706</v>
      </c>
      <c r="Z44">
        <v>53.986216195083898</v>
      </c>
      <c r="AA44">
        <v>66.170332451570602</v>
      </c>
      <c r="AB44">
        <v>60.840967342428499</v>
      </c>
      <c r="AC44">
        <f t="shared" si="1"/>
        <v>70.57142574453988</v>
      </c>
      <c r="AD44">
        <f t="shared" si="0"/>
        <v>51.873228699356744</v>
      </c>
      <c r="AE44">
        <v>53.873715229133303</v>
      </c>
    </row>
    <row r="45" spans="1:31" x14ac:dyDescent="0.35">
      <c r="A45">
        <v>43</v>
      </c>
      <c r="B45" s="1">
        <v>42091</v>
      </c>
      <c r="C45" t="s">
        <v>69</v>
      </c>
      <c r="D45">
        <v>33.1798954605513</v>
      </c>
      <c r="E45">
        <v>46.685895532093902</v>
      </c>
      <c r="F45">
        <v>63.709385505428003</v>
      </c>
      <c r="G45">
        <v>61.842158249910902</v>
      </c>
      <c r="H45">
        <v>75.839950553391105</v>
      </c>
      <c r="I45">
        <v>66.000525966678396</v>
      </c>
      <c r="J45">
        <v>69.913402172469702</v>
      </c>
      <c r="K45">
        <v>59.060757937197899</v>
      </c>
      <c r="L45">
        <v>66.551991673424396</v>
      </c>
      <c r="M45">
        <v>76.691725706457305</v>
      </c>
      <c r="N45">
        <v>76.515063523028104</v>
      </c>
      <c r="O45">
        <v>48.676687420190298</v>
      </c>
      <c r="P45">
        <v>74.685881681265897</v>
      </c>
      <c r="Q45">
        <v>66.536891039693401</v>
      </c>
      <c r="R45">
        <v>40.696873733378702</v>
      </c>
      <c r="S45">
        <v>25.8248337188422</v>
      </c>
      <c r="T45">
        <v>43.115386788037</v>
      </c>
      <c r="U45">
        <v>68.118829767868903</v>
      </c>
      <c r="V45">
        <v>74.591223253455993</v>
      </c>
      <c r="W45">
        <v>72.798276333485106</v>
      </c>
      <c r="X45">
        <v>71.2097375445572</v>
      </c>
      <c r="Y45">
        <v>51.790128402055899</v>
      </c>
      <c r="Z45">
        <v>29.233331931768301</v>
      </c>
      <c r="AA45">
        <v>36.6253606948192</v>
      </c>
      <c r="AB45">
        <v>58.228254631907497</v>
      </c>
      <c r="AC45">
        <f t="shared" si="1"/>
        <v>58.324897968878261</v>
      </c>
      <c r="AD45">
        <f t="shared" si="0"/>
        <v>39.626700923695125</v>
      </c>
      <c r="AE45">
        <v>54.0843797760269</v>
      </c>
    </row>
    <row r="46" spans="1:31" x14ac:dyDescent="0.35">
      <c r="A46">
        <v>44</v>
      </c>
      <c r="B46" s="1">
        <v>42098</v>
      </c>
      <c r="C46" t="s">
        <v>70</v>
      </c>
      <c r="D46">
        <v>48.722353538232902</v>
      </c>
      <c r="E46">
        <v>53.021058569507503</v>
      </c>
      <c r="F46">
        <v>78.376930220529104</v>
      </c>
      <c r="G46">
        <v>67.348902594493197</v>
      </c>
      <c r="H46">
        <v>78.595259610426496</v>
      </c>
      <c r="I46">
        <v>79.155137406638602</v>
      </c>
      <c r="J46">
        <v>92.544548619097796</v>
      </c>
      <c r="K46">
        <v>72.922950877944004</v>
      </c>
      <c r="L46">
        <v>91.126075762308304</v>
      </c>
      <c r="M46">
        <v>84.937414381517996</v>
      </c>
      <c r="N46">
        <v>80.261923797399305</v>
      </c>
      <c r="O46">
        <v>59.441085974162398</v>
      </c>
      <c r="P46">
        <v>75.586882966326002</v>
      </c>
      <c r="Q46">
        <v>75.813285280141699</v>
      </c>
      <c r="R46">
        <v>60.181616854078698</v>
      </c>
      <c r="S46">
        <v>40.988064286770502</v>
      </c>
      <c r="T46">
        <v>44.135174968520197</v>
      </c>
      <c r="U46">
        <v>82.750027143825704</v>
      </c>
      <c r="V46">
        <v>76.473514170696504</v>
      </c>
      <c r="W46">
        <v>77.381194394724801</v>
      </c>
      <c r="X46">
        <v>81.726532853698203</v>
      </c>
      <c r="Y46">
        <v>63.6929564493865</v>
      </c>
      <c r="Z46">
        <v>52.080472944966601</v>
      </c>
      <c r="AA46">
        <v>55.4511616664686</v>
      </c>
      <c r="AB46">
        <v>79.376115271560906</v>
      </c>
      <c r="AC46">
        <f t="shared" si="1"/>
        <v>70.0836256241369</v>
      </c>
      <c r="AD46">
        <f t="shared" si="0"/>
        <v>51.385428578953764</v>
      </c>
      <c r="AE46">
        <v>54.088448322857701</v>
      </c>
    </row>
    <row r="47" spans="1:31" x14ac:dyDescent="0.35">
      <c r="A47">
        <v>45</v>
      </c>
      <c r="B47" s="1">
        <v>42106</v>
      </c>
      <c r="C47" t="s">
        <v>71</v>
      </c>
      <c r="H47">
        <v>77.988623089007703</v>
      </c>
      <c r="I47">
        <v>79.672413001082305</v>
      </c>
      <c r="J47">
        <v>90.9224317814069</v>
      </c>
      <c r="K47">
        <v>83.315676960275596</v>
      </c>
      <c r="L47">
        <v>89.808618551183798</v>
      </c>
      <c r="M47">
        <v>80.043796776399603</v>
      </c>
      <c r="N47">
        <v>77.449829120421597</v>
      </c>
      <c r="V47">
        <v>90.012713147466599</v>
      </c>
      <c r="W47">
        <v>79.9166331766924</v>
      </c>
      <c r="X47">
        <v>79.802144492865395</v>
      </c>
      <c r="Y47">
        <v>79.437505780805395</v>
      </c>
      <c r="Z47">
        <v>52.361712873810703</v>
      </c>
      <c r="AA47">
        <v>65.573961737282502</v>
      </c>
      <c r="AB47">
        <v>78.4271885316533</v>
      </c>
      <c r="AC47">
        <f t="shared" si="1"/>
        <v>78.909517787168127</v>
      </c>
      <c r="AD47">
        <f t="shared" si="0"/>
        <v>60.211320741984991</v>
      </c>
      <c r="AE47">
        <v>53.658510027997004</v>
      </c>
    </row>
    <row r="48" spans="1:31" x14ac:dyDescent="0.35">
      <c r="A48">
        <v>46</v>
      </c>
      <c r="B48" s="1">
        <v>42122</v>
      </c>
      <c r="C48" t="s">
        <v>72</v>
      </c>
      <c r="L48">
        <v>98.249947596064501</v>
      </c>
      <c r="M48">
        <v>91.442615475913598</v>
      </c>
      <c r="N48">
        <v>80.553256118668997</v>
      </c>
      <c r="O48">
        <v>62.1315780641362</v>
      </c>
      <c r="P48">
        <v>77.9469160275071</v>
      </c>
      <c r="Q48">
        <v>77.203834528981503</v>
      </c>
      <c r="R48">
        <v>68.228318284881595</v>
      </c>
      <c r="S48">
        <v>61.759381111603702</v>
      </c>
      <c r="AC48">
        <f t="shared" si="1"/>
        <v>77.189480900969642</v>
      </c>
      <c r="AD48">
        <f t="shared" si="0"/>
        <v>58.491283855786506</v>
      </c>
      <c r="AE48">
        <v>53.6256898636383</v>
      </c>
    </row>
    <row r="49" spans="1:31" x14ac:dyDescent="0.35">
      <c r="A49">
        <v>47</v>
      </c>
      <c r="B49" s="1">
        <v>42131</v>
      </c>
      <c r="C49" t="s">
        <v>73</v>
      </c>
      <c r="D49">
        <v>45.108273438048798</v>
      </c>
      <c r="E49">
        <v>51.265767698863598</v>
      </c>
      <c r="O49">
        <v>59.136091004248698</v>
      </c>
      <c r="P49">
        <v>69.861077575347196</v>
      </c>
      <c r="Q49">
        <v>65.622734746760798</v>
      </c>
      <c r="R49">
        <v>62.993621519519699</v>
      </c>
      <c r="S49">
        <v>54.961062668950198</v>
      </c>
      <c r="AC49">
        <f t="shared" si="1"/>
        <v>58.421232664534145</v>
      </c>
      <c r="AD49">
        <f t="shared" si="0"/>
        <v>39.723035619351009</v>
      </c>
      <c r="AE49">
        <v>53.821116306557101</v>
      </c>
    </row>
    <row r="50" spans="1:31" x14ac:dyDescent="0.35">
      <c r="A50">
        <v>48</v>
      </c>
      <c r="B50" s="1">
        <v>42138</v>
      </c>
      <c r="C50" t="s">
        <v>74</v>
      </c>
      <c r="F50">
        <v>68.888792376955493</v>
      </c>
      <c r="G50">
        <v>76.402633269653805</v>
      </c>
      <c r="H50">
        <v>80.2887600642336</v>
      </c>
      <c r="I50">
        <v>72.123166195865196</v>
      </c>
      <c r="J50">
        <v>84.193122658423107</v>
      </c>
      <c r="K50">
        <v>81.909611167497204</v>
      </c>
      <c r="L50">
        <v>84.170735600541406</v>
      </c>
      <c r="M50">
        <v>80.930239433231407</v>
      </c>
      <c r="N50">
        <v>74.386847946732203</v>
      </c>
      <c r="T50">
        <v>71.875720466785694</v>
      </c>
      <c r="U50">
        <v>95.780417650652595</v>
      </c>
      <c r="V50">
        <v>93.048576718159396</v>
      </c>
      <c r="W50">
        <v>78.125285700559999</v>
      </c>
      <c r="X50">
        <v>75.180878857897994</v>
      </c>
      <c r="Y50">
        <v>63.624467742244398</v>
      </c>
      <c r="Z50">
        <v>47.592771885026799</v>
      </c>
      <c r="AA50">
        <v>61.9371625022073</v>
      </c>
      <c r="AB50">
        <v>74.466192946809201</v>
      </c>
      <c r="AC50">
        <f t="shared" si="1"/>
        <v>75.82918795463759</v>
      </c>
      <c r="AD50">
        <f t="shared" si="0"/>
        <v>57.130990909454454</v>
      </c>
      <c r="AE50">
        <v>53.854790860102597</v>
      </c>
    </row>
    <row r="51" spans="1:31" x14ac:dyDescent="0.35">
      <c r="A51">
        <v>49</v>
      </c>
      <c r="B51" s="1">
        <v>42146</v>
      </c>
      <c r="C51" t="s">
        <v>75</v>
      </c>
      <c r="D51">
        <v>45.379189777382599</v>
      </c>
      <c r="E51">
        <v>52.686065190372602</v>
      </c>
      <c r="F51">
        <v>63.921650734450502</v>
      </c>
      <c r="G51">
        <v>62.898337422967799</v>
      </c>
      <c r="H51">
        <v>64.975793700864799</v>
      </c>
      <c r="I51">
        <v>50.626918577604002</v>
      </c>
      <c r="J51">
        <v>61.191966555922299</v>
      </c>
      <c r="K51">
        <v>72.102416817449793</v>
      </c>
      <c r="L51">
        <v>88.800594775251099</v>
      </c>
      <c r="M51">
        <v>74.502479405486199</v>
      </c>
      <c r="N51">
        <v>72.334812688657294</v>
      </c>
      <c r="O51">
        <v>60.123245411946002</v>
      </c>
      <c r="P51">
        <v>74.182010504041799</v>
      </c>
      <c r="Q51">
        <v>61.558968089113399</v>
      </c>
      <c r="R51">
        <v>58.950913795830203</v>
      </c>
      <c r="S51">
        <v>56.523338710701204</v>
      </c>
      <c r="T51">
        <v>44.660176588945298</v>
      </c>
      <c r="U51">
        <v>70.633973694681401</v>
      </c>
      <c r="V51">
        <v>67.542968455082899</v>
      </c>
      <c r="W51">
        <v>68.108129925253493</v>
      </c>
      <c r="X51">
        <v>71.069580891921703</v>
      </c>
      <c r="Y51">
        <v>47.065537945878802</v>
      </c>
      <c r="Z51">
        <v>53.008220778181197</v>
      </c>
      <c r="AA51">
        <v>68.380048008225998</v>
      </c>
      <c r="AB51">
        <v>75.375737107594503</v>
      </c>
      <c r="AC51">
        <f t="shared" si="1"/>
        <v>63.464123022152265</v>
      </c>
      <c r="AD51">
        <f t="shared" si="0"/>
        <v>44.765925976969129</v>
      </c>
      <c r="AE51">
        <v>53.767265827467199</v>
      </c>
    </row>
    <row r="52" spans="1:31" x14ac:dyDescent="0.35">
      <c r="A52">
        <v>50</v>
      </c>
      <c r="B52" s="1">
        <v>42147</v>
      </c>
      <c r="C52" t="s">
        <v>76</v>
      </c>
      <c r="D52">
        <v>50.374738341549197</v>
      </c>
      <c r="E52">
        <v>55.825529845544601</v>
      </c>
      <c r="F52">
        <v>63.603127258509502</v>
      </c>
      <c r="G52">
        <v>66.764606997698806</v>
      </c>
      <c r="H52">
        <v>74.747070896697707</v>
      </c>
      <c r="I52">
        <v>69.943550513292294</v>
      </c>
      <c r="J52">
        <v>84.951728602648302</v>
      </c>
      <c r="K52">
        <v>81.103111181616498</v>
      </c>
      <c r="O52">
        <v>72.179050051776699</v>
      </c>
      <c r="P52">
        <v>77.451867715837594</v>
      </c>
      <c r="Q52">
        <v>79.404447114999101</v>
      </c>
      <c r="R52">
        <v>73.011800647510697</v>
      </c>
      <c r="S52">
        <v>61.461178854162902</v>
      </c>
      <c r="T52">
        <v>56.804394266491997</v>
      </c>
      <c r="U52">
        <v>82.197700841564895</v>
      </c>
      <c r="V52">
        <v>77.917725404182704</v>
      </c>
      <c r="W52">
        <v>70.0613717595173</v>
      </c>
      <c r="X52">
        <v>73.105121903611405</v>
      </c>
      <c r="Y52">
        <v>62.1076930954003</v>
      </c>
      <c r="Z52">
        <v>54.7227420715286</v>
      </c>
      <c r="AA52">
        <v>68.595004499937403</v>
      </c>
      <c r="AC52">
        <f t="shared" si="1"/>
        <v>69.34921723162276</v>
      </c>
      <c r="AD52">
        <f t="shared" si="0"/>
        <v>50.651020186439624</v>
      </c>
      <c r="AE52">
        <v>53.536890841867198</v>
      </c>
    </row>
    <row r="53" spans="1:31" x14ac:dyDescent="0.35">
      <c r="A53">
        <v>51</v>
      </c>
      <c r="B53" s="1">
        <v>42162</v>
      </c>
      <c r="C53" t="s">
        <v>77</v>
      </c>
      <c r="D53">
        <v>31.950351446925701</v>
      </c>
      <c r="E53">
        <v>33.1713562745202</v>
      </c>
      <c r="F53">
        <v>42.070398480779602</v>
      </c>
      <c r="G53">
        <v>36.8839723419918</v>
      </c>
      <c r="H53">
        <v>48.9959340564154</v>
      </c>
      <c r="I53">
        <v>37.314912688472397</v>
      </c>
      <c r="J53">
        <v>51.931073005049299</v>
      </c>
      <c r="K53">
        <v>53.689582915971897</v>
      </c>
      <c r="L53">
        <v>58.906203532655802</v>
      </c>
      <c r="M53">
        <v>48.949431582068897</v>
      </c>
      <c r="N53">
        <v>45.398889863360303</v>
      </c>
      <c r="O53">
        <v>36.188356704539501</v>
      </c>
      <c r="P53">
        <v>38.250899732140297</v>
      </c>
      <c r="Q53">
        <v>43.574500608274697</v>
      </c>
      <c r="R53">
        <v>44.886797422723298</v>
      </c>
      <c r="S53">
        <v>26.731433136494399</v>
      </c>
      <c r="T53">
        <v>40.495777408303297</v>
      </c>
      <c r="U53">
        <v>56.305672518448702</v>
      </c>
      <c r="V53">
        <v>51.366362402679997</v>
      </c>
      <c r="W53">
        <v>44.104627135205199</v>
      </c>
      <c r="X53">
        <v>35.901112529569403</v>
      </c>
      <c r="Y53">
        <v>32.989422900344103</v>
      </c>
      <c r="Z53">
        <v>19.245060460782501</v>
      </c>
      <c r="AA53">
        <v>32.706418104366897</v>
      </c>
      <c r="AB53">
        <v>45.314101185180398</v>
      </c>
      <c r="AC53">
        <f t="shared" si="1"/>
        <v>41.492905937490562</v>
      </c>
      <c r="AD53">
        <f t="shared" si="0"/>
        <v>22.794708892307426</v>
      </c>
      <c r="AE53">
        <v>54.383368781357902</v>
      </c>
    </row>
    <row r="54" spans="1:31" x14ac:dyDescent="0.35">
      <c r="A54">
        <v>52</v>
      </c>
      <c r="B54" s="1">
        <v>42202</v>
      </c>
      <c r="C54" t="s">
        <v>78</v>
      </c>
      <c r="D54">
        <v>30.240324332819402</v>
      </c>
      <c r="E54">
        <v>36.427309320065604</v>
      </c>
      <c r="F54">
        <v>36.391869241455403</v>
      </c>
      <c r="G54">
        <v>39.541004786711198</v>
      </c>
      <c r="O54">
        <v>57.879408621485197</v>
      </c>
      <c r="P54">
        <v>54.903593126940102</v>
      </c>
      <c r="Q54">
        <v>51.034363946177002</v>
      </c>
      <c r="R54">
        <v>51.485674303895898</v>
      </c>
      <c r="S54">
        <v>40.706950484761897</v>
      </c>
      <c r="T54">
        <v>42.5424489831165</v>
      </c>
      <c r="U54">
        <v>59.103836796107899</v>
      </c>
      <c r="AC54">
        <f t="shared" si="1"/>
        <v>45.477889449412373</v>
      </c>
      <c r="AD54">
        <f t="shared" si="0"/>
        <v>26.779692404229237</v>
      </c>
      <c r="AE54">
        <v>54.902368618003301</v>
      </c>
    </row>
    <row r="55" spans="1:31" x14ac:dyDescent="0.35">
      <c r="A55">
        <v>53</v>
      </c>
      <c r="B55" s="1">
        <v>42210</v>
      </c>
      <c r="C55" t="s">
        <v>79</v>
      </c>
      <c r="D55">
        <v>45.8158088638816</v>
      </c>
      <c r="E55">
        <v>55.1563009606066</v>
      </c>
      <c r="F55">
        <v>62.491579542984098</v>
      </c>
      <c r="G55">
        <v>62.955240371194698</v>
      </c>
      <c r="H55">
        <v>73.753244406576897</v>
      </c>
      <c r="I55">
        <v>74.802965922980903</v>
      </c>
      <c r="J55">
        <v>94.742264152661704</v>
      </c>
      <c r="K55">
        <v>84.4784396750523</v>
      </c>
      <c r="L55">
        <v>90.893702910153394</v>
      </c>
      <c r="M55">
        <v>77.592080228205603</v>
      </c>
      <c r="N55">
        <v>69.951890591174404</v>
      </c>
      <c r="O55">
        <v>90.828603290650904</v>
      </c>
      <c r="P55">
        <v>77.575911534669501</v>
      </c>
      <c r="Q55">
        <v>88.030734734508599</v>
      </c>
      <c r="R55">
        <v>77.533412466392306</v>
      </c>
      <c r="S55">
        <v>64.513468035306602</v>
      </c>
      <c r="T55">
        <v>78.756523810912</v>
      </c>
      <c r="U55">
        <v>77.228554308166196</v>
      </c>
      <c r="V55">
        <v>72.811218285158006</v>
      </c>
      <c r="W55">
        <v>72.428803199233897</v>
      </c>
      <c r="X55">
        <v>67.337160724717705</v>
      </c>
      <c r="Y55">
        <v>62.921411066404602</v>
      </c>
      <c r="Z55">
        <v>54.094987121661497</v>
      </c>
      <c r="AA55">
        <v>69.391490830647101</v>
      </c>
      <c r="AB55">
        <v>82.972419142375401</v>
      </c>
      <c r="AC55">
        <f t="shared" si="1"/>
        <v>73.162328647051069</v>
      </c>
      <c r="AD55">
        <f t="shared" si="0"/>
        <v>54.464131601867933</v>
      </c>
      <c r="AE55">
        <v>55.665888379134302</v>
      </c>
    </row>
    <row r="56" spans="1:31" x14ac:dyDescent="0.35">
      <c r="A56">
        <v>54</v>
      </c>
      <c r="B56" s="1">
        <v>42211</v>
      </c>
      <c r="C56" t="s">
        <v>41</v>
      </c>
      <c r="E56">
        <v>63.9198046549227</v>
      </c>
      <c r="F56">
        <v>70.391606900721598</v>
      </c>
      <c r="G56">
        <v>69.105741687125402</v>
      </c>
      <c r="H56">
        <v>81.698952335064604</v>
      </c>
      <c r="I56">
        <v>79.860143300303093</v>
      </c>
      <c r="J56">
        <v>95.108589989098704</v>
      </c>
      <c r="K56">
        <v>81.025640628965306</v>
      </c>
      <c r="L56">
        <v>100.984609747644</v>
      </c>
      <c r="M56">
        <v>82.919126764981598</v>
      </c>
      <c r="N56">
        <v>73.2742190481802</v>
      </c>
      <c r="AC56">
        <f t="shared" si="1"/>
        <v>79.828843505700718</v>
      </c>
      <c r="AD56">
        <f t="shared" si="0"/>
        <v>61.130646460517582</v>
      </c>
      <c r="AE56">
        <v>55.865238759033097</v>
      </c>
    </row>
    <row r="57" spans="1:31" x14ac:dyDescent="0.35">
      <c r="A57">
        <v>55</v>
      </c>
      <c r="B57" s="1">
        <v>42218</v>
      </c>
      <c r="C57" t="s">
        <v>80</v>
      </c>
      <c r="D57">
        <v>98.010342275713796</v>
      </c>
      <c r="E57">
        <v>105.816793865777</v>
      </c>
      <c r="F57">
        <v>112.89354030145</v>
      </c>
      <c r="G57">
        <v>109.72483504529799</v>
      </c>
      <c r="H57">
        <v>110.96995055222099</v>
      </c>
      <c r="I57">
        <v>102.366900817781</v>
      </c>
      <c r="J57">
        <v>113.502637319298</v>
      </c>
      <c r="K57">
        <v>118.732642371894</v>
      </c>
      <c r="L57">
        <v>127.751054601908</v>
      </c>
      <c r="M57">
        <v>109.499420667972</v>
      </c>
      <c r="N57">
        <v>99.728085027308794</v>
      </c>
      <c r="O57">
        <v>108.17151317554</v>
      </c>
      <c r="P57">
        <v>108.328295319745</v>
      </c>
      <c r="Q57">
        <v>112.354618241398</v>
      </c>
      <c r="R57">
        <v>109.079174887644</v>
      </c>
      <c r="S57">
        <v>97.814784973514705</v>
      </c>
      <c r="T57">
        <v>111.37846542364299</v>
      </c>
      <c r="U57">
        <v>120.867068046103</v>
      </c>
      <c r="V57">
        <v>114.127594088553</v>
      </c>
      <c r="W57">
        <v>109.806286212663</v>
      </c>
      <c r="X57">
        <v>99.045234649899896</v>
      </c>
      <c r="Y57">
        <v>97.209398012469094</v>
      </c>
      <c r="Z57">
        <v>88.253035494720507</v>
      </c>
      <c r="AA57">
        <v>101.13385513843301</v>
      </c>
      <c r="AB57">
        <v>111.17760324481701</v>
      </c>
      <c r="AC57">
        <f t="shared" si="1"/>
        <v>107.90972519023059</v>
      </c>
      <c r="AD57">
        <f t="shared" si="0"/>
        <v>89.211528145047453</v>
      </c>
      <c r="AE57">
        <v>56.393103187722502</v>
      </c>
    </row>
    <row r="58" spans="1:31" x14ac:dyDescent="0.35">
      <c r="A58">
        <v>56</v>
      </c>
      <c r="B58" s="1">
        <v>42219</v>
      </c>
      <c r="C58" t="s">
        <v>81</v>
      </c>
      <c r="D58">
        <v>45.333740042779901</v>
      </c>
      <c r="E58">
        <v>54.637657567989301</v>
      </c>
      <c r="O58">
        <v>70.402476839626203</v>
      </c>
      <c r="P58">
        <v>78.344311690254301</v>
      </c>
      <c r="Q58">
        <v>65.5612651936585</v>
      </c>
      <c r="R58">
        <v>65.217889576937594</v>
      </c>
      <c r="S58">
        <v>63.386793748720898</v>
      </c>
      <c r="T58">
        <v>56.468670404033098</v>
      </c>
      <c r="U58">
        <v>67.446682295700398</v>
      </c>
      <c r="V58">
        <v>65.813981339912004</v>
      </c>
      <c r="W58">
        <v>66.151688666262103</v>
      </c>
      <c r="X58">
        <v>62.0997015415889</v>
      </c>
      <c r="Y58">
        <v>56.7395389323977</v>
      </c>
      <c r="Z58">
        <v>53.360057529086298</v>
      </c>
      <c r="AA58">
        <v>67.055324959039893</v>
      </c>
      <c r="AB58">
        <v>66.617874585636301</v>
      </c>
      <c r="AC58">
        <f t="shared" si="1"/>
        <v>62.789853432101467</v>
      </c>
      <c r="AD58">
        <f t="shared" si="0"/>
        <v>44.091656386918331</v>
      </c>
      <c r="AE58">
        <v>56.465019566471597</v>
      </c>
    </row>
    <row r="59" spans="1:31" x14ac:dyDescent="0.35">
      <c r="A59">
        <v>57</v>
      </c>
      <c r="B59" s="1">
        <v>42226</v>
      </c>
      <c r="C59" t="s">
        <v>82</v>
      </c>
      <c r="D59">
        <v>44.9292535825751</v>
      </c>
      <c r="E59">
        <v>55.960746774783402</v>
      </c>
      <c r="F59">
        <v>65.262877989468805</v>
      </c>
      <c r="G59">
        <v>61.636029507793701</v>
      </c>
      <c r="H59">
        <v>72.561322071806302</v>
      </c>
      <c r="I59">
        <v>63.478126931192698</v>
      </c>
      <c r="J59">
        <v>75.944613849577706</v>
      </c>
      <c r="K59">
        <v>71.451968937322704</v>
      </c>
      <c r="L59">
        <v>88.842609704580298</v>
      </c>
      <c r="M59">
        <v>76.311245029169498</v>
      </c>
      <c r="N59">
        <v>72.146526380987794</v>
      </c>
      <c r="O59">
        <v>72.616092286020006</v>
      </c>
      <c r="P59">
        <v>75.581712657979807</v>
      </c>
      <c r="Q59">
        <v>85.448940301432998</v>
      </c>
      <c r="R59">
        <v>75.906475911999195</v>
      </c>
      <c r="S59">
        <v>61.318548352115897</v>
      </c>
      <c r="T59">
        <v>74.083793316340405</v>
      </c>
      <c r="U59">
        <v>72.782932470064196</v>
      </c>
      <c r="V59">
        <v>76.976826412345702</v>
      </c>
      <c r="W59">
        <v>74.134876598985201</v>
      </c>
      <c r="X59">
        <v>70.616011078569699</v>
      </c>
      <c r="Y59">
        <v>56.463149564837401</v>
      </c>
      <c r="Z59">
        <v>50.281819439570803</v>
      </c>
      <c r="AA59">
        <v>69.515852302491794</v>
      </c>
      <c r="AB59">
        <v>80.222264793270398</v>
      </c>
      <c r="AC59">
        <f t="shared" si="1"/>
        <v>69.77898464981125</v>
      </c>
      <c r="AD59">
        <f t="shared" si="0"/>
        <v>51.080787604628114</v>
      </c>
      <c r="AE59">
        <v>56.162316301224998</v>
      </c>
    </row>
    <row r="60" spans="1:31" x14ac:dyDescent="0.35">
      <c r="A60">
        <v>58</v>
      </c>
      <c r="B60" s="1">
        <v>42234</v>
      </c>
      <c r="C60" t="s">
        <v>83</v>
      </c>
      <c r="L60">
        <v>88.329623346594502</v>
      </c>
      <c r="M60">
        <v>63.522347890913501</v>
      </c>
      <c r="N60">
        <v>51.307788311229999</v>
      </c>
      <c r="O60">
        <v>67.549764906732094</v>
      </c>
      <c r="P60">
        <v>77.277577219827407</v>
      </c>
      <c r="Q60">
        <v>67.378461641482602</v>
      </c>
      <c r="R60">
        <v>68.069251304519</v>
      </c>
      <c r="S60">
        <v>59.266146464761597</v>
      </c>
      <c r="T60">
        <v>51.935611889385903</v>
      </c>
      <c r="AC60">
        <f t="shared" si="1"/>
        <v>66.070730330605173</v>
      </c>
      <c r="AD60">
        <f t="shared" si="0"/>
        <v>47.372533285422037</v>
      </c>
      <c r="AE60">
        <v>55.777409294054301</v>
      </c>
    </row>
    <row r="61" spans="1:31" x14ac:dyDescent="0.35">
      <c r="A61">
        <v>59</v>
      </c>
      <c r="B61" s="1">
        <v>42238</v>
      </c>
      <c r="C61" t="s">
        <v>84</v>
      </c>
      <c r="D61">
        <v>89.285902086216893</v>
      </c>
      <c r="E61">
        <v>95.255153410954804</v>
      </c>
      <c r="F61">
        <v>103.88605655696099</v>
      </c>
      <c r="G61">
        <v>98.189074923446896</v>
      </c>
      <c r="H61">
        <v>99.863966765899804</v>
      </c>
      <c r="I61">
        <v>90.121995602985905</v>
      </c>
      <c r="J61">
        <v>100.998581267814</v>
      </c>
      <c r="K61">
        <v>105.65041092709301</v>
      </c>
      <c r="L61">
        <v>113.75547631687</v>
      </c>
      <c r="M61">
        <v>103.647989145297</v>
      </c>
      <c r="N61">
        <v>97.563065585699107</v>
      </c>
      <c r="O61">
        <v>99.726271890046306</v>
      </c>
      <c r="P61">
        <v>109.620300685898</v>
      </c>
      <c r="Q61">
        <v>110.176299722747</v>
      </c>
      <c r="R61">
        <v>101.863022474056</v>
      </c>
      <c r="S61">
        <v>89.935718280103998</v>
      </c>
      <c r="T61">
        <v>100.572430108429</v>
      </c>
      <c r="U61">
        <v>111.072761925138</v>
      </c>
      <c r="V61">
        <v>110.453317051407</v>
      </c>
      <c r="W61">
        <v>101.992983788415</v>
      </c>
      <c r="X61">
        <v>95.396858457969003</v>
      </c>
      <c r="Y61">
        <v>88.549624447438205</v>
      </c>
      <c r="Z61">
        <v>85.407095397127307</v>
      </c>
      <c r="AA61">
        <v>92.679205928744906</v>
      </c>
      <c r="AB61">
        <v>101.274585849285</v>
      </c>
      <c r="AC61">
        <f t="shared" si="1"/>
        <v>99.877525943841718</v>
      </c>
      <c r="AD61">
        <f t="shared" si="0"/>
        <v>81.179328898658582</v>
      </c>
      <c r="AE61">
        <v>55.895304547248301</v>
      </c>
    </row>
    <row r="62" spans="1:31" x14ac:dyDescent="0.35">
      <c r="A62">
        <v>60</v>
      </c>
      <c r="B62" s="1">
        <v>42242</v>
      </c>
      <c r="C62" t="s">
        <v>85</v>
      </c>
      <c r="D62">
        <v>73.351822839010296</v>
      </c>
      <c r="E62">
        <v>81.888416803970998</v>
      </c>
      <c r="F62">
        <v>97.352300289710598</v>
      </c>
      <c r="G62">
        <v>74.237137151645996</v>
      </c>
      <c r="H62">
        <v>85.881480684487698</v>
      </c>
      <c r="I62">
        <v>80.171138687573404</v>
      </c>
      <c r="J62">
        <v>96.4127922964839</v>
      </c>
      <c r="K62">
        <v>86.777633475453996</v>
      </c>
      <c r="L62">
        <v>101.997212407116</v>
      </c>
      <c r="M62">
        <v>85.286549462361094</v>
      </c>
      <c r="N62">
        <v>83.645772517809803</v>
      </c>
      <c r="O62">
        <v>88.126244820012104</v>
      </c>
      <c r="P62">
        <v>81.603898418617305</v>
      </c>
      <c r="Q62">
        <v>89.8746201333812</v>
      </c>
      <c r="R62">
        <v>88.137299937703304</v>
      </c>
      <c r="S62">
        <v>67.704303409671596</v>
      </c>
      <c r="T62">
        <v>81.6275109721131</v>
      </c>
      <c r="U62">
        <v>99.048655131000402</v>
      </c>
      <c r="V62">
        <v>101.270623337744</v>
      </c>
      <c r="W62">
        <v>98.996980470893902</v>
      </c>
      <c r="X62">
        <v>79.447866338479798</v>
      </c>
      <c r="Y62">
        <v>69.879888779133395</v>
      </c>
      <c r="Z62">
        <v>65.993722419647597</v>
      </c>
      <c r="AA62">
        <v>75.436279986734704</v>
      </c>
      <c r="AB62">
        <v>86.819522534485401</v>
      </c>
      <c r="AC62">
        <f t="shared" si="1"/>
        <v>84.838786932209672</v>
      </c>
      <c r="AD62">
        <f t="shared" si="0"/>
        <v>66.140589887026536</v>
      </c>
      <c r="AE62">
        <v>55.284441663971101</v>
      </c>
    </row>
    <row r="63" spans="1:31" x14ac:dyDescent="0.35">
      <c r="A63">
        <v>61</v>
      </c>
      <c r="B63" s="1">
        <v>42248</v>
      </c>
      <c r="C63" t="s">
        <v>84</v>
      </c>
      <c r="D63">
        <v>98.914608482763896</v>
      </c>
      <c r="E63">
        <v>106.82007849844101</v>
      </c>
      <c r="F63">
        <v>116.480666988454</v>
      </c>
      <c r="G63">
        <v>111.291940047813</v>
      </c>
      <c r="H63">
        <v>115.721698407579</v>
      </c>
      <c r="I63">
        <v>108.876068546162</v>
      </c>
      <c r="J63">
        <v>122.89844166141501</v>
      </c>
      <c r="K63">
        <v>124.85111442973</v>
      </c>
      <c r="L63">
        <v>134.90841445273699</v>
      </c>
      <c r="M63">
        <v>123.660509793735</v>
      </c>
      <c r="N63">
        <v>114.136640421417</v>
      </c>
      <c r="O63">
        <v>116.196184360389</v>
      </c>
      <c r="P63">
        <v>120.891311355781</v>
      </c>
      <c r="Q63">
        <v>123.376563386817</v>
      </c>
      <c r="R63">
        <v>119.97592504185199</v>
      </c>
      <c r="S63">
        <v>108.90214523621501</v>
      </c>
      <c r="T63">
        <v>117.280280124046</v>
      </c>
      <c r="U63">
        <v>131.14883604308699</v>
      </c>
      <c r="V63">
        <v>122.90895635055401</v>
      </c>
      <c r="W63">
        <v>116.713745986166</v>
      </c>
      <c r="X63">
        <v>106.950598157801</v>
      </c>
      <c r="Y63">
        <v>103.421807697812</v>
      </c>
      <c r="Z63">
        <v>96.916247692751796</v>
      </c>
      <c r="AA63">
        <v>102.94273213112101</v>
      </c>
      <c r="AB63">
        <v>112.937293830589</v>
      </c>
      <c r="AC63">
        <f t="shared" si="1"/>
        <v>115.16491236500914</v>
      </c>
      <c r="AD63">
        <f t="shared" si="0"/>
        <v>96.466715319826008</v>
      </c>
      <c r="AE63">
        <v>54.510459540160703</v>
      </c>
    </row>
    <row r="64" spans="1:31" x14ac:dyDescent="0.35">
      <c r="A64">
        <v>62</v>
      </c>
      <c r="B64" s="1">
        <v>42250</v>
      </c>
      <c r="C64" t="s">
        <v>83</v>
      </c>
      <c r="D64">
        <v>52.125394558986599</v>
      </c>
      <c r="E64">
        <v>60.726300072090503</v>
      </c>
      <c r="F64">
        <v>69.320749643603193</v>
      </c>
      <c r="N64">
        <v>77.335909536585206</v>
      </c>
      <c r="O64">
        <v>87.015622516803703</v>
      </c>
      <c r="P64">
        <v>77.874819628339495</v>
      </c>
      <c r="Q64">
        <v>83.183136794808306</v>
      </c>
      <c r="R64">
        <v>79.046109376461501</v>
      </c>
      <c r="S64">
        <v>63.2466124531528</v>
      </c>
      <c r="T64">
        <v>74.967568402415793</v>
      </c>
      <c r="U64">
        <v>90.948232870254202</v>
      </c>
      <c r="AC64">
        <f t="shared" si="1"/>
        <v>74.162768713954648</v>
      </c>
      <c r="AD64">
        <f t="shared" si="0"/>
        <v>55.464571668771512</v>
      </c>
      <c r="AE64">
        <v>54.735763173443097</v>
      </c>
    </row>
    <row r="65" spans="1:31" x14ac:dyDescent="0.35">
      <c r="A65">
        <v>63</v>
      </c>
      <c r="B65" s="1">
        <v>42261</v>
      </c>
      <c r="C65" t="s">
        <v>86</v>
      </c>
      <c r="D65">
        <v>98.082071424586005</v>
      </c>
      <c r="E65">
        <v>107.43661105797899</v>
      </c>
      <c r="F65">
        <v>114.377995427304</v>
      </c>
      <c r="G65">
        <v>110.911408817786</v>
      </c>
      <c r="H65">
        <v>117.614271010227</v>
      </c>
      <c r="I65">
        <v>111.347719272125</v>
      </c>
      <c r="J65">
        <v>127.12257474347</v>
      </c>
      <c r="K65">
        <v>125.814151308164</v>
      </c>
      <c r="L65">
        <v>131.061991747538</v>
      </c>
      <c r="M65">
        <v>117.658170547347</v>
      </c>
      <c r="N65">
        <v>98.598387619507605</v>
      </c>
      <c r="O65">
        <v>117.878973799894</v>
      </c>
      <c r="P65">
        <v>122.980792951265</v>
      </c>
      <c r="Q65">
        <v>124.11776390913801</v>
      </c>
      <c r="R65">
        <v>122.155261484831</v>
      </c>
      <c r="S65">
        <v>114.16663824036701</v>
      </c>
      <c r="T65">
        <v>116.10842596201201</v>
      </c>
      <c r="U65">
        <v>127.15882475085201</v>
      </c>
      <c r="V65">
        <v>115.157183246664</v>
      </c>
      <c r="W65">
        <v>105.24463598149801</v>
      </c>
      <c r="X65">
        <v>105.276662560445</v>
      </c>
      <c r="Y65">
        <v>102.972609782276</v>
      </c>
      <c r="Z65">
        <v>95.844920905905497</v>
      </c>
      <c r="AA65">
        <v>105.709119268827</v>
      </c>
      <c r="AB65">
        <v>113.84052596184</v>
      </c>
      <c r="AC65">
        <f t="shared" si="1"/>
        <v>113.9455076712739</v>
      </c>
      <c r="AD65">
        <f t="shared" si="0"/>
        <v>95.247310626090766</v>
      </c>
      <c r="AE65">
        <v>55.206798186487703</v>
      </c>
    </row>
    <row r="66" spans="1:31" x14ac:dyDescent="0.35">
      <c r="A66">
        <v>64</v>
      </c>
      <c r="B66" s="1">
        <v>42266</v>
      </c>
      <c r="C66" t="s">
        <v>87</v>
      </c>
      <c r="H66">
        <v>80.806257665099594</v>
      </c>
      <c r="I66">
        <v>78.448172006823199</v>
      </c>
      <c r="J66">
        <v>92.543625890024302</v>
      </c>
      <c r="K66">
        <v>81.592539258654895</v>
      </c>
      <c r="L66">
        <v>92.888110580350997</v>
      </c>
      <c r="M66">
        <v>77.891683647072298</v>
      </c>
      <c r="N66">
        <v>70.406401213322994</v>
      </c>
      <c r="W66">
        <v>81.226273075864</v>
      </c>
      <c r="X66">
        <v>80.882387127670498</v>
      </c>
      <c r="Y66">
        <v>64.438349254759999</v>
      </c>
      <c r="Z66">
        <v>57.417573512058198</v>
      </c>
      <c r="AA66">
        <v>71.805874670435102</v>
      </c>
      <c r="AB66">
        <v>82.542130176710799</v>
      </c>
      <c r="AC66">
        <f t="shared" si="1"/>
        <v>77.91456754452669</v>
      </c>
      <c r="AD66">
        <f t="shared" ref="AD66:AD129" si="2">AC66-($AC$342-$AL$342)</f>
        <v>59.216370499343554</v>
      </c>
      <c r="AE66">
        <v>55.735733379575301</v>
      </c>
    </row>
    <row r="67" spans="1:31" x14ac:dyDescent="0.35">
      <c r="A67">
        <v>65</v>
      </c>
      <c r="B67" s="1">
        <v>42283</v>
      </c>
      <c r="C67" t="s">
        <v>88</v>
      </c>
      <c r="D67">
        <v>21.3771404906778</v>
      </c>
      <c r="E67">
        <v>17.581731317175599</v>
      </c>
      <c r="F67">
        <v>27.1788795126811</v>
      </c>
      <c r="G67">
        <v>25.1752089227897</v>
      </c>
      <c r="H67">
        <v>35.768926069024801</v>
      </c>
      <c r="I67">
        <v>38.350769975226299</v>
      </c>
      <c r="J67">
        <v>44.951729640339401</v>
      </c>
      <c r="K67">
        <v>50.748063822684202</v>
      </c>
      <c r="L67">
        <v>55.691370422740398</v>
      </c>
      <c r="M67">
        <v>46.3353100655658</v>
      </c>
      <c r="N67">
        <v>39.452715464471098</v>
      </c>
      <c r="O67">
        <v>33.929485535603703</v>
      </c>
      <c r="P67">
        <v>39.799815105525497</v>
      </c>
      <c r="Q67">
        <v>44.912178750962902</v>
      </c>
      <c r="R67">
        <v>37.214054938481198</v>
      </c>
      <c r="S67">
        <v>20.034149955242999</v>
      </c>
      <c r="T67">
        <v>31.6672132344783</v>
      </c>
      <c r="U67">
        <v>41.853741484783001</v>
      </c>
      <c r="V67">
        <v>36.0983318487867</v>
      </c>
      <c r="W67">
        <v>42.616315694887398</v>
      </c>
      <c r="X67">
        <v>39.6963304625733</v>
      </c>
      <c r="Y67">
        <v>38.3765332448056</v>
      </c>
      <c r="Z67">
        <v>30.159163526421899</v>
      </c>
      <c r="AA67">
        <v>35.5764525748341</v>
      </c>
      <c r="AB67">
        <v>43.305746502245903</v>
      </c>
      <c r="AC67">
        <f t="shared" ref="AC67:AC130" si="3">AVERAGE(D67:AB67)</f>
        <v>36.714054342520349</v>
      </c>
      <c r="AD67">
        <f t="shared" si="2"/>
        <v>18.015857297337213</v>
      </c>
      <c r="AE67">
        <v>56.026934786480197</v>
      </c>
    </row>
    <row r="68" spans="1:31" x14ac:dyDescent="0.35">
      <c r="A68">
        <v>66</v>
      </c>
      <c r="B68" s="1">
        <v>42291</v>
      </c>
      <c r="C68" t="s">
        <v>55</v>
      </c>
      <c r="E68">
        <v>55.3526092855139</v>
      </c>
      <c r="F68">
        <v>61.675757154406902</v>
      </c>
      <c r="G68">
        <v>51.634549964817097</v>
      </c>
      <c r="H68">
        <v>61.016262375199602</v>
      </c>
      <c r="I68">
        <v>53.550780260704997</v>
      </c>
      <c r="J68">
        <v>63.8940347160081</v>
      </c>
      <c r="K68">
        <v>72.739051628722905</v>
      </c>
      <c r="L68">
        <v>90.628065493363195</v>
      </c>
      <c r="M68">
        <v>80.781254873333097</v>
      </c>
      <c r="N68">
        <v>78.253786659371599</v>
      </c>
      <c r="S68">
        <v>60.248107567468502</v>
      </c>
      <c r="T68">
        <v>52.756494224300198</v>
      </c>
      <c r="U68">
        <v>74.264658732409004</v>
      </c>
      <c r="V68">
        <v>71.1838720598777</v>
      </c>
      <c r="W68">
        <v>70.330468984864794</v>
      </c>
      <c r="X68">
        <v>75.221441311213695</v>
      </c>
      <c r="Y68">
        <v>58.857920255504098</v>
      </c>
      <c r="Z68">
        <v>54.331831683217501</v>
      </c>
      <c r="AA68">
        <v>72.001971278204707</v>
      </c>
      <c r="AB68">
        <v>82.466420068611299</v>
      </c>
      <c r="AC68">
        <f t="shared" si="3"/>
        <v>67.059466928855642</v>
      </c>
      <c r="AD68">
        <f t="shared" si="2"/>
        <v>48.361269883672506</v>
      </c>
      <c r="AE68">
        <v>55.641003018651503</v>
      </c>
    </row>
    <row r="69" spans="1:31" x14ac:dyDescent="0.35">
      <c r="A69">
        <v>67</v>
      </c>
      <c r="B69" s="1">
        <v>42298</v>
      </c>
      <c r="C69" t="s">
        <v>89</v>
      </c>
      <c r="D69">
        <v>74.489340204228299</v>
      </c>
      <c r="E69">
        <v>79.207614937401502</v>
      </c>
      <c r="F69">
        <v>85.945248062483898</v>
      </c>
      <c r="G69">
        <v>81.625230222627906</v>
      </c>
      <c r="H69">
        <v>87.110857445350106</v>
      </c>
      <c r="I69">
        <v>84.115860732450102</v>
      </c>
      <c r="J69">
        <v>98.401351753931607</v>
      </c>
      <c r="K69">
        <v>97.506181476856597</v>
      </c>
      <c r="L69">
        <v>110.87313805268499</v>
      </c>
      <c r="M69">
        <v>99.847742870023893</v>
      </c>
      <c r="N69">
        <v>95.918070140858802</v>
      </c>
      <c r="O69">
        <v>92.203393771944604</v>
      </c>
      <c r="P69">
        <v>94.397820595067202</v>
      </c>
      <c r="Q69">
        <v>96.8404780835493</v>
      </c>
      <c r="R69">
        <v>91.564774371248802</v>
      </c>
      <c r="S69">
        <v>78.175795768172094</v>
      </c>
      <c r="T69">
        <v>87.851051846733696</v>
      </c>
      <c r="U69">
        <v>105.57716305725</v>
      </c>
      <c r="V69">
        <v>106.155208764997</v>
      </c>
      <c r="W69">
        <v>100.647946982864</v>
      </c>
      <c r="X69">
        <v>92.390937321285705</v>
      </c>
      <c r="Y69">
        <v>85.789427178750501</v>
      </c>
      <c r="Z69">
        <v>79.248861508140607</v>
      </c>
      <c r="AA69">
        <v>92.517988209046806</v>
      </c>
      <c r="AB69">
        <v>103.299214317232</v>
      </c>
      <c r="AC69">
        <f t="shared" si="3"/>
        <v>92.068027907007206</v>
      </c>
      <c r="AD69">
        <f t="shared" si="2"/>
        <v>73.36983086182407</v>
      </c>
      <c r="AE69">
        <v>55.420559935956099</v>
      </c>
    </row>
    <row r="70" spans="1:31" x14ac:dyDescent="0.35">
      <c r="A70">
        <v>68</v>
      </c>
      <c r="B70" s="1">
        <v>42299</v>
      </c>
      <c r="C70" t="s">
        <v>52</v>
      </c>
      <c r="D70">
        <v>43.178320023665201</v>
      </c>
      <c r="E70">
        <v>52.3654201636407</v>
      </c>
      <c r="F70">
        <v>62.0661598035814</v>
      </c>
      <c r="G70">
        <v>60.620375784298702</v>
      </c>
      <c r="H70">
        <v>53.812394973620499</v>
      </c>
      <c r="I70">
        <v>45.941777095527499</v>
      </c>
      <c r="J70">
        <v>65.038004827285704</v>
      </c>
      <c r="K70">
        <v>73.079500176870397</v>
      </c>
      <c r="L70">
        <v>86.317226757804804</v>
      </c>
      <c r="M70">
        <v>78.768399026312494</v>
      </c>
      <c r="N70">
        <v>75.540908714113598</v>
      </c>
      <c r="O70">
        <v>56.324713614445002</v>
      </c>
      <c r="P70">
        <v>58.547618313607202</v>
      </c>
      <c r="Q70">
        <v>58.510417939544404</v>
      </c>
      <c r="R70">
        <v>62.9023655943151</v>
      </c>
      <c r="S70">
        <v>47.879549452693297</v>
      </c>
      <c r="T70">
        <v>42.820145907435801</v>
      </c>
      <c r="U70">
        <v>66.731198502210106</v>
      </c>
      <c r="V70">
        <v>71.307174430790695</v>
      </c>
      <c r="W70">
        <v>67.312393415483598</v>
      </c>
      <c r="X70">
        <v>54.331734555625403</v>
      </c>
      <c r="Y70">
        <v>45.411983063566701</v>
      </c>
      <c r="Z70">
        <v>48.747092823065501</v>
      </c>
      <c r="AA70">
        <v>65.588540046514893</v>
      </c>
      <c r="AB70">
        <v>65.982112670679001</v>
      </c>
      <c r="AC70">
        <f t="shared" si="3"/>
        <v>60.365021107067903</v>
      </c>
      <c r="AD70">
        <f t="shared" si="2"/>
        <v>41.666824061884768</v>
      </c>
      <c r="AE70">
        <v>55.633563719866103</v>
      </c>
    </row>
    <row r="71" spans="1:31" x14ac:dyDescent="0.35">
      <c r="A71">
        <v>69</v>
      </c>
      <c r="B71" s="1">
        <v>42307</v>
      </c>
      <c r="C71" t="s">
        <v>90</v>
      </c>
      <c r="K71">
        <v>63.11073252181</v>
      </c>
      <c r="L71">
        <v>61.132284835415199</v>
      </c>
      <c r="M71">
        <v>49.261096140996898</v>
      </c>
      <c r="N71">
        <v>52.041599957284397</v>
      </c>
      <c r="O71">
        <v>54.704714668906497</v>
      </c>
      <c r="P71">
        <v>53.082295844472199</v>
      </c>
      <c r="Q71">
        <v>57.6681918290165</v>
      </c>
      <c r="R71">
        <v>63.355897807407899</v>
      </c>
      <c r="S71">
        <v>41.806921390140801</v>
      </c>
      <c r="AC71">
        <f t="shared" si="3"/>
        <v>55.129303888383383</v>
      </c>
      <c r="AD71">
        <f t="shared" si="2"/>
        <v>36.431106843200247</v>
      </c>
      <c r="AE71">
        <v>55.799325652726701</v>
      </c>
    </row>
    <row r="72" spans="1:31" x14ac:dyDescent="0.35">
      <c r="A72">
        <v>70</v>
      </c>
      <c r="B72" s="1">
        <v>42321</v>
      </c>
      <c r="C72" t="s">
        <v>91</v>
      </c>
      <c r="O72">
        <v>77.279461195736403</v>
      </c>
      <c r="P72">
        <v>95.551075215752903</v>
      </c>
      <c r="Q72">
        <v>97.512474275420004</v>
      </c>
      <c r="R72">
        <v>84.741172056122096</v>
      </c>
      <c r="S72">
        <v>64.970228005548904</v>
      </c>
      <c r="T72">
        <v>77.283117597721997</v>
      </c>
      <c r="U72">
        <v>99.0006304318606</v>
      </c>
      <c r="V72">
        <v>100.907061174814</v>
      </c>
      <c r="W72">
        <v>89.675413854797597</v>
      </c>
      <c r="X72">
        <v>77.059746543989206</v>
      </c>
      <c r="Y72">
        <v>79.298350624259797</v>
      </c>
      <c r="Z72">
        <v>82.506590481121606</v>
      </c>
      <c r="AA72">
        <v>93.743730437536598</v>
      </c>
      <c r="AB72">
        <v>103.719510793135</v>
      </c>
      <c r="AC72">
        <f t="shared" si="3"/>
        <v>87.37489733484405</v>
      </c>
      <c r="AD72">
        <f t="shared" si="2"/>
        <v>68.676700289660914</v>
      </c>
      <c r="AE72">
        <v>56.2951936487922</v>
      </c>
    </row>
    <row r="73" spans="1:31" x14ac:dyDescent="0.35">
      <c r="A73">
        <v>71</v>
      </c>
      <c r="B73" s="1">
        <v>42322</v>
      </c>
      <c r="C73" t="s">
        <v>92</v>
      </c>
      <c r="D73">
        <v>45.873540208808798</v>
      </c>
      <c r="E73">
        <v>55.607894779747497</v>
      </c>
      <c r="F73">
        <v>64.214911921487897</v>
      </c>
      <c r="G73">
        <v>63.377852023125797</v>
      </c>
      <c r="H73">
        <v>65.210434586892205</v>
      </c>
      <c r="I73">
        <v>55.419904220416001</v>
      </c>
      <c r="J73">
        <v>79.061466136783693</v>
      </c>
      <c r="K73">
        <v>78.470727051559706</v>
      </c>
      <c r="L73">
        <v>90.449414364916393</v>
      </c>
      <c r="M73">
        <v>81.148056220794103</v>
      </c>
      <c r="N73">
        <v>76.153320674992898</v>
      </c>
      <c r="O73">
        <v>72.524625240798997</v>
      </c>
      <c r="P73">
        <v>78.419780581286602</v>
      </c>
      <c r="Q73">
        <v>87.298762044387004</v>
      </c>
      <c r="R73">
        <v>75.470694517332205</v>
      </c>
      <c r="S73">
        <v>59.865047739678197</v>
      </c>
      <c r="T73">
        <v>72.465923747983595</v>
      </c>
      <c r="U73">
        <v>76.906396712591004</v>
      </c>
      <c r="V73">
        <v>83.206520176749095</v>
      </c>
      <c r="W73">
        <v>78.288930596358</v>
      </c>
      <c r="X73">
        <v>65.726910850234702</v>
      </c>
      <c r="Y73">
        <v>62.883461682504603</v>
      </c>
      <c r="Z73">
        <v>58.235751731647397</v>
      </c>
      <c r="AA73">
        <v>73.490272242887301</v>
      </c>
      <c r="AB73">
        <v>84.821002082766597</v>
      </c>
      <c r="AC73">
        <f t="shared" si="3"/>
        <v>71.383664085469221</v>
      </c>
      <c r="AD73">
        <f t="shared" si="2"/>
        <v>52.685467040286085</v>
      </c>
      <c r="AE73">
        <v>56.509929116422398</v>
      </c>
    </row>
    <row r="74" spans="1:31" x14ac:dyDescent="0.35">
      <c r="A74">
        <v>72</v>
      </c>
      <c r="B74" s="1">
        <v>42323</v>
      </c>
      <c r="C74" t="s">
        <v>93</v>
      </c>
      <c r="D74">
        <v>42.291779602564397</v>
      </c>
      <c r="E74">
        <v>52.735365864959398</v>
      </c>
      <c r="F74">
        <v>63.627730740854602</v>
      </c>
      <c r="G74">
        <v>59.154953814892203</v>
      </c>
      <c r="H74">
        <v>60.1344725419656</v>
      </c>
      <c r="I74">
        <v>50.693019233842399</v>
      </c>
      <c r="J74">
        <v>70.8214746457476</v>
      </c>
      <c r="K74">
        <v>75.583736467067197</v>
      </c>
      <c r="L74">
        <v>89.781625136825795</v>
      </c>
      <c r="M74">
        <v>72.9066294428454</v>
      </c>
      <c r="N74">
        <v>72.501826083324005</v>
      </c>
      <c r="Q74">
        <v>83.054848780566005</v>
      </c>
      <c r="R74">
        <v>71.759693117442893</v>
      </c>
      <c r="S74">
        <v>54.630848092887199</v>
      </c>
      <c r="T74">
        <v>53.708912976203898</v>
      </c>
      <c r="U74">
        <v>74.943208778955594</v>
      </c>
      <c r="V74">
        <v>73.548694661476304</v>
      </c>
      <c r="W74">
        <v>69.028998301548398</v>
      </c>
      <c r="X74">
        <v>61.898154666586599</v>
      </c>
      <c r="Y74">
        <v>56.061328873606399</v>
      </c>
      <c r="Z74">
        <v>53.326544217575602</v>
      </c>
      <c r="AA74">
        <v>71.698882093608503</v>
      </c>
      <c r="AB74">
        <v>82.573034280659698</v>
      </c>
      <c r="AC74">
        <f t="shared" si="3"/>
        <v>65.933294018087196</v>
      </c>
      <c r="AD74">
        <f t="shared" si="2"/>
        <v>47.23509697290406</v>
      </c>
      <c r="AE74">
        <v>56.178487610153198</v>
      </c>
    </row>
    <row r="75" spans="1:31" x14ac:dyDescent="0.35">
      <c r="A75">
        <v>73</v>
      </c>
      <c r="B75" s="1">
        <v>42328</v>
      </c>
      <c r="C75" t="s">
        <v>94</v>
      </c>
      <c r="D75">
        <v>50.9154139362875</v>
      </c>
      <c r="E75">
        <v>60.562260516671799</v>
      </c>
      <c r="F75">
        <v>71.286535055814596</v>
      </c>
      <c r="G75">
        <v>56.236186774395897</v>
      </c>
      <c r="H75">
        <v>61.358952853933999</v>
      </c>
      <c r="I75">
        <v>62.510022932014202</v>
      </c>
      <c r="J75">
        <v>98.267517518290404</v>
      </c>
      <c r="K75">
        <v>84.147190232787807</v>
      </c>
      <c r="L75">
        <v>89.247667414414394</v>
      </c>
      <c r="M75">
        <v>95.502001601538296</v>
      </c>
      <c r="N75">
        <v>91.077519099818105</v>
      </c>
      <c r="O75">
        <v>65.9277441222807</v>
      </c>
      <c r="P75">
        <v>84.319176133426396</v>
      </c>
      <c r="Q75">
        <v>87.405557244710096</v>
      </c>
      <c r="R75">
        <v>71.716328894899505</v>
      </c>
      <c r="S75">
        <v>51.104383872995001</v>
      </c>
      <c r="T75">
        <v>65.213122032601902</v>
      </c>
      <c r="U75">
        <v>99.943011505786401</v>
      </c>
      <c r="V75">
        <v>94.822364152274503</v>
      </c>
      <c r="W75">
        <v>73.804883080893902</v>
      </c>
      <c r="X75">
        <v>60.993600152322998</v>
      </c>
      <c r="Y75">
        <v>62.786145775108601</v>
      </c>
      <c r="Z75">
        <v>74.001370668252804</v>
      </c>
      <c r="AA75">
        <v>90.965227634122897</v>
      </c>
      <c r="AB75">
        <v>97.035053189311597</v>
      </c>
      <c r="AC75">
        <f t="shared" si="3"/>
        <v>76.045969455798172</v>
      </c>
      <c r="AD75">
        <f t="shared" si="2"/>
        <v>57.347772410615036</v>
      </c>
      <c r="AE75">
        <v>56.402832277163803</v>
      </c>
    </row>
    <row r="76" spans="1:31" x14ac:dyDescent="0.35">
      <c r="A76">
        <v>74</v>
      </c>
      <c r="B76" s="1">
        <v>42331</v>
      </c>
      <c r="C76" t="s">
        <v>95</v>
      </c>
      <c r="D76">
        <v>48.027676240999902</v>
      </c>
      <c r="E76">
        <v>53.496013642652102</v>
      </c>
      <c r="F76">
        <v>66.288996898336094</v>
      </c>
      <c r="G76">
        <v>62.417349747116901</v>
      </c>
      <c r="H76">
        <v>67.935263777234098</v>
      </c>
      <c r="I76">
        <v>47.629943206826297</v>
      </c>
      <c r="J76">
        <v>81.332084826714294</v>
      </c>
      <c r="K76">
        <v>84.511671937045307</v>
      </c>
      <c r="L76">
        <v>89.156672502690697</v>
      </c>
      <c r="M76">
        <v>80.805328058054897</v>
      </c>
      <c r="N76">
        <v>76.968838863573495</v>
      </c>
      <c r="O76">
        <v>60.505442800816901</v>
      </c>
      <c r="P76">
        <v>79.148670768369499</v>
      </c>
      <c r="Q76">
        <v>84.563943524758599</v>
      </c>
      <c r="R76">
        <v>68.688415853334007</v>
      </c>
      <c r="S76">
        <v>53.940929305770801</v>
      </c>
      <c r="T76">
        <v>55.982987448146901</v>
      </c>
      <c r="U76">
        <v>93.739405469083493</v>
      </c>
      <c r="V76">
        <v>90.001773829287799</v>
      </c>
      <c r="W76">
        <v>73.642285280561893</v>
      </c>
      <c r="X76">
        <v>67.247163764230507</v>
      </c>
      <c r="Y76">
        <v>63.291571387079202</v>
      </c>
      <c r="Z76">
        <v>55.224522010322502</v>
      </c>
      <c r="AA76">
        <v>73.930758572981105</v>
      </c>
      <c r="AB76">
        <v>85.293310591518207</v>
      </c>
      <c r="AC76">
        <f t="shared" si="3"/>
        <v>70.550840812300208</v>
      </c>
      <c r="AD76">
        <f t="shared" si="2"/>
        <v>51.852643767117073</v>
      </c>
      <c r="AE76">
        <v>56.729372343047899</v>
      </c>
    </row>
    <row r="77" spans="1:31" x14ac:dyDescent="0.35">
      <c r="A77">
        <v>75</v>
      </c>
      <c r="B77" s="1">
        <v>42331</v>
      </c>
      <c r="C77" t="s">
        <v>96</v>
      </c>
      <c r="D77">
        <v>80.580203216038797</v>
      </c>
      <c r="E77">
        <v>83.985153841735894</v>
      </c>
      <c r="F77">
        <v>94.626676868905506</v>
      </c>
      <c r="G77">
        <v>85.980175581125096</v>
      </c>
      <c r="H77">
        <v>79.088723193457994</v>
      </c>
      <c r="I77">
        <v>86.8080251138162</v>
      </c>
      <c r="J77">
        <v>111.45453094718</v>
      </c>
      <c r="K77">
        <v>110.14388935555399</v>
      </c>
      <c r="L77">
        <v>112.77205366200199</v>
      </c>
      <c r="M77">
        <v>116.05740997081401</v>
      </c>
      <c r="N77">
        <v>102.30887284904099</v>
      </c>
      <c r="O77">
        <v>93.799133493057596</v>
      </c>
      <c r="P77">
        <v>107.073411974229</v>
      </c>
      <c r="Q77">
        <v>102.634756948396</v>
      </c>
      <c r="R77">
        <v>92.198671305303293</v>
      </c>
      <c r="S77">
        <v>75.228208613143906</v>
      </c>
      <c r="T77">
        <v>91.8395816076535</v>
      </c>
      <c r="U77">
        <v>117.630587197301</v>
      </c>
      <c r="V77">
        <v>109.08928837862599</v>
      </c>
      <c r="W77">
        <v>94.803102849299904</v>
      </c>
      <c r="X77">
        <v>86.001488090657006</v>
      </c>
      <c r="Y77">
        <v>88.557051704891705</v>
      </c>
      <c r="Z77">
        <v>84.891282389654904</v>
      </c>
      <c r="AA77">
        <v>101.030194455604</v>
      </c>
      <c r="AB77">
        <v>108.631231984965</v>
      </c>
      <c r="AC77">
        <f t="shared" si="3"/>
        <v>96.688548223698106</v>
      </c>
      <c r="AD77">
        <f t="shared" si="2"/>
        <v>77.99035117851497</v>
      </c>
      <c r="AE77">
        <v>56.766855645073498</v>
      </c>
    </row>
    <row r="78" spans="1:31" x14ac:dyDescent="0.35">
      <c r="A78">
        <v>76</v>
      </c>
      <c r="B78" s="1">
        <v>42348</v>
      </c>
      <c r="C78" t="s">
        <v>80</v>
      </c>
      <c r="D78">
        <v>68.4495614204193</v>
      </c>
      <c r="E78">
        <v>81.496243764633505</v>
      </c>
      <c r="F78">
        <v>84.419290063713603</v>
      </c>
      <c r="G78">
        <v>59.951137870144201</v>
      </c>
      <c r="H78">
        <v>63.477177209462198</v>
      </c>
      <c r="I78">
        <v>85.368762265857299</v>
      </c>
      <c r="J78">
        <v>105.599558021504</v>
      </c>
      <c r="K78">
        <v>92.671517672626095</v>
      </c>
      <c r="L78">
        <v>105.456912611191</v>
      </c>
      <c r="M78">
        <v>99.269199140015601</v>
      </c>
      <c r="N78">
        <v>92.661402405622098</v>
      </c>
      <c r="O78">
        <v>82.3185174113747</v>
      </c>
      <c r="P78">
        <v>93.327357629220998</v>
      </c>
      <c r="Q78">
        <v>91.465180051264895</v>
      </c>
      <c r="R78">
        <v>81.596845385222593</v>
      </c>
      <c r="S78">
        <v>63.932849201385103</v>
      </c>
      <c r="T78">
        <v>86.989907939801398</v>
      </c>
      <c r="U78">
        <v>106.475166234329</v>
      </c>
      <c r="V78">
        <v>101.19871342095399</v>
      </c>
      <c r="W78">
        <v>80.885254636991206</v>
      </c>
      <c r="X78">
        <v>71.982458468397795</v>
      </c>
      <c r="Y78">
        <v>88.338404359433497</v>
      </c>
      <c r="Z78">
        <v>80.582181619843595</v>
      </c>
      <c r="AA78">
        <v>90.318131489173595</v>
      </c>
      <c r="AB78">
        <v>99.121232541156104</v>
      </c>
      <c r="AC78">
        <f t="shared" si="3"/>
        <v>86.294118513349517</v>
      </c>
      <c r="AD78">
        <f t="shared" si="2"/>
        <v>67.595921468166381</v>
      </c>
      <c r="AE78">
        <v>57.336520823937803</v>
      </c>
    </row>
    <row r="79" spans="1:31" x14ac:dyDescent="0.35">
      <c r="A79">
        <v>77</v>
      </c>
      <c r="B79" s="1">
        <v>42358</v>
      </c>
      <c r="C79" t="s">
        <v>97</v>
      </c>
      <c r="D79">
        <v>93.968570380720706</v>
      </c>
      <c r="E79">
        <v>102.26666805860501</v>
      </c>
      <c r="F79">
        <v>102.115954170305</v>
      </c>
      <c r="G79">
        <v>88.158046476649204</v>
      </c>
      <c r="H79">
        <v>92.821813995443406</v>
      </c>
      <c r="I79">
        <v>104.211612848317</v>
      </c>
      <c r="J79">
        <v>125.90436818517099</v>
      </c>
      <c r="K79">
        <v>118.849191714169</v>
      </c>
      <c r="L79">
        <v>129.886692513816</v>
      </c>
      <c r="M79">
        <v>120.411386469574</v>
      </c>
      <c r="N79">
        <v>113.30612310254401</v>
      </c>
      <c r="O79">
        <v>100.31482284166199</v>
      </c>
      <c r="P79">
        <v>107.380919022792</v>
      </c>
      <c r="Q79">
        <v>111.084241873485</v>
      </c>
      <c r="R79">
        <v>108.70932685962001</v>
      </c>
      <c r="S79">
        <v>93.219052889433101</v>
      </c>
      <c r="T79">
        <v>100.499904739668</v>
      </c>
      <c r="U79">
        <v>120.77234401174999</v>
      </c>
      <c r="V79">
        <v>119.444172590107</v>
      </c>
      <c r="W79">
        <v>110.07545281301201</v>
      </c>
      <c r="X79">
        <v>103.256986310179</v>
      </c>
      <c r="Y79">
        <v>109.724457212925</v>
      </c>
      <c r="Z79">
        <v>93.904145905493195</v>
      </c>
      <c r="AA79">
        <v>106.49501098331</v>
      </c>
      <c r="AB79">
        <v>116.973408350412</v>
      </c>
      <c r="AC79">
        <f t="shared" si="3"/>
        <v>107.7501869727665</v>
      </c>
      <c r="AD79">
        <f t="shared" si="2"/>
        <v>89.051989927583364</v>
      </c>
      <c r="AE79">
        <v>57.542679994583096</v>
      </c>
    </row>
    <row r="80" spans="1:31" x14ac:dyDescent="0.35">
      <c r="A80">
        <v>78</v>
      </c>
      <c r="B80" s="1">
        <v>42371</v>
      </c>
      <c r="C80" t="s">
        <v>98</v>
      </c>
      <c r="H80">
        <v>73.439311282132905</v>
      </c>
      <c r="I80">
        <v>76.572534599732506</v>
      </c>
      <c r="J80">
        <v>91.715088579650597</v>
      </c>
      <c r="K80">
        <v>83.737421397901997</v>
      </c>
      <c r="L80">
        <v>96.397985063726594</v>
      </c>
      <c r="M80">
        <v>81.872535114332806</v>
      </c>
      <c r="N80">
        <v>81.635279883483804</v>
      </c>
      <c r="O80">
        <v>82.909916357642402</v>
      </c>
      <c r="V80">
        <v>81.903970253676903</v>
      </c>
      <c r="W80">
        <v>77.207973178023295</v>
      </c>
      <c r="X80">
        <v>80.909569399125701</v>
      </c>
      <c r="Y80">
        <v>79.869638264847495</v>
      </c>
      <c r="Z80">
        <v>59.466662691420197</v>
      </c>
      <c r="AA80">
        <v>72.942251522816605</v>
      </c>
      <c r="AB80">
        <v>83.542732350069599</v>
      </c>
      <c r="AC80">
        <f t="shared" si="3"/>
        <v>80.274857995905549</v>
      </c>
      <c r="AD80">
        <f t="shared" si="2"/>
        <v>61.576660950722413</v>
      </c>
      <c r="AE80">
        <v>58.306979477971403</v>
      </c>
    </row>
    <row r="81" spans="1:31" x14ac:dyDescent="0.35">
      <c r="A81">
        <v>79</v>
      </c>
      <c r="B81" s="1">
        <v>42371</v>
      </c>
      <c r="C81" t="s">
        <v>99</v>
      </c>
      <c r="D81">
        <v>77.736633991312502</v>
      </c>
      <c r="E81">
        <v>86.824746525330198</v>
      </c>
      <c r="F81">
        <v>91.566402025304498</v>
      </c>
      <c r="G81">
        <v>74.660018075158007</v>
      </c>
      <c r="H81">
        <v>84.606916680760506</v>
      </c>
      <c r="I81">
        <v>89.445706870079405</v>
      </c>
      <c r="J81">
        <v>101.90781823469</v>
      </c>
      <c r="K81">
        <v>101.442987941998</v>
      </c>
      <c r="L81">
        <v>113.26321139701101</v>
      </c>
      <c r="M81">
        <v>97.916427085314695</v>
      </c>
      <c r="N81">
        <v>94.030158832616294</v>
      </c>
      <c r="O81">
        <v>89.577377485012207</v>
      </c>
      <c r="P81">
        <v>92.778030346669894</v>
      </c>
      <c r="Q81">
        <v>96.480313403448505</v>
      </c>
      <c r="R81">
        <v>96.454883018168402</v>
      </c>
      <c r="S81">
        <v>83.611342445796396</v>
      </c>
      <c r="T81">
        <v>85.771040380696107</v>
      </c>
      <c r="U81">
        <v>101.62400289360301</v>
      </c>
      <c r="V81">
        <v>103.06277094344</v>
      </c>
      <c r="W81">
        <v>99.829304012760005</v>
      </c>
      <c r="X81">
        <v>94.503820360997906</v>
      </c>
      <c r="Y81">
        <v>89.851112672259504</v>
      </c>
      <c r="Z81">
        <v>77.145200020027403</v>
      </c>
      <c r="AA81">
        <v>88.110589295986301</v>
      </c>
      <c r="AB81">
        <v>99.437949244609598</v>
      </c>
      <c r="AC81">
        <f t="shared" si="3"/>
        <v>92.465550567322026</v>
      </c>
      <c r="AD81">
        <f t="shared" si="2"/>
        <v>73.76735352213889</v>
      </c>
      <c r="AE81">
        <v>58.279483619179103</v>
      </c>
    </row>
    <row r="82" spans="1:31" x14ac:dyDescent="0.35">
      <c r="A82">
        <v>80</v>
      </c>
      <c r="B82" s="1">
        <v>42381</v>
      </c>
      <c r="C82" t="s">
        <v>100</v>
      </c>
      <c r="D82">
        <v>44.216323003277303</v>
      </c>
      <c r="E82">
        <v>58.819638422093298</v>
      </c>
      <c r="F82">
        <v>67.189911648598496</v>
      </c>
      <c r="G82">
        <v>53.1378671016505</v>
      </c>
      <c r="H82">
        <v>64.069743404792007</v>
      </c>
      <c r="I82">
        <v>70.158905031175394</v>
      </c>
      <c r="J82">
        <v>81.147666160625604</v>
      </c>
      <c r="K82">
        <v>81.743268476613693</v>
      </c>
      <c r="L82">
        <v>89.808373570153904</v>
      </c>
      <c r="M82">
        <v>79.010054402613093</v>
      </c>
      <c r="N82">
        <v>69.889805389171897</v>
      </c>
      <c r="O82">
        <v>67.441272677281304</v>
      </c>
      <c r="P82">
        <v>74.248163220238197</v>
      </c>
      <c r="Q82">
        <v>73.804109418485695</v>
      </c>
      <c r="R82">
        <v>72.535733420206498</v>
      </c>
      <c r="S82">
        <v>54.066901434886603</v>
      </c>
      <c r="T82">
        <v>51.954312499173902</v>
      </c>
      <c r="U82">
        <v>73.025386706104698</v>
      </c>
      <c r="V82">
        <v>77.229499252236394</v>
      </c>
      <c r="W82">
        <v>78.885285318140006</v>
      </c>
      <c r="X82">
        <v>63.531970059775098</v>
      </c>
      <c r="Y82">
        <v>61.214847004380502</v>
      </c>
      <c r="Z82">
        <v>57.909069367751997</v>
      </c>
      <c r="AA82">
        <v>58.141463778423599</v>
      </c>
      <c r="AB82">
        <v>67.900285996257907</v>
      </c>
      <c r="AC82">
        <f t="shared" si="3"/>
        <v>67.643194270564308</v>
      </c>
      <c r="AD82">
        <f t="shared" si="2"/>
        <v>48.944997225381172</v>
      </c>
      <c r="AE82">
        <v>57.969518330581202</v>
      </c>
    </row>
    <row r="83" spans="1:31" x14ac:dyDescent="0.35">
      <c r="A83">
        <v>81</v>
      </c>
      <c r="B83" s="1">
        <v>42402</v>
      </c>
      <c r="C83" t="s">
        <v>101</v>
      </c>
      <c r="D83">
        <v>49.872097634750503</v>
      </c>
      <c r="E83">
        <v>53.534474720240397</v>
      </c>
      <c r="F83">
        <v>62.740935203389299</v>
      </c>
      <c r="G83">
        <v>61.074591940576298</v>
      </c>
      <c r="H83">
        <v>51.980707837446701</v>
      </c>
      <c r="I83">
        <v>55.637685201537501</v>
      </c>
      <c r="J83">
        <v>63.655276828365999</v>
      </c>
      <c r="K83">
        <v>71.9249373738363</v>
      </c>
      <c r="L83">
        <v>86.169667542321505</v>
      </c>
      <c r="M83">
        <v>84.102441407759798</v>
      </c>
      <c r="N83">
        <v>75.348460862109505</v>
      </c>
      <c r="O83">
        <v>63.625800930205699</v>
      </c>
      <c r="P83">
        <v>75.1109140659498</v>
      </c>
      <c r="Q83">
        <v>68.474437029847707</v>
      </c>
      <c r="R83">
        <v>66.758820370312307</v>
      </c>
      <c r="S83">
        <v>60.131479546600602</v>
      </c>
      <c r="T83">
        <v>53.078081691186497</v>
      </c>
      <c r="U83">
        <v>70.5551215048215</v>
      </c>
      <c r="V83">
        <v>71.292972258865504</v>
      </c>
      <c r="W83">
        <v>68.899507858062705</v>
      </c>
      <c r="X83">
        <v>65.760986570001506</v>
      </c>
      <c r="Y83">
        <v>52.523345632249701</v>
      </c>
      <c r="Z83">
        <v>51.2401552266479</v>
      </c>
      <c r="AA83">
        <v>64.270438221263603</v>
      </c>
      <c r="AB83">
        <v>69.401131524712497</v>
      </c>
      <c r="AC83">
        <f t="shared" si="3"/>
        <v>64.686578759322458</v>
      </c>
      <c r="AD83">
        <f t="shared" si="2"/>
        <v>45.988381714139322</v>
      </c>
      <c r="AE83">
        <v>57.188920120366099</v>
      </c>
    </row>
    <row r="84" spans="1:31" x14ac:dyDescent="0.35">
      <c r="A84">
        <v>82</v>
      </c>
      <c r="B84" s="1">
        <v>42418</v>
      </c>
      <c r="C84" t="s">
        <v>102</v>
      </c>
      <c r="D84">
        <v>45.855317175602799</v>
      </c>
      <c r="E84">
        <v>45.397839947359103</v>
      </c>
      <c r="F84">
        <v>46.582504542059503</v>
      </c>
      <c r="G84">
        <v>53.8442101159701</v>
      </c>
      <c r="H84">
        <v>53.494122949457697</v>
      </c>
      <c r="I84">
        <v>53.015877016933601</v>
      </c>
      <c r="J84">
        <v>57.197642768914797</v>
      </c>
      <c r="K84">
        <v>56.126571655526703</v>
      </c>
      <c r="L84">
        <v>69.128900071655096</v>
      </c>
      <c r="M84">
        <v>76.999727629888795</v>
      </c>
      <c r="N84">
        <v>68.239684318261197</v>
      </c>
      <c r="O84">
        <v>52.252252864149703</v>
      </c>
      <c r="P84">
        <v>74.025209496384505</v>
      </c>
      <c r="Q84">
        <v>62.2284384029536</v>
      </c>
      <c r="R84">
        <v>59.7296525841586</v>
      </c>
      <c r="S84">
        <v>37.468002644181198</v>
      </c>
      <c r="T84">
        <v>42.005564773182599</v>
      </c>
      <c r="U84">
        <v>67.679746112686104</v>
      </c>
      <c r="V84">
        <v>65.3412480002075</v>
      </c>
      <c r="W84">
        <v>58.561428559115797</v>
      </c>
      <c r="X84">
        <v>40.840942640288098</v>
      </c>
      <c r="Y84">
        <v>40.585842733292203</v>
      </c>
      <c r="Z84">
        <v>49.951592439327598</v>
      </c>
      <c r="AA84">
        <v>63.903600523939701</v>
      </c>
      <c r="AB84">
        <v>59.684081185117599</v>
      </c>
      <c r="AC84">
        <f t="shared" si="3"/>
        <v>56.005600046024576</v>
      </c>
      <c r="AD84">
        <f t="shared" si="2"/>
        <v>37.30740300084144</v>
      </c>
      <c r="AE84">
        <v>58.569420350976102</v>
      </c>
    </row>
    <row r="85" spans="1:31" x14ac:dyDescent="0.35">
      <c r="A85">
        <v>83</v>
      </c>
      <c r="B85" s="1">
        <v>42418</v>
      </c>
      <c r="C85" t="s">
        <v>103</v>
      </c>
      <c r="D85">
        <v>76.490609239749801</v>
      </c>
      <c r="E85">
        <v>71.550255749041398</v>
      </c>
      <c r="F85">
        <v>80.672450073940496</v>
      </c>
      <c r="G85">
        <v>75.073155725819106</v>
      </c>
      <c r="H85">
        <v>83.488491906159197</v>
      </c>
      <c r="I85">
        <v>80.962344555093694</v>
      </c>
      <c r="J85">
        <v>86.395928998138103</v>
      </c>
      <c r="K85">
        <v>89.664858995496701</v>
      </c>
      <c r="L85">
        <v>105.138079597711</v>
      </c>
      <c r="M85">
        <v>108.02575604405401</v>
      </c>
      <c r="N85">
        <v>105.75524760195199</v>
      </c>
      <c r="O85">
        <v>81.159606985997996</v>
      </c>
      <c r="P85">
        <v>94.189843197361498</v>
      </c>
      <c r="Q85">
        <v>92.620873268714803</v>
      </c>
      <c r="R85">
        <v>78.650336277101303</v>
      </c>
      <c r="S85">
        <v>67.213303744881003</v>
      </c>
      <c r="T85">
        <v>80.915103861195007</v>
      </c>
      <c r="U85">
        <v>100.880443103087</v>
      </c>
      <c r="V85">
        <v>94.189359589953298</v>
      </c>
      <c r="W85">
        <v>72.425477892933401</v>
      </c>
      <c r="X85">
        <v>66.326889534468606</v>
      </c>
      <c r="Y85">
        <v>73.688818072093397</v>
      </c>
      <c r="Z85">
        <v>72.224360399387507</v>
      </c>
      <c r="AA85">
        <v>89.9128830793708</v>
      </c>
      <c r="AB85">
        <v>101.455722812224</v>
      </c>
      <c r="AC85">
        <f t="shared" si="3"/>
        <v>85.162808012237008</v>
      </c>
      <c r="AD85">
        <f t="shared" si="2"/>
        <v>66.464610967053872</v>
      </c>
      <c r="AE85">
        <v>58.773664695989098</v>
      </c>
    </row>
    <row r="86" spans="1:31" x14ac:dyDescent="0.35">
      <c r="A86">
        <v>84</v>
      </c>
      <c r="B86" s="1">
        <v>42427</v>
      </c>
      <c r="C86" t="s">
        <v>104</v>
      </c>
      <c r="D86">
        <v>40.327853139659602</v>
      </c>
      <c r="E86">
        <v>50.170374895840702</v>
      </c>
      <c r="F86">
        <v>48.329517436475598</v>
      </c>
      <c r="G86">
        <v>31.012457907152999</v>
      </c>
      <c r="H86">
        <v>47.154768293025001</v>
      </c>
      <c r="I86">
        <v>40.255673065506699</v>
      </c>
      <c r="J86">
        <v>60.103168912057399</v>
      </c>
      <c r="K86">
        <v>49.333438893731497</v>
      </c>
      <c r="L86">
        <v>68.185885554213598</v>
      </c>
      <c r="M86">
        <v>68.004334945497504</v>
      </c>
      <c r="N86">
        <v>71.715043972056606</v>
      </c>
      <c r="O86">
        <v>41.096432095217601</v>
      </c>
      <c r="P86">
        <v>56.4355348329319</v>
      </c>
      <c r="Q86">
        <v>58.962869183209499</v>
      </c>
      <c r="R86">
        <v>63.761537184896703</v>
      </c>
      <c r="S86">
        <v>58.957976259338103</v>
      </c>
      <c r="T86">
        <v>46.830225357987402</v>
      </c>
      <c r="U86">
        <v>65.832780021866995</v>
      </c>
      <c r="V86">
        <v>67.550737934502706</v>
      </c>
      <c r="W86">
        <v>55.7085062505884</v>
      </c>
      <c r="X86">
        <v>44.8601275630731</v>
      </c>
      <c r="Y86">
        <v>33.7714159430788</v>
      </c>
      <c r="Z86">
        <v>29.828410895070999</v>
      </c>
      <c r="AA86">
        <v>52.981349613147103</v>
      </c>
      <c r="AB86">
        <v>60.227524092233899</v>
      </c>
      <c r="AC86">
        <f t="shared" si="3"/>
        <v>52.455917769694423</v>
      </c>
      <c r="AD86">
        <f t="shared" si="2"/>
        <v>33.757720724511287</v>
      </c>
      <c r="AE86">
        <v>58.5568187539169</v>
      </c>
    </row>
    <row r="87" spans="1:31" x14ac:dyDescent="0.35">
      <c r="A87">
        <v>85</v>
      </c>
      <c r="B87" s="1">
        <v>42434</v>
      </c>
      <c r="C87" t="s">
        <v>102</v>
      </c>
      <c r="D87">
        <v>37.587475551819601</v>
      </c>
      <c r="E87">
        <v>42.546078850832302</v>
      </c>
      <c r="F87">
        <v>31.164673162729098</v>
      </c>
      <c r="G87">
        <v>22.586614341701502</v>
      </c>
      <c r="H87">
        <v>43.787898063807603</v>
      </c>
      <c r="I87">
        <v>40.9151936884927</v>
      </c>
      <c r="J87">
        <v>40.796790825654</v>
      </c>
      <c r="K87">
        <v>35.263039473445403</v>
      </c>
      <c r="L87">
        <v>68.802182565389501</v>
      </c>
      <c r="M87">
        <v>70.692062163455304</v>
      </c>
      <c r="N87">
        <v>68.367966434632095</v>
      </c>
      <c r="O87">
        <v>45.597145258087203</v>
      </c>
      <c r="P87">
        <v>57.729455401705302</v>
      </c>
      <c r="Q87">
        <v>54.545436299651698</v>
      </c>
      <c r="R87">
        <v>48.219734985625003</v>
      </c>
      <c r="S87">
        <v>25.612931961136599</v>
      </c>
      <c r="T87">
        <v>33.470656963920803</v>
      </c>
      <c r="U87">
        <v>54.522217016313803</v>
      </c>
      <c r="V87">
        <v>62.399948267933503</v>
      </c>
      <c r="W87">
        <v>45.792573737415502</v>
      </c>
      <c r="X87">
        <v>28.985526966692301</v>
      </c>
      <c r="Y87">
        <v>27.930036311553199</v>
      </c>
      <c r="Z87">
        <v>30.755372434635401</v>
      </c>
      <c r="AA87">
        <v>48.7753056084509</v>
      </c>
      <c r="AB87">
        <v>63.821948343624101</v>
      </c>
      <c r="AC87">
        <f t="shared" si="3"/>
        <v>45.226730587148175</v>
      </c>
      <c r="AD87">
        <f t="shared" si="2"/>
        <v>26.528533541965039</v>
      </c>
      <c r="AE87">
        <v>58.577495980435003</v>
      </c>
    </row>
    <row r="88" spans="1:31" x14ac:dyDescent="0.35">
      <c r="A88">
        <v>86</v>
      </c>
      <c r="B88" s="1">
        <v>42438</v>
      </c>
      <c r="C88" t="s">
        <v>105</v>
      </c>
      <c r="D88">
        <v>93.880393895733604</v>
      </c>
      <c r="E88">
        <v>88.1552897848496</v>
      </c>
      <c r="F88">
        <v>77.276505777072501</v>
      </c>
      <c r="G88">
        <v>72.493668212680902</v>
      </c>
      <c r="H88">
        <v>99.697993352102301</v>
      </c>
      <c r="I88">
        <v>83.054525397642806</v>
      </c>
      <c r="J88">
        <v>85.146218838003904</v>
      </c>
      <c r="K88">
        <v>90.846118603119194</v>
      </c>
      <c r="L88">
        <v>122.232548972394</v>
      </c>
      <c r="M88">
        <v>125.41706001796599</v>
      </c>
      <c r="N88">
        <v>109.673199390188</v>
      </c>
      <c r="O88">
        <v>94.687866414870598</v>
      </c>
      <c r="P88">
        <v>106.91997920249599</v>
      </c>
      <c r="Q88">
        <v>107.66357504397099</v>
      </c>
      <c r="R88">
        <v>93.938569345984504</v>
      </c>
      <c r="S88">
        <v>68.796377477655696</v>
      </c>
      <c r="T88">
        <v>81.072016401052494</v>
      </c>
      <c r="U88">
        <v>105.997374618013</v>
      </c>
      <c r="V88">
        <v>105.68133538161401</v>
      </c>
      <c r="W88">
        <v>85.605186790505698</v>
      </c>
      <c r="X88">
        <v>67.990679070570906</v>
      </c>
      <c r="Y88">
        <v>77.904675101687005</v>
      </c>
      <c r="Z88">
        <v>74.472250463429404</v>
      </c>
      <c r="AA88">
        <v>100.91826637957099</v>
      </c>
      <c r="AB88">
        <v>115.641462632135</v>
      </c>
      <c r="AC88">
        <f t="shared" si="3"/>
        <v>93.406525462612336</v>
      </c>
      <c r="AD88">
        <f t="shared" si="2"/>
        <v>74.7083284174292</v>
      </c>
      <c r="AE88">
        <v>58.571946999290397</v>
      </c>
    </row>
    <row r="89" spans="1:31" x14ac:dyDescent="0.35">
      <c r="A89">
        <v>87</v>
      </c>
      <c r="B89" s="1">
        <v>42441</v>
      </c>
      <c r="C89" t="s">
        <v>106</v>
      </c>
      <c r="D89">
        <v>70.470474189553002</v>
      </c>
      <c r="E89">
        <v>74.202609834286307</v>
      </c>
      <c r="F89">
        <v>71.326805861522303</v>
      </c>
      <c r="G89">
        <v>63.1266688515529</v>
      </c>
      <c r="H89">
        <v>75.553701328067604</v>
      </c>
      <c r="I89">
        <v>71.252689753262302</v>
      </c>
      <c r="J89">
        <v>81.410736359585997</v>
      </c>
      <c r="K89">
        <v>81.874423621222107</v>
      </c>
      <c r="L89">
        <v>95.251455601019799</v>
      </c>
      <c r="M89">
        <v>99.173636693445999</v>
      </c>
      <c r="N89">
        <v>97.381875222028299</v>
      </c>
      <c r="O89">
        <v>81.715257365216203</v>
      </c>
      <c r="P89">
        <v>87.993154561252894</v>
      </c>
      <c r="Q89">
        <v>90.851561520566605</v>
      </c>
      <c r="R89">
        <v>88.506029792955104</v>
      </c>
      <c r="S89">
        <v>70.390759998099796</v>
      </c>
      <c r="T89">
        <v>72.742645280346096</v>
      </c>
      <c r="U89">
        <v>92.110501318410599</v>
      </c>
      <c r="V89">
        <v>86.502413292909694</v>
      </c>
      <c r="W89">
        <v>84.170018173420303</v>
      </c>
      <c r="X89">
        <v>75.6494613339067</v>
      </c>
      <c r="Y89">
        <v>69.198101420789698</v>
      </c>
      <c r="Z89">
        <v>65.706225191507698</v>
      </c>
      <c r="AA89">
        <v>79.874456778224598</v>
      </c>
      <c r="AB89">
        <v>83.703025312978099</v>
      </c>
      <c r="AC89">
        <f t="shared" si="3"/>
        <v>80.405547546245216</v>
      </c>
      <c r="AD89">
        <f t="shared" si="2"/>
        <v>61.707350501062081</v>
      </c>
      <c r="AE89">
        <v>58.0304659331305</v>
      </c>
    </row>
    <row r="90" spans="1:31" x14ac:dyDescent="0.35">
      <c r="A90">
        <v>88</v>
      </c>
      <c r="B90" s="1">
        <v>42451</v>
      </c>
      <c r="C90" t="s">
        <v>107</v>
      </c>
      <c r="D90">
        <v>92.650480407294395</v>
      </c>
      <c r="E90">
        <v>93.549797672061899</v>
      </c>
      <c r="F90">
        <v>87.294385593680303</v>
      </c>
      <c r="G90">
        <v>74.129221068326103</v>
      </c>
      <c r="H90">
        <v>78.883875097543907</v>
      </c>
      <c r="I90">
        <v>91.085728330374096</v>
      </c>
      <c r="J90">
        <v>109.648264117219</v>
      </c>
      <c r="K90">
        <v>92.605634185372097</v>
      </c>
      <c r="L90">
        <v>105.898181976195</v>
      </c>
      <c r="M90">
        <v>115.876823959756</v>
      </c>
      <c r="N90">
        <v>110.796358347648</v>
      </c>
      <c r="O90">
        <v>84.179145212202101</v>
      </c>
      <c r="P90">
        <v>106.13787369942099</v>
      </c>
      <c r="Q90">
        <v>111.02802023744201</v>
      </c>
      <c r="R90">
        <v>103.185243671481</v>
      </c>
      <c r="S90">
        <v>77.434157163858799</v>
      </c>
      <c r="T90">
        <v>76.484407467108895</v>
      </c>
      <c r="U90">
        <v>92.228703594970199</v>
      </c>
      <c r="V90">
        <v>100.770407515499</v>
      </c>
      <c r="W90">
        <v>106.32929499240601</v>
      </c>
      <c r="X90">
        <v>92.960960559712404</v>
      </c>
      <c r="Y90">
        <v>74.839101651882203</v>
      </c>
      <c r="Z90">
        <v>65.6229308404248</v>
      </c>
      <c r="AA90">
        <v>80.714125246781194</v>
      </c>
      <c r="AB90">
        <v>105.93777933489</v>
      </c>
      <c r="AC90">
        <f t="shared" si="3"/>
        <v>93.21083607774203</v>
      </c>
      <c r="AD90">
        <f t="shared" si="2"/>
        <v>74.512639032558894</v>
      </c>
      <c r="AE90">
        <v>58.841773447996097</v>
      </c>
    </row>
    <row r="91" spans="1:31" x14ac:dyDescent="0.35">
      <c r="A91">
        <v>89</v>
      </c>
      <c r="B91" s="1">
        <v>42459</v>
      </c>
      <c r="C91" t="s">
        <v>108</v>
      </c>
      <c r="D91">
        <v>59.145373869902897</v>
      </c>
      <c r="E91">
        <v>64.196892570740104</v>
      </c>
      <c r="F91">
        <v>67.829713898692802</v>
      </c>
      <c r="G91">
        <v>60.048092404480997</v>
      </c>
      <c r="H91">
        <v>47.027675786739898</v>
      </c>
      <c r="I91">
        <v>57.695052938427601</v>
      </c>
      <c r="J91">
        <v>70.755128123547706</v>
      </c>
      <c r="K91">
        <v>75.3796425094489</v>
      </c>
      <c r="L91">
        <v>67.966638110581201</v>
      </c>
      <c r="M91">
        <v>83.824194855381194</v>
      </c>
      <c r="N91">
        <v>81.489191311918802</v>
      </c>
      <c r="O91">
        <v>53.878934994398399</v>
      </c>
      <c r="P91">
        <v>74.145626243277206</v>
      </c>
      <c r="Q91">
        <v>85.166731029004893</v>
      </c>
      <c r="R91">
        <v>83.283305753738503</v>
      </c>
      <c r="S91">
        <v>64.860943743475204</v>
      </c>
      <c r="T91">
        <v>62.433633956758499</v>
      </c>
      <c r="U91">
        <v>67.065793628106704</v>
      </c>
      <c r="V91">
        <v>68.752541609232907</v>
      </c>
      <c r="W91">
        <v>72.401413207090698</v>
      </c>
      <c r="X91">
        <v>74.327633427702196</v>
      </c>
      <c r="Y91">
        <v>55.832908898156198</v>
      </c>
      <c r="Z91">
        <v>53.6955980185718</v>
      </c>
      <c r="AA91">
        <v>53.468934061722898</v>
      </c>
      <c r="AB91">
        <v>60.840168972160399</v>
      </c>
      <c r="AC91">
        <f t="shared" si="3"/>
        <v>66.620470556930343</v>
      </c>
      <c r="AD91">
        <f t="shared" si="2"/>
        <v>47.922273511747207</v>
      </c>
      <c r="AE91">
        <v>58.205918910792199</v>
      </c>
    </row>
    <row r="92" spans="1:31" x14ac:dyDescent="0.35">
      <c r="A92">
        <v>90</v>
      </c>
      <c r="B92" s="1">
        <v>42466</v>
      </c>
      <c r="C92" t="s">
        <v>109</v>
      </c>
      <c r="D92">
        <v>52.293069550412497</v>
      </c>
      <c r="E92">
        <v>58.114858409078003</v>
      </c>
      <c r="F92">
        <v>68.0312104613581</v>
      </c>
      <c r="G92">
        <v>52.885318641596001</v>
      </c>
      <c r="H92">
        <v>49.2926514321911</v>
      </c>
      <c r="I92">
        <v>66.043178578285605</v>
      </c>
      <c r="J92">
        <v>67.786065598625498</v>
      </c>
      <c r="K92">
        <v>58.369101472967202</v>
      </c>
      <c r="L92">
        <v>86.757560704097898</v>
      </c>
      <c r="M92">
        <v>80.169419526040897</v>
      </c>
      <c r="N92">
        <v>75.949513090065807</v>
      </c>
      <c r="O92">
        <v>56.1260859846087</v>
      </c>
      <c r="P92">
        <v>77.290738867652294</v>
      </c>
      <c r="Q92">
        <v>87.219906797669907</v>
      </c>
      <c r="R92">
        <v>78.166687690769805</v>
      </c>
      <c r="S92">
        <v>61.581558715950102</v>
      </c>
      <c r="T92">
        <v>55.041335920499002</v>
      </c>
      <c r="U92">
        <v>57.299459152145303</v>
      </c>
      <c r="V92">
        <v>63.985257907913997</v>
      </c>
      <c r="W92">
        <v>75.563958345223796</v>
      </c>
      <c r="X92">
        <v>64.278012225402804</v>
      </c>
      <c r="Y92">
        <v>45.919181902696401</v>
      </c>
      <c r="Z92">
        <v>30.238647260362399</v>
      </c>
      <c r="AA92">
        <v>46.302205128170897</v>
      </c>
      <c r="AB92">
        <v>74.946153730901102</v>
      </c>
      <c r="AC92">
        <f t="shared" si="3"/>
        <v>63.586045483787402</v>
      </c>
      <c r="AD92">
        <f t="shared" si="2"/>
        <v>44.887848438604266</v>
      </c>
      <c r="AE92">
        <v>57.764893525254898</v>
      </c>
    </row>
    <row r="93" spans="1:31" x14ac:dyDescent="0.35">
      <c r="A93">
        <v>91</v>
      </c>
      <c r="B93" s="1">
        <v>42475</v>
      </c>
      <c r="C93" t="s">
        <v>36</v>
      </c>
      <c r="O93">
        <v>58.848505086135901</v>
      </c>
      <c r="P93">
        <v>76.958987194405495</v>
      </c>
      <c r="Q93">
        <v>72.1628088592946</v>
      </c>
      <c r="R93">
        <v>72.284023116159702</v>
      </c>
      <c r="S93">
        <v>58.0445342523875</v>
      </c>
      <c r="T93">
        <v>41.775026815837698</v>
      </c>
      <c r="U93">
        <v>60.411903341040201</v>
      </c>
      <c r="V93">
        <v>69.377233481295804</v>
      </c>
      <c r="W93">
        <v>70.284873425922896</v>
      </c>
      <c r="X93">
        <v>53.302455632881198</v>
      </c>
      <c r="Y93">
        <v>26.295821045721102</v>
      </c>
      <c r="Z93">
        <v>22.624043060721899</v>
      </c>
      <c r="AA93">
        <v>52.981710990881197</v>
      </c>
      <c r="AB93">
        <v>60.852617369186198</v>
      </c>
      <c r="AC93">
        <f t="shared" si="3"/>
        <v>56.871753119419388</v>
      </c>
      <c r="AD93">
        <f t="shared" si="2"/>
        <v>38.173556074236252</v>
      </c>
      <c r="AE93">
        <v>59.410140407798302</v>
      </c>
    </row>
    <row r="94" spans="1:31" x14ac:dyDescent="0.35">
      <c r="A94">
        <v>92</v>
      </c>
      <c r="B94" s="1">
        <v>42506</v>
      </c>
      <c r="C94" t="s">
        <v>110</v>
      </c>
      <c r="I94">
        <v>76.771541151737907</v>
      </c>
      <c r="J94">
        <v>90.994888591394201</v>
      </c>
      <c r="K94">
        <v>82.106386319074602</v>
      </c>
      <c r="L94">
        <v>100.891444111005</v>
      </c>
      <c r="M94">
        <v>91.510172361327605</v>
      </c>
      <c r="N94">
        <v>79.0083887067955</v>
      </c>
      <c r="X94">
        <v>78.818154608760295</v>
      </c>
      <c r="Y94">
        <v>73.790126079370395</v>
      </c>
      <c r="Z94">
        <v>57.574873186916101</v>
      </c>
      <c r="AA94">
        <v>75.168597270458804</v>
      </c>
      <c r="AB94">
        <v>86.803191953587898</v>
      </c>
      <c r="AC94">
        <f t="shared" si="3"/>
        <v>81.221614940038933</v>
      </c>
      <c r="AD94">
        <f t="shared" si="2"/>
        <v>62.523417894855797</v>
      </c>
      <c r="AE94">
        <v>59.751050305376602</v>
      </c>
    </row>
    <row r="95" spans="1:31" x14ac:dyDescent="0.35">
      <c r="A95">
        <v>93</v>
      </c>
      <c r="B95" s="1">
        <v>42515</v>
      </c>
      <c r="C95" t="s">
        <v>111</v>
      </c>
      <c r="O95">
        <v>68.8764854539113</v>
      </c>
      <c r="P95">
        <v>71.518126971557507</v>
      </c>
      <c r="Q95">
        <v>76.567022147799506</v>
      </c>
      <c r="R95">
        <v>71.695244211384093</v>
      </c>
      <c r="S95">
        <v>58.032895182307001</v>
      </c>
      <c r="Z95">
        <v>48.453679718415202</v>
      </c>
      <c r="AA95">
        <v>63.816799155676797</v>
      </c>
      <c r="AB95">
        <v>73.9437040542239</v>
      </c>
      <c r="AC95">
        <f t="shared" si="3"/>
        <v>66.612994611909414</v>
      </c>
      <c r="AD95">
        <f t="shared" si="2"/>
        <v>47.914797566726278</v>
      </c>
      <c r="AE95">
        <v>60.231995676945303</v>
      </c>
    </row>
    <row r="96" spans="1:31" x14ac:dyDescent="0.35">
      <c r="A96">
        <v>94</v>
      </c>
      <c r="B96" s="1">
        <v>42518</v>
      </c>
      <c r="C96" t="s">
        <v>112</v>
      </c>
      <c r="D96">
        <v>79.094266967435601</v>
      </c>
      <c r="E96">
        <v>85.237205490791197</v>
      </c>
      <c r="F96">
        <v>93.488848250583104</v>
      </c>
      <c r="G96">
        <v>90.825899341804202</v>
      </c>
      <c r="H96">
        <v>98.179310475342902</v>
      </c>
      <c r="I96">
        <v>89.5016261620477</v>
      </c>
      <c r="J96">
        <v>102.90605596817301</v>
      </c>
      <c r="K96">
        <v>103.132391390113</v>
      </c>
      <c r="L96">
        <v>119.250261281894</v>
      </c>
      <c r="M96">
        <v>110.33373426921401</v>
      </c>
      <c r="N96">
        <v>95.2176686464054</v>
      </c>
      <c r="O96">
        <v>85.026490433899696</v>
      </c>
      <c r="P96">
        <v>99.439801084489105</v>
      </c>
      <c r="Q96">
        <v>98.531844286876407</v>
      </c>
      <c r="R96">
        <v>96.945753473589804</v>
      </c>
      <c r="S96">
        <v>83.909031105366594</v>
      </c>
      <c r="T96">
        <v>90.345217642965693</v>
      </c>
      <c r="U96">
        <v>106.26807449499</v>
      </c>
      <c r="V96">
        <v>99.864336751072301</v>
      </c>
      <c r="W96">
        <v>95.064767198225596</v>
      </c>
      <c r="X96">
        <v>90.670205828472703</v>
      </c>
      <c r="Y96">
        <v>86.056122809127203</v>
      </c>
      <c r="Z96">
        <v>80.084861882726997</v>
      </c>
      <c r="AA96">
        <v>94.112563076537896</v>
      </c>
      <c r="AB96">
        <v>98.439297373181802</v>
      </c>
      <c r="AC96">
        <f t="shared" si="3"/>
        <v>94.877025427413059</v>
      </c>
      <c r="AD96">
        <f t="shared" si="2"/>
        <v>76.178828382229923</v>
      </c>
      <c r="AE96">
        <v>60.581821446197402</v>
      </c>
    </row>
    <row r="97" spans="1:31" x14ac:dyDescent="0.35">
      <c r="A97">
        <v>95</v>
      </c>
      <c r="B97" s="1">
        <v>42528</v>
      </c>
      <c r="C97" t="s">
        <v>113</v>
      </c>
      <c r="D97">
        <v>71.788774365696696</v>
      </c>
      <c r="E97">
        <v>82.0296477424355</v>
      </c>
      <c r="F97">
        <v>91.3287005488706</v>
      </c>
      <c r="G97">
        <v>90.467290640498803</v>
      </c>
      <c r="H97">
        <v>92.825064834098697</v>
      </c>
      <c r="I97">
        <v>84.821524996658695</v>
      </c>
      <c r="J97">
        <v>94.850806622951396</v>
      </c>
      <c r="K97">
        <v>99.0915178102114</v>
      </c>
      <c r="L97">
        <v>111.173792817574</v>
      </c>
      <c r="M97">
        <v>97.633556494397098</v>
      </c>
      <c r="N97">
        <v>89.5546674479438</v>
      </c>
      <c r="O97">
        <v>86.256457404841797</v>
      </c>
      <c r="P97">
        <v>87.727143585649202</v>
      </c>
      <c r="Q97">
        <v>89.218964890392996</v>
      </c>
      <c r="R97">
        <v>92.876630866721001</v>
      </c>
      <c r="S97">
        <v>79.254201613818694</v>
      </c>
      <c r="T97">
        <v>82.402094512580305</v>
      </c>
      <c r="U97">
        <v>93.903935132429098</v>
      </c>
      <c r="V97">
        <v>96.772634858266898</v>
      </c>
      <c r="W97">
        <v>94.340814837784293</v>
      </c>
      <c r="X97">
        <v>91.336467767519196</v>
      </c>
      <c r="Y97">
        <v>85.527860686327003</v>
      </c>
      <c r="Z97">
        <v>75.932711524936593</v>
      </c>
      <c r="AA97">
        <v>84.577366924727798</v>
      </c>
      <c r="AB97">
        <v>95.464650289615406</v>
      </c>
      <c r="AC97">
        <f t="shared" si="3"/>
        <v>89.646291168677848</v>
      </c>
      <c r="AD97">
        <f t="shared" si="2"/>
        <v>70.948094123494712</v>
      </c>
      <c r="AE97">
        <v>61.023903850495799</v>
      </c>
    </row>
    <row r="98" spans="1:31" x14ac:dyDescent="0.35">
      <c r="A98">
        <v>96</v>
      </c>
      <c r="B98" s="1">
        <v>42530</v>
      </c>
      <c r="C98" t="s">
        <v>114</v>
      </c>
      <c r="J98">
        <v>61.166890273870401</v>
      </c>
      <c r="K98">
        <v>72.318053253410199</v>
      </c>
      <c r="L98">
        <v>75.467780223774</v>
      </c>
      <c r="M98">
        <v>75.941838390477301</v>
      </c>
      <c r="N98">
        <v>52.021881927007698</v>
      </c>
      <c r="O98">
        <v>60.312781188690103</v>
      </c>
      <c r="P98">
        <v>55.3023007503811</v>
      </c>
      <c r="Q98">
        <v>64.778169950973904</v>
      </c>
      <c r="R98">
        <v>62.173972420831198</v>
      </c>
      <c r="S98">
        <v>60.261924847632898</v>
      </c>
      <c r="T98">
        <v>52.860890666685599</v>
      </c>
      <c r="U98">
        <v>66.321346012172299</v>
      </c>
      <c r="V98">
        <v>67.472789769502299</v>
      </c>
      <c r="W98">
        <v>60.315434373107799</v>
      </c>
      <c r="X98">
        <v>54.955358236308001</v>
      </c>
      <c r="Y98">
        <v>51.569935214838601</v>
      </c>
      <c r="Z98">
        <v>42.081379118800101</v>
      </c>
      <c r="AA98">
        <v>58.8199655804423</v>
      </c>
      <c r="AB98">
        <v>57.588013963773697</v>
      </c>
      <c r="AC98">
        <f t="shared" si="3"/>
        <v>60.617405587509452</v>
      </c>
      <c r="AD98">
        <f t="shared" si="2"/>
        <v>41.919208542326317</v>
      </c>
      <c r="AE98">
        <v>60.960511651338201</v>
      </c>
    </row>
    <row r="99" spans="1:31" x14ac:dyDescent="0.35">
      <c r="A99">
        <v>97</v>
      </c>
      <c r="B99" s="1">
        <v>42531</v>
      </c>
      <c r="C99" t="s">
        <v>115</v>
      </c>
      <c r="D99">
        <v>43.752833348045499</v>
      </c>
      <c r="E99">
        <v>52.246567980084997</v>
      </c>
      <c r="F99">
        <v>65.836386640368602</v>
      </c>
      <c r="G99">
        <v>64.829926836641903</v>
      </c>
      <c r="H99">
        <v>73.513910647551995</v>
      </c>
      <c r="I99">
        <v>66.595467147602406</v>
      </c>
      <c r="J99">
        <v>69.006976608302907</v>
      </c>
      <c r="K99">
        <v>77.621203278500801</v>
      </c>
      <c r="L99">
        <v>91.1021276523566</v>
      </c>
      <c r="M99">
        <v>81.085415999688394</v>
      </c>
      <c r="N99">
        <v>76.037202265810905</v>
      </c>
      <c r="R99">
        <v>69.677043480440901</v>
      </c>
      <c r="S99">
        <v>62.100569344653103</v>
      </c>
      <c r="T99">
        <v>77.043935686531896</v>
      </c>
      <c r="U99">
        <v>81.567554618618203</v>
      </c>
      <c r="V99">
        <v>70.428335688127802</v>
      </c>
      <c r="W99">
        <v>68.183554374183103</v>
      </c>
      <c r="X99">
        <v>71.240490733101296</v>
      </c>
      <c r="Y99">
        <v>64.499617068556205</v>
      </c>
      <c r="Z99">
        <v>55.032212818457097</v>
      </c>
      <c r="AA99">
        <v>70.391022495677603</v>
      </c>
      <c r="AB99">
        <v>80.253897618130793</v>
      </c>
      <c r="AC99">
        <f t="shared" si="3"/>
        <v>69.638466015065148</v>
      </c>
      <c r="AD99">
        <f t="shared" si="2"/>
        <v>50.940268969882013</v>
      </c>
      <c r="AE99">
        <v>61.367457610904196</v>
      </c>
    </row>
    <row r="100" spans="1:31" x14ac:dyDescent="0.35">
      <c r="A100">
        <v>98</v>
      </c>
      <c r="B100" s="1">
        <v>42531</v>
      </c>
      <c r="C100" t="s">
        <v>116</v>
      </c>
      <c r="D100">
        <v>71.033879690129396</v>
      </c>
      <c r="E100">
        <v>82.326043773935396</v>
      </c>
      <c r="F100">
        <v>92.996885259980402</v>
      </c>
      <c r="G100">
        <v>87.984109886171794</v>
      </c>
      <c r="H100">
        <v>91.761800403146196</v>
      </c>
      <c r="I100">
        <v>85.481290880882199</v>
      </c>
      <c r="J100">
        <v>96.486308670663803</v>
      </c>
      <c r="K100">
        <v>104.31879750026</v>
      </c>
      <c r="L100">
        <v>116.499831157361</v>
      </c>
      <c r="M100">
        <v>102.261144513766</v>
      </c>
      <c r="N100">
        <v>92.698680540574998</v>
      </c>
      <c r="O100">
        <v>94.058349151560506</v>
      </c>
      <c r="P100">
        <v>97.050519878443595</v>
      </c>
      <c r="Q100">
        <v>91.425462913189307</v>
      </c>
      <c r="R100">
        <v>94.203088965586801</v>
      </c>
      <c r="S100">
        <v>85.579257562652302</v>
      </c>
      <c r="T100">
        <v>91.165445326771206</v>
      </c>
      <c r="U100">
        <v>103.838909195507</v>
      </c>
      <c r="V100">
        <v>97.074161688655494</v>
      </c>
      <c r="W100">
        <v>92.035997625359897</v>
      </c>
      <c r="X100">
        <v>88.101144503635297</v>
      </c>
      <c r="Y100">
        <v>85.228964557245405</v>
      </c>
      <c r="Z100">
        <v>76.903716629667898</v>
      </c>
      <c r="AA100">
        <v>87.274844475133705</v>
      </c>
      <c r="AB100">
        <v>96.116146470776499</v>
      </c>
      <c r="AC100">
        <f t="shared" si="3"/>
        <v>92.156191248842262</v>
      </c>
      <c r="AD100">
        <f t="shared" si="2"/>
        <v>73.457994203659126</v>
      </c>
      <c r="AE100">
        <v>61.142445123095399</v>
      </c>
    </row>
    <row r="101" spans="1:31" x14ac:dyDescent="0.35">
      <c r="A101">
        <v>99</v>
      </c>
      <c r="B101" s="1">
        <v>42539</v>
      </c>
      <c r="C101" t="s">
        <v>117</v>
      </c>
      <c r="N101">
        <v>73.433370840022604</v>
      </c>
      <c r="X101">
        <v>72.931173138021194</v>
      </c>
      <c r="Y101">
        <v>52.174048546468903</v>
      </c>
      <c r="Z101">
        <v>56.016689576879699</v>
      </c>
      <c r="AA101">
        <v>67.644354866068994</v>
      </c>
      <c r="AB101">
        <v>69.830091773124394</v>
      </c>
      <c r="AC101">
        <f t="shared" si="3"/>
        <v>65.338288123430971</v>
      </c>
      <c r="AD101">
        <f t="shared" si="2"/>
        <v>46.640091078247835</v>
      </c>
      <c r="AE101">
        <v>61.640121290097099</v>
      </c>
    </row>
    <row r="102" spans="1:31" x14ac:dyDescent="0.35">
      <c r="A102">
        <v>100</v>
      </c>
      <c r="B102" s="1">
        <v>42541</v>
      </c>
      <c r="C102" t="s">
        <v>118</v>
      </c>
      <c r="D102">
        <v>85.452219019708807</v>
      </c>
      <c r="E102">
        <v>95.260667150022996</v>
      </c>
      <c r="F102">
        <v>100.54072955360699</v>
      </c>
      <c r="G102">
        <v>91.194192157257007</v>
      </c>
      <c r="H102">
        <v>100.37307376132701</v>
      </c>
      <c r="I102">
        <v>89.275498381736497</v>
      </c>
      <c r="J102">
        <v>103.525741315132</v>
      </c>
      <c r="K102">
        <v>111.83858792120699</v>
      </c>
      <c r="L102">
        <v>124.869372114806</v>
      </c>
      <c r="M102">
        <v>109.797345078064</v>
      </c>
      <c r="N102">
        <v>94.371652862950498</v>
      </c>
      <c r="O102">
        <v>96.820736079377596</v>
      </c>
      <c r="P102">
        <v>100.882724353516</v>
      </c>
      <c r="Q102">
        <v>100.24176760971601</v>
      </c>
      <c r="R102">
        <v>101.839168982979</v>
      </c>
      <c r="S102">
        <v>90.837329219399294</v>
      </c>
      <c r="T102">
        <v>98.5873165750385</v>
      </c>
      <c r="U102">
        <v>103.729403648367</v>
      </c>
      <c r="V102">
        <v>99.589522744190901</v>
      </c>
      <c r="W102">
        <v>95.488410870374906</v>
      </c>
      <c r="X102">
        <v>87.160531678557504</v>
      </c>
      <c r="Y102">
        <v>85.501143710997596</v>
      </c>
      <c r="Z102">
        <v>81.367621176034206</v>
      </c>
      <c r="AA102">
        <v>93.673596415643601</v>
      </c>
      <c r="AB102">
        <v>103.593551990934</v>
      </c>
      <c r="AC102">
        <f t="shared" si="3"/>
        <v>97.832476174837808</v>
      </c>
      <c r="AD102">
        <f t="shared" si="2"/>
        <v>79.134279129654672</v>
      </c>
      <c r="AE102">
        <v>61.575155021601397</v>
      </c>
    </row>
    <row r="103" spans="1:31" x14ac:dyDescent="0.35">
      <c r="A103">
        <v>101</v>
      </c>
      <c r="B103" s="1">
        <v>42546</v>
      </c>
      <c r="C103" t="s">
        <v>85</v>
      </c>
      <c r="U103">
        <v>66.021090502104599</v>
      </c>
      <c r="V103">
        <v>67.916519653111706</v>
      </c>
      <c r="W103">
        <v>52.8733321962414</v>
      </c>
      <c r="X103">
        <v>46.065889491010601</v>
      </c>
      <c r="Y103">
        <v>47.227040176578399</v>
      </c>
      <c r="Z103">
        <v>28.284286371675101</v>
      </c>
      <c r="AA103">
        <v>47.6418270833069</v>
      </c>
      <c r="AB103">
        <v>58.376930284011202</v>
      </c>
      <c r="AC103">
        <f t="shared" si="3"/>
        <v>51.800864469754991</v>
      </c>
      <c r="AD103">
        <f t="shared" si="2"/>
        <v>33.102667424571855</v>
      </c>
      <c r="AE103">
        <v>61.621310923252402</v>
      </c>
    </row>
    <row r="104" spans="1:31" x14ac:dyDescent="0.35">
      <c r="A104">
        <v>102</v>
      </c>
      <c r="B104" s="1">
        <v>42558</v>
      </c>
      <c r="C104" t="s">
        <v>119</v>
      </c>
      <c r="D104">
        <v>66.590529754037604</v>
      </c>
      <c r="E104">
        <v>71.8027851899501</v>
      </c>
      <c r="F104">
        <v>84.020268270979997</v>
      </c>
      <c r="G104">
        <v>73.922985286095297</v>
      </c>
      <c r="H104">
        <v>79.812921355967305</v>
      </c>
      <c r="I104">
        <v>82.631733033182698</v>
      </c>
      <c r="J104">
        <v>98.879991804971397</v>
      </c>
      <c r="K104">
        <v>97.763796727475295</v>
      </c>
      <c r="L104">
        <v>108.881411508131</v>
      </c>
      <c r="M104">
        <v>98.368777454916795</v>
      </c>
      <c r="N104">
        <v>83.505937406557393</v>
      </c>
      <c r="O104">
        <v>97.800343595865598</v>
      </c>
      <c r="P104">
        <v>97.367856553775098</v>
      </c>
      <c r="Q104">
        <v>91.916598437275198</v>
      </c>
      <c r="R104">
        <v>90.008331996325595</v>
      </c>
      <c r="S104">
        <v>77.6618022974273</v>
      </c>
      <c r="T104">
        <v>78.7043132333975</v>
      </c>
      <c r="U104">
        <v>87.347748314936894</v>
      </c>
      <c r="V104">
        <v>83.803463599643607</v>
      </c>
      <c r="W104">
        <v>80.420139230371106</v>
      </c>
      <c r="X104">
        <v>72.261893308762694</v>
      </c>
      <c r="Y104">
        <v>66.4387426998547</v>
      </c>
      <c r="Z104">
        <v>60.365780056492</v>
      </c>
      <c r="AA104">
        <v>75.9889308586135</v>
      </c>
      <c r="AB104">
        <v>86.0545084957309</v>
      </c>
      <c r="AC104">
        <f t="shared" si="3"/>
        <v>83.692863618829463</v>
      </c>
      <c r="AD104">
        <f t="shared" si="2"/>
        <v>64.994666573646327</v>
      </c>
      <c r="AE104">
        <v>61.124832724804499</v>
      </c>
    </row>
    <row r="105" spans="1:31" x14ac:dyDescent="0.35">
      <c r="A105">
        <v>103</v>
      </c>
      <c r="B105" s="1">
        <v>42561</v>
      </c>
      <c r="C105" t="s">
        <v>86</v>
      </c>
      <c r="D105">
        <v>58.265282056565802</v>
      </c>
      <c r="E105">
        <v>64.425418351186906</v>
      </c>
      <c r="F105">
        <v>70.991175393675405</v>
      </c>
      <c r="G105">
        <v>66.623671742037502</v>
      </c>
      <c r="H105">
        <v>75.779091651437994</v>
      </c>
      <c r="I105">
        <v>68.535061361014897</v>
      </c>
      <c r="J105">
        <v>83.684336410529795</v>
      </c>
      <c r="K105">
        <v>90.519242641385006</v>
      </c>
      <c r="L105">
        <v>96.719598527916204</v>
      </c>
      <c r="M105">
        <v>79.060286897540195</v>
      </c>
      <c r="N105">
        <v>64.351562372420801</v>
      </c>
      <c r="O105">
        <v>73.581765157045893</v>
      </c>
      <c r="P105">
        <v>76.196668505566294</v>
      </c>
      <c r="Q105">
        <v>78.302398512569596</v>
      </c>
      <c r="R105">
        <v>74.851611097133699</v>
      </c>
      <c r="S105">
        <v>66.578002926978201</v>
      </c>
      <c r="T105">
        <v>72.868095079910702</v>
      </c>
      <c r="U105">
        <v>79.932991297090993</v>
      </c>
      <c r="V105">
        <v>72.064463214723602</v>
      </c>
      <c r="W105">
        <v>68.851291797356097</v>
      </c>
      <c r="X105">
        <v>61.682174630995398</v>
      </c>
      <c r="Y105">
        <v>57.751027997070103</v>
      </c>
      <c r="Z105">
        <v>53.398671867576603</v>
      </c>
      <c r="AA105">
        <v>66.196374495134407</v>
      </c>
      <c r="AB105">
        <v>73.478128701038003</v>
      </c>
      <c r="AC105">
        <f t="shared" si="3"/>
        <v>71.787535707436007</v>
      </c>
      <c r="AD105">
        <f t="shared" si="2"/>
        <v>53.089338662252871</v>
      </c>
      <c r="AE105">
        <v>60.691050882076802</v>
      </c>
    </row>
    <row r="106" spans="1:31" x14ac:dyDescent="0.35">
      <c r="A106">
        <v>104</v>
      </c>
      <c r="B106" s="1">
        <v>42562</v>
      </c>
      <c r="C106" t="s">
        <v>120</v>
      </c>
      <c r="I106">
        <v>60.595287158056102</v>
      </c>
      <c r="J106">
        <v>72.441840778884895</v>
      </c>
      <c r="K106">
        <v>78.969050307751402</v>
      </c>
      <c r="L106">
        <v>76.793443816093998</v>
      </c>
      <c r="M106">
        <v>66.124751639886895</v>
      </c>
      <c r="N106">
        <v>55.706256236735101</v>
      </c>
      <c r="O106">
        <v>74.492979992353696</v>
      </c>
      <c r="P106">
        <v>71.163609742974799</v>
      </c>
      <c r="Q106">
        <v>66.444536184354803</v>
      </c>
      <c r="R106">
        <v>63.127682591956102</v>
      </c>
      <c r="S106">
        <v>58.371812569371002</v>
      </c>
      <c r="T106">
        <v>72.518424629692703</v>
      </c>
      <c r="U106">
        <v>67.659806233643494</v>
      </c>
      <c r="V106">
        <v>64.147702916939593</v>
      </c>
      <c r="W106">
        <v>61.280958332769799</v>
      </c>
      <c r="X106">
        <v>51.666420279901203</v>
      </c>
      <c r="Y106">
        <v>53.558023462556903</v>
      </c>
      <c r="Z106">
        <v>49.619099400909299</v>
      </c>
      <c r="AA106">
        <v>56.5039127187163</v>
      </c>
      <c r="AB106">
        <v>65.425982522561696</v>
      </c>
      <c r="AC106">
        <f t="shared" si="3"/>
        <v>64.330579075805502</v>
      </c>
      <c r="AD106">
        <f t="shared" si="2"/>
        <v>45.632382030622367</v>
      </c>
      <c r="AE106">
        <v>60.5628021968231</v>
      </c>
    </row>
    <row r="107" spans="1:31" x14ac:dyDescent="0.35">
      <c r="A107">
        <v>105</v>
      </c>
      <c r="B107" s="1">
        <v>42563</v>
      </c>
      <c r="C107" t="s">
        <v>121</v>
      </c>
      <c r="G107">
        <v>62.449046933570401</v>
      </c>
      <c r="H107">
        <v>74.059443909638006</v>
      </c>
      <c r="I107">
        <v>68.724343171707204</v>
      </c>
      <c r="J107">
        <v>84.966924894746597</v>
      </c>
      <c r="K107">
        <v>84.695395255914207</v>
      </c>
      <c r="L107">
        <v>88.702411645318605</v>
      </c>
      <c r="M107">
        <v>77.967850341175804</v>
      </c>
      <c r="N107">
        <v>74.497196602697002</v>
      </c>
      <c r="U107">
        <v>68.970321462559497</v>
      </c>
      <c r="V107">
        <v>67.740795171371801</v>
      </c>
      <c r="W107">
        <v>67.219163275168796</v>
      </c>
      <c r="X107">
        <v>57.890712641788497</v>
      </c>
      <c r="Y107">
        <v>51.608582243263697</v>
      </c>
      <c r="Z107">
        <v>45.028668282280201</v>
      </c>
      <c r="AA107">
        <v>61.042941008475303</v>
      </c>
      <c r="AB107">
        <v>66.513238031871495</v>
      </c>
      <c r="AC107">
        <f t="shared" si="3"/>
        <v>68.879814679471693</v>
      </c>
      <c r="AD107">
        <f t="shared" si="2"/>
        <v>50.181617634288557</v>
      </c>
      <c r="AE107">
        <v>60.027296439288897</v>
      </c>
    </row>
    <row r="108" spans="1:31" x14ac:dyDescent="0.35">
      <c r="A108">
        <v>106</v>
      </c>
      <c r="B108" s="1">
        <v>42568</v>
      </c>
      <c r="C108" t="s">
        <v>122</v>
      </c>
      <c r="D108">
        <v>116.653912580202</v>
      </c>
      <c r="E108">
        <v>126.410275007732</v>
      </c>
      <c r="F108">
        <v>129.95790469993901</v>
      </c>
      <c r="G108">
        <v>125.46477681619299</v>
      </c>
      <c r="H108">
        <v>133.63055215385199</v>
      </c>
      <c r="I108">
        <v>132.747434680212</v>
      </c>
      <c r="J108">
        <v>147.276084917649</v>
      </c>
      <c r="K108">
        <v>143.49562994751301</v>
      </c>
      <c r="L108">
        <v>151.79492091128799</v>
      </c>
      <c r="M108">
        <v>135.9941554392</v>
      </c>
      <c r="N108">
        <v>122.05696778724101</v>
      </c>
      <c r="O108">
        <v>142.51156956225799</v>
      </c>
      <c r="P108">
        <v>138.93057830320299</v>
      </c>
      <c r="Q108">
        <v>136.71241838252499</v>
      </c>
      <c r="R108">
        <v>138.475722825172</v>
      </c>
      <c r="S108">
        <v>122.955232386064</v>
      </c>
      <c r="T108">
        <v>126.05948214528399</v>
      </c>
      <c r="U108">
        <v>140.447488161233</v>
      </c>
      <c r="V108">
        <v>135.667598080293</v>
      </c>
      <c r="W108">
        <v>128.64013421075401</v>
      </c>
      <c r="X108">
        <v>122.446797762074</v>
      </c>
      <c r="Y108">
        <v>121.473757648676</v>
      </c>
      <c r="Z108">
        <v>113.95836690490199</v>
      </c>
      <c r="AA108">
        <v>125.85143564222101</v>
      </c>
      <c r="AB108">
        <v>135.75842710943499</v>
      </c>
      <c r="AC108">
        <f t="shared" si="3"/>
        <v>131.81486496260462</v>
      </c>
      <c r="AD108">
        <f t="shared" si="2"/>
        <v>113.11666791742148</v>
      </c>
      <c r="AE108">
        <v>59.900900483554899</v>
      </c>
    </row>
    <row r="109" spans="1:31" x14ac:dyDescent="0.35">
      <c r="A109">
        <v>107</v>
      </c>
      <c r="B109" s="1">
        <v>42571</v>
      </c>
      <c r="C109" t="s">
        <v>123</v>
      </c>
      <c r="D109">
        <v>66.650855159326497</v>
      </c>
      <c r="E109">
        <v>77.197834092890403</v>
      </c>
      <c r="F109">
        <v>72.099691158735098</v>
      </c>
      <c r="G109">
        <v>70.430418984754496</v>
      </c>
      <c r="H109">
        <v>79.905936478995201</v>
      </c>
      <c r="I109">
        <v>78.295550783110997</v>
      </c>
      <c r="J109">
        <v>94.8718064780372</v>
      </c>
      <c r="K109">
        <v>85.347435901946696</v>
      </c>
      <c r="L109">
        <v>95.958980783640797</v>
      </c>
      <c r="M109">
        <v>81.036813417781701</v>
      </c>
      <c r="N109">
        <v>75.358053607894703</v>
      </c>
      <c r="O109">
        <v>95.731713682693695</v>
      </c>
      <c r="P109">
        <v>85.5703317536355</v>
      </c>
      <c r="Q109">
        <v>89.790135465509806</v>
      </c>
      <c r="R109">
        <v>96.389927112635704</v>
      </c>
      <c r="S109">
        <v>69.492369697194206</v>
      </c>
      <c r="T109">
        <v>78.642629634028594</v>
      </c>
      <c r="U109">
        <v>95.549480635981496</v>
      </c>
      <c r="V109">
        <v>76.738152611446097</v>
      </c>
      <c r="W109">
        <v>72.719514312969494</v>
      </c>
      <c r="X109">
        <v>78.021768966407606</v>
      </c>
      <c r="Y109">
        <v>65.193817089645904</v>
      </c>
      <c r="Z109">
        <v>61.4405243053235</v>
      </c>
      <c r="AA109">
        <v>74.565648429666098</v>
      </c>
      <c r="AB109">
        <v>82.7806569672275</v>
      </c>
      <c r="AC109">
        <f t="shared" si="3"/>
        <v>79.99120190045916</v>
      </c>
      <c r="AD109">
        <f t="shared" si="2"/>
        <v>61.293004855276024</v>
      </c>
      <c r="AE109">
        <v>60.343390083605797</v>
      </c>
    </row>
    <row r="110" spans="1:31" x14ac:dyDescent="0.35">
      <c r="A110">
        <v>108</v>
      </c>
      <c r="B110" s="1">
        <v>42587</v>
      </c>
      <c r="C110" t="s">
        <v>124</v>
      </c>
      <c r="D110">
        <v>40.545096558328098</v>
      </c>
      <c r="E110">
        <v>47.515879551405703</v>
      </c>
      <c r="F110">
        <v>56.670816993399598</v>
      </c>
      <c r="G110">
        <v>51.100528470967298</v>
      </c>
      <c r="H110">
        <v>56.762167028204203</v>
      </c>
      <c r="I110">
        <v>47.238548633837901</v>
      </c>
      <c r="J110">
        <v>63.435739150607702</v>
      </c>
      <c r="K110">
        <v>61.312819413390898</v>
      </c>
      <c r="L110">
        <v>73.263043833736404</v>
      </c>
      <c r="M110">
        <v>52.486549487149396</v>
      </c>
      <c r="N110">
        <v>50.166738811280602</v>
      </c>
      <c r="O110">
        <v>55.080197989425997</v>
      </c>
      <c r="P110">
        <v>54.2182802856913</v>
      </c>
      <c r="Q110">
        <v>53.995659077848401</v>
      </c>
      <c r="R110">
        <v>60.414096780646098</v>
      </c>
      <c r="S110">
        <v>55.1700318569535</v>
      </c>
      <c r="T110">
        <v>50.236310255172398</v>
      </c>
      <c r="U110">
        <v>65.960690311700603</v>
      </c>
      <c r="V110">
        <v>64.238723436611593</v>
      </c>
      <c r="W110">
        <v>57.6944051630621</v>
      </c>
      <c r="X110">
        <v>55.060097223375898</v>
      </c>
      <c r="Y110">
        <v>50.762534987749</v>
      </c>
      <c r="Z110">
        <v>47.309606276328203</v>
      </c>
      <c r="AA110">
        <v>52.858884968750999</v>
      </c>
      <c r="AB110">
        <v>57.213384129326997</v>
      </c>
      <c r="AC110">
        <f t="shared" si="3"/>
        <v>55.228433226998028</v>
      </c>
      <c r="AD110">
        <f t="shared" si="2"/>
        <v>36.530236181814892</v>
      </c>
      <c r="AE110">
        <v>60.300518334002597</v>
      </c>
    </row>
    <row r="111" spans="1:31" x14ac:dyDescent="0.35">
      <c r="A111">
        <v>109</v>
      </c>
      <c r="B111" s="1">
        <v>42591</v>
      </c>
      <c r="C111" t="s">
        <v>125</v>
      </c>
      <c r="D111">
        <v>90.409787725798395</v>
      </c>
      <c r="E111">
        <v>99.434738201758194</v>
      </c>
      <c r="F111">
        <v>102.464519002226</v>
      </c>
      <c r="G111">
        <v>92.846499222795302</v>
      </c>
      <c r="H111">
        <v>99.294579538174403</v>
      </c>
      <c r="I111">
        <v>102.465215802586</v>
      </c>
      <c r="J111">
        <v>110.891213158108</v>
      </c>
      <c r="K111">
        <v>113.420846360935</v>
      </c>
      <c r="L111">
        <v>119.3245006753</v>
      </c>
      <c r="M111">
        <v>110.87933335317101</v>
      </c>
      <c r="N111">
        <v>105.915725869341</v>
      </c>
      <c r="O111">
        <v>95.870766570445696</v>
      </c>
      <c r="P111">
        <v>99.960471562155206</v>
      </c>
      <c r="Q111">
        <v>108.353015722408</v>
      </c>
      <c r="R111">
        <v>111.021093511798</v>
      </c>
      <c r="S111">
        <v>93.837259350073694</v>
      </c>
      <c r="T111">
        <v>102.776461418552</v>
      </c>
      <c r="U111">
        <v>108.648960764027</v>
      </c>
      <c r="V111">
        <v>105.622853776887</v>
      </c>
      <c r="W111">
        <v>103.859990038565</v>
      </c>
      <c r="X111">
        <v>91.311076438805003</v>
      </c>
      <c r="Y111">
        <v>82.742772425939094</v>
      </c>
      <c r="Z111">
        <v>77.927425604660201</v>
      </c>
      <c r="AA111">
        <v>93.873515105321999</v>
      </c>
      <c r="AB111">
        <v>99.632060543811605</v>
      </c>
      <c r="AC111">
        <f t="shared" si="3"/>
        <v>100.9113872697457</v>
      </c>
      <c r="AD111">
        <f t="shared" si="2"/>
        <v>82.213190224562567</v>
      </c>
      <c r="AE111">
        <v>60.797524261446398</v>
      </c>
    </row>
    <row r="112" spans="1:31" x14ac:dyDescent="0.35">
      <c r="A112">
        <v>110</v>
      </c>
      <c r="B112" s="1">
        <v>42594</v>
      </c>
      <c r="C112" t="s">
        <v>101</v>
      </c>
      <c r="D112">
        <v>74.793734116219198</v>
      </c>
      <c r="E112">
        <v>85.072443493357497</v>
      </c>
      <c r="F112">
        <v>91.372879815146007</v>
      </c>
      <c r="G112">
        <v>68.0775294398222</v>
      </c>
      <c r="H112">
        <v>84.475452050535694</v>
      </c>
      <c r="I112">
        <v>78.376329126337197</v>
      </c>
      <c r="J112">
        <v>99.337185148825796</v>
      </c>
      <c r="K112">
        <v>85.289757488623295</v>
      </c>
      <c r="L112">
        <v>98.376907632596001</v>
      </c>
      <c r="M112">
        <v>82.008415248292295</v>
      </c>
      <c r="N112">
        <v>79.693518637459903</v>
      </c>
      <c r="V112">
        <v>101.990868555256</v>
      </c>
      <c r="W112">
        <v>99.481621562914398</v>
      </c>
      <c r="X112">
        <v>82.936794585356793</v>
      </c>
      <c r="Y112">
        <v>88.358073442317803</v>
      </c>
      <c r="Z112">
        <v>66.327764667236494</v>
      </c>
      <c r="AA112">
        <v>72.861283566059697</v>
      </c>
      <c r="AB112">
        <v>83.273523173236399</v>
      </c>
      <c r="AC112">
        <f t="shared" si="3"/>
        <v>84.561337874977369</v>
      </c>
      <c r="AD112">
        <f t="shared" si="2"/>
        <v>65.863140829794233</v>
      </c>
      <c r="AE112">
        <v>60.890909356189198</v>
      </c>
    </row>
    <row r="113" spans="1:31" x14ac:dyDescent="0.35">
      <c r="A113">
        <v>111</v>
      </c>
      <c r="B113" s="1">
        <v>42595</v>
      </c>
      <c r="C113" t="s">
        <v>126</v>
      </c>
      <c r="L113">
        <v>93.611727126956893</v>
      </c>
      <c r="M113">
        <v>80.413050151863501</v>
      </c>
      <c r="N113">
        <v>76.774417223138101</v>
      </c>
      <c r="O113">
        <v>98.5580289161867</v>
      </c>
      <c r="P113">
        <v>91.097071866944404</v>
      </c>
      <c r="AC113">
        <f t="shared" si="3"/>
        <v>88.090859057017923</v>
      </c>
      <c r="AD113">
        <f t="shared" si="2"/>
        <v>69.392662011834787</v>
      </c>
      <c r="AE113">
        <v>61.265439419052399</v>
      </c>
    </row>
    <row r="114" spans="1:31" x14ac:dyDescent="0.35">
      <c r="A114">
        <v>112</v>
      </c>
      <c r="B114" s="1">
        <v>42601</v>
      </c>
      <c r="C114" t="s">
        <v>127</v>
      </c>
      <c r="D114">
        <v>98.079501536542296</v>
      </c>
      <c r="E114">
        <v>108.133079859687</v>
      </c>
      <c r="F114">
        <v>115.639994845826</v>
      </c>
      <c r="G114">
        <v>113.46453409132801</v>
      </c>
      <c r="H114">
        <v>119.485687877751</v>
      </c>
      <c r="I114">
        <v>109.92982531727699</v>
      </c>
      <c r="J114">
        <v>122.322341315348</v>
      </c>
      <c r="K114">
        <v>118.00952177927699</v>
      </c>
      <c r="L114">
        <v>129.828137460449</v>
      </c>
      <c r="M114">
        <v>118.89571987988001</v>
      </c>
      <c r="N114">
        <v>111.15609525361199</v>
      </c>
      <c r="O114">
        <v>118.67737309429801</v>
      </c>
      <c r="P114">
        <v>117.726731240945</v>
      </c>
      <c r="Q114">
        <v>113.50352386319101</v>
      </c>
      <c r="R114">
        <v>115.11311840454201</v>
      </c>
      <c r="S114">
        <v>104.60720947036</v>
      </c>
      <c r="T114">
        <v>113.63994376187701</v>
      </c>
      <c r="U114">
        <v>126.18139093790001</v>
      </c>
      <c r="V114">
        <v>119.21932331746299</v>
      </c>
      <c r="W114">
        <v>116.18050641479201</v>
      </c>
      <c r="X114">
        <v>111.597421648349</v>
      </c>
      <c r="Y114">
        <v>110.518098937381</v>
      </c>
      <c r="Z114">
        <v>103.420823289835</v>
      </c>
      <c r="AA114">
        <v>112.79737345163301</v>
      </c>
      <c r="AB114">
        <v>120.076334381308</v>
      </c>
      <c r="AC114">
        <f t="shared" si="3"/>
        <v>114.72814445723407</v>
      </c>
      <c r="AD114">
        <f t="shared" si="2"/>
        <v>96.02994741205093</v>
      </c>
      <c r="AE114">
        <v>61.2661774278208</v>
      </c>
    </row>
    <row r="115" spans="1:31" x14ac:dyDescent="0.35">
      <c r="A115">
        <v>113</v>
      </c>
      <c r="B115" s="1">
        <v>42602</v>
      </c>
      <c r="C115" t="s">
        <v>128</v>
      </c>
      <c r="K115">
        <v>84.815196037726395</v>
      </c>
      <c r="L115">
        <v>95.452742969191604</v>
      </c>
      <c r="M115">
        <v>80.547079100155599</v>
      </c>
      <c r="N115">
        <v>74.618283663579902</v>
      </c>
      <c r="O115">
        <v>85.082694355694102</v>
      </c>
      <c r="P115">
        <v>78.525065881248395</v>
      </c>
      <c r="Q115">
        <v>77.959891342040706</v>
      </c>
      <c r="R115">
        <v>80.221293138977799</v>
      </c>
      <c r="AC115">
        <f t="shared" si="3"/>
        <v>82.152780811076809</v>
      </c>
      <c r="AD115">
        <f t="shared" si="2"/>
        <v>63.454583765893673</v>
      </c>
      <c r="AE115">
        <v>61.716725316185901</v>
      </c>
    </row>
    <row r="116" spans="1:31" x14ac:dyDescent="0.35">
      <c r="A116">
        <v>114</v>
      </c>
      <c r="B116" s="1">
        <v>42603</v>
      </c>
      <c r="C116" t="s">
        <v>129</v>
      </c>
      <c r="D116">
        <v>35.799525589084602</v>
      </c>
      <c r="E116">
        <v>45.658145955000997</v>
      </c>
      <c r="F116">
        <v>54.024300227974202</v>
      </c>
      <c r="G116">
        <v>51.979535694723197</v>
      </c>
      <c r="H116">
        <v>54.938855797215403</v>
      </c>
      <c r="I116">
        <v>49.643677784127199</v>
      </c>
      <c r="J116">
        <v>61.776855985092702</v>
      </c>
      <c r="K116">
        <v>67.225130817230905</v>
      </c>
      <c r="L116">
        <v>72.4639681073904</v>
      </c>
      <c r="M116">
        <v>58.508212546414804</v>
      </c>
      <c r="N116">
        <v>52.855112855774102</v>
      </c>
      <c r="O116">
        <v>61.447921302912803</v>
      </c>
      <c r="P116">
        <v>60.733502313040603</v>
      </c>
      <c r="Q116">
        <v>57.987230453820104</v>
      </c>
      <c r="R116">
        <v>60.710824015077399</v>
      </c>
      <c r="S116">
        <v>49.832554914706101</v>
      </c>
      <c r="T116">
        <v>50.172217525519798</v>
      </c>
      <c r="U116">
        <v>66.536671218052902</v>
      </c>
      <c r="V116">
        <v>65.471670412697193</v>
      </c>
      <c r="W116">
        <v>64.409049744287003</v>
      </c>
      <c r="X116">
        <v>51.721893151883002</v>
      </c>
      <c r="Y116">
        <v>50.4600578467494</v>
      </c>
      <c r="Z116">
        <v>46.108003562445298</v>
      </c>
      <c r="AA116">
        <v>51.062360788146599</v>
      </c>
      <c r="AB116">
        <v>55.055178082193898</v>
      </c>
      <c r="AC116">
        <f t="shared" si="3"/>
        <v>55.863298267662422</v>
      </c>
      <c r="AD116">
        <f t="shared" si="2"/>
        <v>37.165101222479286</v>
      </c>
      <c r="AE116">
        <v>61.300109131241598</v>
      </c>
    </row>
    <row r="117" spans="1:31" x14ac:dyDescent="0.35">
      <c r="A117">
        <v>115</v>
      </c>
      <c r="B117" s="1">
        <v>42608</v>
      </c>
      <c r="C117" t="s">
        <v>84</v>
      </c>
      <c r="D117">
        <v>104.995192904707</v>
      </c>
      <c r="E117">
        <v>107.317392519276</v>
      </c>
      <c r="F117">
        <v>117.13903562543</v>
      </c>
      <c r="G117">
        <v>114.467459071498</v>
      </c>
      <c r="H117">
        <v>117.70129080770501</v>
      </c>
      <c r="I117">
        <v>112.942671410036</v>
      </c>
      <c r="J117">
        <v>123.348120097462</v>
      </c>
      <c r="K117">
        <v>126.948332266462</v>
      </c>
      <c r="L117">
        <v>137.669211248865</v>
      </c>
      <c r="M117">
        <v>123.92591598045099</v>
      </c>
      <c r="N117">
        <v>115.42820809263</v>
      </c>
      <c r="O117">
        <v>119.22972135411899</v>
      </c>
      <c r="P117">
        <v>123.14349744213</v>
      </c>
      <c r="Q117">
        <v>122.907643910812</v>
      </c>
      <c r="R117">
        <v>121.95753326580299</v>
      </c>
      <c r="S117">
        <v>110.764513966294</v>
      </c>
      <c r="T117">
        <v>117.416618433808</v>
      </c>
      <c r="U117">
        <v>132.17583583091999</v>
      </c>
      <c r="V117">
        <v>126.43144863575399</v>
      </c>
      <c r="W117">
        <v>118.06201191524499</v>
      </c>
      <c r="X117">
        <v>113.25196039603701</v>
      </c>
      <c r="Y117">
        <v>112.7410269992</v>
      </c>
      <c r="Z117">
        <v>108.806610916867</v>
      </c>
      <c r="AA117">
        <v>121.08977196131301</v>
      </c>
      <c r="AB117">
        <v>124.548936689416</v>
      </c>
      <c r="AC117">
        <f t="shared" si="3"/>
        <v>118.9763984696896</v>
      </c>
      <c r="AD117">
        <f t="shared" si="2"/>
        <v>100.27820142450646</v>
      </c>
      <c r="AE117">
        <v>61.428613252363199</v>
      </c>
    </row>
    <row r="118" spans="1:31" x14ac:dyDescent="0.35">
      <c r="A118">
        <v>116</v>
      </c>
      <c r="B118" s="1">
        <v>42610</v>
      </c>
      <c r="C118" t="s">
        <v>130</v>
      </c>
      <c r="K118">
        <v>94.557722207180802</v>
      </c>
      <c r="L118">
        <v>92.918240283633395</v>
      </c>
      <c r="M118">
        <v>83.059208117519802</v>
      </c>
      <c r="N118">
        <v>75.8915803882456</v>
      </c>
      <c r="O118">
        <v>90.827720090853504</v>
      </c>
      <c r="P118">
        <v>84.793679170047398</v>
      </c>
      <c r="Q118">
        <v>82.994189467281799</v>
      </c>
      <c r="R118">
        <v>77.429205785189197</v>
      </c>
      <c r="S118">
        <v>71.991745075443802</v>
      </c>
      <c r="T118">
        <v>83.048634799399395</v>
      </c>
      <c r="U118">
        <v>98.604141753008093</v>
      </c>
      <c r="V118">
        <v>96.775587724786902</v>
      </c>
      <c r="W118">
        <v>80.506326011840898</v>
      </c>
      <c r="X118">
        <v>78.4066946435712</v>
      </c>
      <c r="Y118">
        <v>84.886172921400998</v>
      </c>
      <c r="Z118">
        <v>66.491602205345004</v>
      </c>
      <c r="AA118">
        <v>81.039856233490596</v>
      </c>
      <c r="AB118">
        <v>89.6670056616056</v>
      </c>
      <c r="AC118">
        <f t="shared" si="3"/>
        <v>84.104961807769129</v>
      </c>
      <c r="AD118">
        <f t="shared" si="2"/>
        <v>65.406764762585993</v>
      </c>
      <c r="AE118">
        <v>61.650709976060398</v>
      </c>
    </row>
    <row r="119" spans="1:31" x14ac:dyDescent="0.35">
      <c r="A119">
        <v>117</v>
      </c>
      <c r="B119" s="1">
        <v>42611</v>
      </c>
      <c r="C119" t="s">
        <v>131</v>
      </c>
      <c r="D119">
        <v>98.483044277799905</v>
      </c>
      <c r="E119">
        <v>104.473207711323</v>
      </c>
      <c r="F119">
        <v>112.826516273938</v>
      </c>
      <c r="G119">
        <v>108.966269750259</v>
      </c>
      <c r="H119">
        <v>120.252317637142</v>
      </c>
      <c r="I119">
        <v>110.798303522957</v>
      </c>
      <c r="J119">
        <v>122.507071920999</v>
      </c>
      <c r="K119">
        <v>127.495329136846</v>
      </c>
      <c r="L119">
        <v>130.391203861831</v>
      </c>
      <c r="M119">
        <v>118.01075717918</v>
      </c>
      <c r="N119">
        <v>111.03725246764</v>
      </c>
      <c r="O119">
        <v>116.274504696381</v>
      </c>
      <c r="P119">
        <v>117.800782773561</v>
      </c>
      <c r="Q119">
        <v>122.986001742119</v>
      </c>
      <c r="R119">
        <v>120.967127669726</v>
      </c>
      <c r="S119">
        <v>107.540512507272</v>
      </c>
      <c r="T119">
        <v>115.16964441287701</v>
      </c>
      <c r="U119">
        <v>131.286997537811</v>
      </c>
      <c r="V119">
        <v>123.934104404159</v>
      </c>
      <c r="W119">
        <v>116.69008531548801</v>
      </c>
      <c r="X119">
        <v>109.158503586828</v>
      </c>
      <c r="Y119">
        <v>111.67037635961999</v>
      </c>
      <c r="Z119">
        <v>105.147376078007</v>
      </c>
      <c r="AA119">
        <v>117.461067396077</v>
      </c>
      <c r="AB119">
        <v>121.554053916261</v>
      </c>
      <c r="AC119">
        <f t="shared" si="3"/>
        <v>116.11529648544409</v>
      </c>
      <c r="AD119">
        <f t="shared" si="2"/>
        <v>97.417099440260955</v>
      </c>
      <c r="AE119">
        <v>62.378081261287903</v>
      </c>
    </row>
    <row r="120" spans="1:31" x14ac:dyDescent="0.35">
      <c r="A120">
        <v>118</v>
      </c>
      <c r="B120" s="1">
        <v>42621</v>
      </c>
      <c r="C120" t="s">
        <v>132</v>
      </c>
      <c r="D120">
        <v>60.912012800175397</v>
      </c>
      <c r="E120">
        <v>69.592381683913302</v>
      </c>
      <c r="F120">
        <v>79.002848001263501</v>
      </c>
      <c r="G120">
        <v>70.837136529068601</v>
      </c>
      <c r="H120">
        <v>83.197934331866307</v>
      </c>
      <c r="I120">
        <v>80.573638794193698</v>
      </c>
      <c r="J120">
        <v>92.155888152598493</v>
      </c>
      <c r="K120">
        <v>90.834131377562002</v>
      </c>
      <c r="L120">
        <v>94.681061770654694</v>
      </c>
      <c r="M120">
        <v>79.5340557600463</v>
      </c>
      <c r="N120">
        <v>70.718995062581797</v>
      </c>
      <c r="O120">
        <v>70.754372696257306</v>
      </c>
      <c r="P120">
        <v>74.3265432263767</v>
      </c>
      <c r="Q120">
        <v>77.885257819711398</v>
      </c>
      <c r="R120">
        <v>83.424161831246295</v>
      </c>
      <c r="S120">
        <v>68.548634307390302</v>
      </c>
      <c r="T120">
        <v>70.9643899700784</v>
      </c>
      <c r="U120">
        <v>98.345593906507403</v>
      </c>
      <c r="V120">
        <v>88.876705420382805</v>
      </c>
      <c r="W120">
        <v>81.288211799112901</v>
      </c>
      <c r="X120">
        <v>74.084407795026706</v>
      </c>
      <c r="Y120">
        <v>68.350028194449806</v>
      </c>
      <c r="Z120">
        <v>64.889863447569795</v>
      </c>
      <c r="AA120">
        <v>74.495419212731903</v>
      </c>
      <c r="AB120">
        <v>78.134065351114202</v>
      </c>
      <c r="AC120">
        <f t="shared" si="3"/>
        <v>77.856309569675204</v>
      </c>
      <c r="AD120">
        <f t="shared" si="2"/>
        <v>59.158112524492068</v>
      </c>
      <c r="AE120">
        <v>62.163799527444397</v>
      </c>
    </row>
    <row r="121" spans="1:31" x14ac:dyDescent="0.35">
      <c r="A121">
        <v>119</v>
      </c>
      <c r="B121" s="1">
        <v>42626</v>
      </c>
      <c r="C121" t="s">
        <v>133</v>
      </c>
      <c r="D121">
        <v>53.8484055326131</v>
      </c>
      <c r="E121">
        <v>67.975266880670503</v>
      </c>
      <c r="F121">
        <v>70.700508763196694</v>
      </c>
      <c r="G121">
        <v>67.852374856083799</v>
      </c>
      <c r="H121">
        <v>79.562212897661794</v>
      </c>
      <c r="I121">
        <v>79.742649273584703</v>
      </c>
      <c r="J121">
        <v>92.464876438432796</v>
      </c>
      <c r="K121">
        <v>88.8817308190837</v>
      </c>
      <c r="L121">
        <v>93.819548801992596</v>
      </c>
      <c r="M121">
        <v>82.255923698492097</v>
      </c>
      <c r="N121">
        <v>76.435065159986195</v>
      </c>
      <c r="O121">
        <v>78.7897344371261</v>
      </c>
      <c r="P121">
        <v>75.782001256558402</v>
      </c>
      <c r="Q121">
        <v>77.8091392952185</v>
      </c>
      <c r="R121">
        <v>75.060767711297999</v>
      </c>
      <c r="S121">
        <v>65.577847627022294</v>
      </c>
      <c r="T121">
        <v>77.807199689905104</v>
      </c>
      <c r="U121">
        <v>85.298668608301796</v>
      </c>
      <c r="V121">
        <v>88.069798851195998</v>
      </c>
      <c r="W121">
        <v>81.378691979314794</v>
      </c>
      <c r="X121">
        <v>78.823646414243996</v>
      </c>
      <c r="Y121">
        <v>80.267048594031095</v>
      </c>
      <c r="Z121">
        <v>59.598628942747503</v>
      </c>
      <c r="AA121">
        <v>71.981906713581594</v>
      </c>
      <c r="AB121">
        <v>81.051959340224897</v>
      </c>
      <c r="AC121">
        <f t="shared" si="3"/>
        <v>77.23342410330271</v>
      </c>
      <c r="AD121">
        <f t="shared" si="2"/>
        <v>58.535227058119574</v>
      </c>
      <c r="AE121">
        <v>62.056390627793</v>
      </c>
    </row>
    <row r="122" spans="1:31" x14ac:dyDescent="0.35">
      <c r="A122">
        <v>120</v>
      </c>
      <c r="B122" s="1">
        <v>42627</v>
      </c>
      <c r="C122" t="s">
        <v>134</v>
      </c>
      <c r="D122">
        <v>67.578890088095307</v>
      </c>
      <c r="E122">
        <v>67.812295885666202</v>
      </c>
      <c r="F122">
        <v>80.5221685721027</v>
      </c>
      <c r="G122">
        <v>77.9788834558247</v>
      </c>
      <c r="H122">
        <v>83.3744824490376</v>
      </c>
      <c r="I122">
        <v>79.976796184460994</v>
      </c>
      <c r="J122">
        <v>97.5949049676546</v>
      </c>
      <c r="K122">
        <v>101.887144300176</v>
      </c>
      <c r="O122">
        <v>89.965479626437102</v>
      </c>
      <c r="P122">
        <v>81.405223180911605</v>
      </c>
      <c r="Q122">
        <v>84.168479939311297</v>
      </c>
      <c r="R122">
        <v>85.085045561300802</v>
      </c>
      <c r="S122">
        <v>77.800956683034698</v>
      </c>
      <c r="T122">
        <v>82.342805180617702</v>
      </c>
      <c r="U122">
        <v>99.000149094372006</v>
      </c>
      <c r="V122">
        <v>97.490279393842002</v>
      </c>
      <c r="W122">
        <v>86.217207152632099</v>
      </c>
      <c r="X122">
        <v>82.126532147082898</v>
      </c>
      <c r="Y122">
        <v>85.400619824459298</v>
      </c>
      <c r="Z122">
        <v>76.377403852287699</v>
      </c>
      <c r="AC122">
        <f t="shared" si="3"/>
        <v>84.205287376965344</v>
      </c>
      <c r="AD122">
        <f t="shared" si="2"/>
        <v>65.507090331782209</v>
      </c>
      <c r="AE122">
        <v>61.946239374132901</v>
      </c>
    </row>
    <row r="123" spans="1:31" x14ac:dyDescent="0.35">
      <c r="A123">
        <v>121</v>
      </c>
      <c r="B123" s="1">
        <v>42631</v>
      </c>
      <c r="C123" t="s">
        <v>135</v>
      </c>
      <c r="D123">
        <v>73.746749407247407</v>
      </c>
      <c r="E123">
        <v>83.354258116607397</v>
      </c>
      <c r="F123">
        <v>94.613301914982003</v>
      </c>
      <c r="G123">
        <v>89.915681317766996</v>
      </c>
      <c r="H123">
        <v>90.906860615609702</v>
      </c>
      <c r="I123">
        <v>90.086930492640306</v>
      </c>
      <c r="J123">
        <v>104.24015946284599</v>
      </c>
      <c r="K123">
        <v>110.50688494569</v>
      </c>
      <c r="L123">
        <v>112.91124374616</v>
      </c>
      <c r="M123">
        <v>94.771195625990103</v>
      </c>
      <c r="N123">
        <v>85.615873390001397</v>
      </c>
      <c r="O123">
        <v>90.414775232775497</v>
      </c>
      <c r="P123">
        <v>90.208412461114605</v>
      </c>
      <c r="Q123">
        <v>92.240551101024096</v>
      </c>
      <c r="R123">
        <v>94.178574804453802</v>
      </c>
      <c r="S123">
        <v>83.675467130295601</v>
      </c>
      <c r="T123">
        <v>80.862905738079405</v>
      </c>
      <c r="U123">
        <v>96.109102192178199</v>
      </c>
      <c r="V123">
        <v>105.79328985522901</v>
      </c>
      <c r="W123">
        <v>99.430277161610505</v>
      </c>
      <c r="X123">
        <v>92.7328785755127</v>
      </c>
      <c r="Y123">
        <v>88.798478349159893</v>
      </c>
      <c r="Z123">
        <v>69.909413159355097</v>
      </c>
      <c r="AA123">
        <v>86.746018000225504</v>
      </c>
      <c r="AB123">
        <v>91.5047687976638</v>
      </c>
      <c r="AC123">
        <f t="shared" si="3"/>
        <v>91.730962063768771</v>
      </c>
      <c r="AD123">
        <f t="shared" si="2"/>
        <v>73.032765018585636</v>
      </c>
      <c r="AE123">
        <v>61.612422239176198</v>
      </c>
    </row>
    <row r="124" spans="1:31" x14ac:dyDescent="0.35">
      <c r="A124">
        <v>122</v>
      </c>
      <c r="B124" s="1">
        <v>42635</v>
      </c>
      <c r="C124" t="s">
        <v>57</v>
      </c>
      <c r="D124">
        <v>42.713161092648697</v>
      </c>
      <c r="E124">
        <v>50.0025182092348</v>
      </c>
      <c r="F124">
        <v>60.479756743613301</v>
      </c>
      <c r="G124">
        <v>46.781159436545003</v>
      </c>
      <c r="H124">
        <v>60.143608139177701</v>
      </c>
      <c r="I124">
        <v>49.944611273503703</v>
      </c>
      <c r="J124">
        <v>63.242948494271999</v>
      </c>
      <c r="K124">
        <v>74.712442737935902</v>
      </c>
      <c r="L124">
        <v>79.253264606876101</v>
      </c>
      <c r="M124">
        <v>57.391970600416599</v>
      </c>
      <c r="N124">
        <v>42.107093657747598</v>
      </c>
      <c r="O124">
        <v>54.823784019260202</v>
      </c>
      <c r="P124">
        <v>53.306821544350598</v>
      </c>
      <c r="Q124">
        <v>58.165321000918198</v>
      </c>
      <c r="R124">
        <v>59.148666592073802</v>
      </c>
      <c r="S124">
        <v>48.4635175170312</v>
      </c>
      <c r="T124">
        <v>50.025043681457802</v>
      </c>
      <c r="U124">
        <v>62.145336984338002</v>
      </c>
      <c r="V124">
        <v>60.703542785553999</v>
      </c>
      <c r="W124">
        <v>60.0972852356714</v>
      </c>
      <c r="X124">
        <v>48.7131244657525</v>
      </c>
      <c r="Y124">
        <v>52.821958849413797</v>
      </c>
      <c r="Z124">
        <v>36.6065881976754</v>
      </c>
      <c r="AA124">
        <v>44.056943788484602</v>
      </c>
      <c r="AB124">
        <v>51.216271037122198</v>
      </c>
      <c r="AC124">
        <f t="shared" si="3"/>
        <v>54.682669627643001</v>
      </c>
      <c r="AD124">
        <f t="shared" si="2"/>
        <v>35.984472582459865</v>
      </c>
      <c r="AE124">
        <v>62.137591523347098</v>
      </c>
    </row>
    <row r="125" spans="1:31" x14ac:dyDescent="0.35">
      <c r="A125">
        <v>123</v>
      </c>
      <c r="B125" s="1">
        <v>42638</v>
      </c>
      <c r="C125" t="s">
        <v>136</v>
      </c>
      <c r="D125">
        <v>80.0654656747014</v>
      </c>
      <c r="E125">
        <v>86.7604652934304</v>
      </c>
      <c r="F125">
        <v>102.227158149025</v>
      </c>
      <c r="G125">
        <v>94.867151181327003</v>
      </c>
      <c r="H125">
        <v>105.29113466729299</v>
      </c>
      <c r="I125">
        <v>100.69135629444</v>
      </c>
      <c r="J125">
        <v>107.901718170075</v>
      </c>
      <c r="K125">
        <v>115.01397052812401</v>
      </c>
      <c r="L125">
        <v>122.851779629997</v>
      </c>
      <c r="M125">
        <v>106.45233837821399</v>
      </c>
      <c r="N125">
        <v>95.583438545776303</v>
      </c>
      <c r="O125">
        <v>94.369482684642506</v>
      </c>
      <c r="P125">
        <v>101.331715474105</v>
      </c>
      <c r="Q125">
        <v>105.783186536323</v>
      </c>
      <c r="R125">
        <v>100.565639110041</v>
      </c>
      <c r="S125">
        <v>91.049214254658494</v>
      </c>
      <c r="T125">
        <v>96.272947778352005</v>
      </c>
      <c r="U125">
        <v>111.83339305510999</v>
      </c>
      <c r="V125">
        <v>109.151169625826</v>
      </c>
      <c r="W125">
        <v>103.294966446941</v>
      </c>
      <c r="X125">
        <v>95.6342115150414</v>
      </c>
      <c r="Y125">
        <v>101.791898650107</v>
      </c>
      <c r="Z125">
        <v>91.737212632278698</v>
      </c>
      <c r="AA125">
        <v>98.461993968675301</v>
      </c>
      <c r="AB125">
        <v>104.26143690265199</v>
      </c>
      <c r="AC125">
        <f t="shared" si="3"/>
        <v>100.92977780588627</v>
      </c>
      <c r="AD125">
        <f t="shared" si="2"/>
        <v>82.231580760703139</v>
      </c>
      <c r="AE125">
        <v>62.274891140647902</v>
      </c>
    </row>
    <row r="126" spans="1:31" x14ac:dyDescent="0.35">
      <c r="A126">
        <v>124</v>
      </c>
      <c r="B126" s="1">
        <v>42658</v>
      </c>
      <c r="C126" t="s">
        <v>137</v>
      </c>
      <c r="D126">
        <v>46.036851569356301</v>
      </c>
      <c r="E126">
        <v>59.719411775026501</v>
      </c>
      <c r="F126">
        <v>66.762462416396403</v>
      </c>
      <c r="G126">
        <v>65.0605183011713</v>
      </c>
      <c r="H126">
        <v>71.254259979168097</v>
      </c>
      <c r="I126">
        <v>72.481843986898696</v>
      </c>
      <c r="J126">
        <v>67.655099658634896</v>
      </c>
      <c r="K126">
        <v>77.786751076282897</v>
      </c>
      <c r="L126">
        <v>68.161104864415606</v>
      </c>
      <c r="M126">
        <v>77.071817126183703</v>
      </c>
      <c r="N126">
        <v>76.481522131402301</v>
      </c>
      <c r="O126">
        <v>60.547751604577897</v>
      </c>
      <c r="P126">
        <v>72.646612372436906</v>
      </c>
      <c r="Q126">
        <v>66.235501792737097</v>
      </c>
      <c r="R126">
        <v>67.088478017767798</v>
      </c>
      <c r="S126">
        <v>66.612997697313205</v>
      </c>
      <c r="T126">
        <v>71.685567316098599</v>
      </c>
      <c r="U126">
        <v>66.095517258519493</v>
      </c>
      <c r="V126">
        <v>68.5641112496875</v>
      </c>
      <c r="W126">
        <v>71.308321444778301</v>
      </c>
      <c r="X126">
        <v>74.265532499510499</v>
      </c>
      <c r="Y126">
        <v>63.607044285411902</v>
      </c>
      <c r="Z126">
        <v>54.2371396862438</v>
      </c>
      <c r="AA126">
        <v>65.606008571223398</v>
      </c>
      <c r="AB126">
        <v>65.590958006648293</v>
      </c>
      <c r="AC126">
        <f t="shared" si="3"/>
        <v>67.302527387515653</v>
      </c>
      <c r="AD126">
        <f t="shared" si="2"/>
        <v>48.604330342332517</v>
      </c>
      <c r="AE126">
        <v>62.497117111803703</v>
      </c>
    </row>
    <row r="127" spans="1:31" x14ac:dyDescent="0.35">
      <c r="A127">
        <v>125</v>
      </c>
      <c r="B127" s="1">
        <v>42658</v>
      </c>
      <c r="C127" t="s">
        <v>138</v>
      </c>
      <c r="D127">
        <v>83.490035363101896</v>
      </c>
      <c r="E127">
        <v>97.531042623070604</v>
      </c>
      <c r="F127">
        <v>102.78367646861901</v>
      </c>
      <c r="G127">
        <v>93.362605392150101</v>
      </c>
      <c r="H127">
        <v>97.878632394994696</v>
      </c>
      <c r="I127">
        <v>100.460205851708</v>
      </c>
      <c r="J127">
        <v>106.973464221738</v>
      </c>
      <c r="K127">
        <v>109.972107985702</v>
      </c>
      <c r="L127">
        <v>107.104242995451</v>
      </c>
      <c r="M127">
        <v>102.940314060544</v>
      </c>
      <c r="N127">
        <v>107.79306252750099</v>
      </c>
      <c r="O127">
        <v>91.9527201431234</v>
      </c>
      <c r="P127">
        <v>92.070115722589705</v>
      </c>
      <c r="Q127">
        <v>101.63260767057901</v>
      </c>
      <c r="R127">
        <v>106.737965046113</v>
      </c>
      <c r="S127">
        <v>94.117496044323502</v>
      </c>
      <c r="T127">
        <v>95.635079964693901</v>
      </c>
      <c r="U127">
        <v>101.77808569599</v>
      </c>
      <c r="V127">
        <v>101.37418608517601</v>
      </c>
      <c r="W127">
        <v>100.97863886527</v>
      </c>
      <c r="X127">
        <v>97.346770193877106</v>
      </c>
      <c r="Y127">
        <v>95.847088905460197</v>
      </c>
      <c r="Z127">
        <v>85.3336922830877</v>
      </c>
      <c r="AA127">
        <v>93.281772320065699</v>
      </c>
      <c r="AB127">
        <v>106.532973831243</v>
      </c>
      <c r="AC127">
        <f t="shared" si="3"/>
        <v>98.996343306246885</v>
      </c>
      <c r="AD127">
        <f t="shared" si="2"/>
        <v>80.298146261063749</v>
      </c>
      <c r="AE127">
        <v>62.257940206120303</v>
      </c>
    </row>
    <row r="128" spans="1:31" x14ac:dyDescent="0.35">
      <c r="A128">
        <v>126</v>
      </c>
      <c r="B128" s="1">
        <v>42659</v>
      </c>
      <c r="C128" t="s">
        <v>139</v>
      </c>
      <c r="D128">
        <v>38.980790232279098</v>
      </c>
      <c r="E128">
        <v>49.991677635527502</v>
      </c>
      <c r="F128">
        <v>60.770145386319498</v>
      </c>
      <c r="G128">
        <v>59.245912946942802</v>
      </c>
      <c r="H128">
        <v>66.263870883273995</v>
      </c>
      <c r="I128">
        <v>64.025914642939597</v>
      </c>
      <c r="J128">
        <v>73.762992114401101</v>
      </c>
      <c r="K128">
        <v>72.448435793260998</v>
      </c>
      <c r="L128">
        <v>75.532186026927505</v>
      </c>
      <c r="O128">
        <v>57.304677823924003</v>
      </c>
      <c r="P128">
        <v>59.151848440267798</v>
      </c>
      <c r="Q128">
        <v>56.622660619844297</v>
      </c>
      <c r="R128">
        <v>62.932523951284402</v>
      </c>
      <c r="S128">
        <v>56.606464508933598</v>
      </c>
      <c r="T128">
        <v>56.918966580161701</v>
      </c>
      <c r="U128">
        <v>60.925117758038702</v>
      </c>
      <c r="V128">
        <v>68.991376566029004</v>
      </c>
      <c r="W128">
        <v>69.044193155684098</v>
      </c>
      <c r="X128">
        <v>68.824730044851407</v>
      </c>
      <c r="Y128">
        <v>63.8259279319143</v>
      </c>
      <c r="Z128">
        <v>49.0889895509887</v>
      </c>
      <c r="AA128">
        <v>54.798742800050199</v>
      </c>
      <c r="AB128">
        <v>67.756652198119994</v>
      </c>
      <c r="AC128">
        <f t="shared" si="3"/>
        <v>61.470208590954975</v>
      </c>
      <c r="AD128">
        <f t="shared" si="2"/>
        <v>42.772011545771839</v>
      </c>
      <c r="AE128">
        <v>61.8717904204007</v>
      </c>
    </row>
    <row r="129" spans="1:31" x14ac:dyDescent="0.35">
      <c r="A129">
        <v>127</v>
      </c>
      <c r="B129" s="1">
        <v>42661</v>
      </c>
      <c r="C129" t="s">
        <v>106</v>
      </c>
      <c r="D129">
        <v>72.8084711114398</v>
      </c>
      <c r="E129">
        <v>82.401113619210705</v>
      </c>
      <c r="F129">
        <v>93.328546716129694</v>
      </c>
      <c r="G129">
        <v>79.035318684520306</v>
      </c>
      <c r="H129">
        <v>84.247958331473995</v>
      </c>
      <c r="I129">
        <v>84.397109373283897</v>
      </c>
      <c r="J129">
        <v>97.839218541004499</v>
      </c>
      <c r="K129">
        <v>93.998092672085804</v>
      </c>
      <c r="L129">
        <v>97.513550273025999</v>
      </c>
      <c r="M129">
        <v>98.759834661138498</v>
      </c>
      <c r="N129">
        <v>94.075593011967996</v>
      </c>
      <c r="O129">
        <v>81.814101761830102</v>
      </c>
      <c r="P129">
        <v>82.811157646541204</v>
      </c>
      <c r="Q129">
        <v>86.652882248660504</v>
      </c>
      <c r="R129">
        <v>91.582288621672802</v>
      </c>
      <c r="S129">
        <v>80.923281465832602</v>
      </c>
      <c r="T129">
        <v>74.579084170639007</v>
      </c>
      <c r="U129">
        <v>83.959350202230695</v>
      </c>
      <c r="V129">
        <v>88.821897702666405</v>
      </c>
      <c r="W129">
        <v>93.218155710028796</v>
      </c>
      <c r="X129">
        <v>85.439830968732494</v>
      </c>
      <c r="Y129">
        <v>83.130744365876694</v>
      </c>
      <c r="Z129">
        <v>68.044311473485294</v>
      </c>
      <c r="AA129">
        <v>79.595580758029996</v>
      </c>
      <c r="AB129">
        <v>92.549896817980496</v>
      </c>
      <c r="AC129">
        <f t="shared" si="3"/>
        <v>86.061094836379525</v>
      </c>
      <c r="AD129">
        <f t="shared" si="2"/>
        <v>67.362897791196389</v>
      </c>
      <c r="AE129">
        <v>62.242897880161301</v>
      </c>
    </row>
    <row r="130" spans="1:31" x14ac:dyDescent="0.35">
      <c r="A130">
        <v>128</v>
      </c>
      <c r="B130" s="1">
        <v>42667</v>
      </c>
      <c r="C130" t="s">
        <v>140</v>
      </c>
      <c r="N130">
        <v>86.087305530840197</v>
      </c>
      <c r="O130">
        <v>64.868166428143795</v>
      </c>
      <c r="P130">
        <v>81.054469704095695</v>
      </c>
      <c r="Q130">
        <v>86.3988639975871</v>
      </c>
      <c r="R130">
        <v>72.080059332763994</v>
      </c>
      <c r="S130">
        <v>65.194545582093099</v>
      </c>
      <c r="T130">
        <v>78.004565199770497</v>
      </c>
      <c r="U130">
        <v>71.026520355050906</v>
      </c>
      <c r="V130">
        <v>72.124178759185199</v>
      </c>
      <c r="W130">
        <v>74.804749833007904</v>
      </c>
      <c r="X130">
        <v>74.327166499925298</v>
      </c>
      <c r="Y130">
        <v>76.107363958762207</v>
      </c>
      <c r="Z130">
        <v>59.3467598571129</v>
      </c>
      <c r="AA130">
        <v>67.103556122096805</v>
      </c>
      <c r="AB130">
        <v>79.408084837890897</v>
      </c>
      <c r="AC130">
        <f t="shared" si="3"/>
        <v>73.862423733221775</v>
      </c>
      <c r="AD130">
        <f t="shared" ref="AD130:AD193" si="4">AC130-($AC$342-$AL$342)</f>
        <v>55.164226688038639</v>
      </c>
      <c r="AE130">
        <v>61.859143258399001</v>
      </c>
    </row>
    <row r="131" spans="1:31" x14ac:dyDescent="0.35">
      <c r="A131">
        <v>129</v>
      </c>
      <c r="B131" s="1">
        <v>42674</v>
      </c>
      <c r="C131" t="s">
        <v>141</v>
      </c>
      <c r="D131">
        <v>44.220508540738003</v>
      </c>
      <c r="E131">
        <v>57.573815937784701</v>
      </c>
      <c r="F131">
        <v>71.525243755157206</v>
      </c>
      <c r="G131">
        <v>64.729217175474901</v>
      </c>
      <c r="H131">
        <v>69.872875470220805</v>
      </c>
      <c r="I131">
        <v>56.261524373100897</v>
      </c>
      <c r="J131">
        <v>72.0945535077758</v>
      </c>
      <c r="K131">
        <v>78.658186646283895</v>
      </c>
      <c r="L131">
        <v>86.253897257432001</v>
      </c>
      <c r="M131">
        <v>70.213325018943394</v>
      </c>
      <c r="N131">
        <v>69.570470997092102</v>
      </c>
      <c r="O131">
        <v>56.6749791013142</v>
      </c>
      <c r="P131">
        <v>61.243513001604803</v>
      </c>
      <c r="Q131">
        <v>69.263968268914198</v>
      </c>
      <c r="R131">
        <v>71.931099182973298</v>
      </c>
      <c r="S131">
        <v>61.853416986647098</v>
      </c>
      <c r="T131">
        <v>75.987461070207502</v>
      </c>
      <c r="U131">
        <v>66.4811199900915</v>
      </c>
      <c r="V131">
        <v>66.796037833394394</v>
      </c>
      <c r="W131">
        <v>68.752890007370297</v>
      </c>
      <c r="X131">
        <v>62.894141990270697</v>
      </c>
      <c r="Y131">
        <v>64.575893435675596</v>
      </c>
      <c r="Z131">
        <v>54.960896870836301</v>
      </c>
      <c r="AA131">
        <v>55.932906507627301</v>
      </c>
      <c r="AB131">
        <v>63.934624338323502</v>
      </c>
      <c r="AC131">
        <f t="shared" ref="AC131:AC194" si="5">AVERAGE(D131:AB131)</f>
        <v>65.690262690610169</v>
      </c>
      <c r="AD131">
        <f t="shared" si="4"/>
        <v>46.992065645427033</v>
      </c>
      <c r="AE131">
        <v>62.430626338356298</v>
      </c>
    </row>
    <row r="132" spans="1:31" x14ac:dyDescent="0.35">
      <c r="A132">
        <v>130</v>
      </c>
      <c r="B132" s="1">
        <v>42675</v>
      </c>
      <c r="C132" t="s">
        <v>142</v>
      </c>
      <c r="D132">
        <v>38.950729512047701</v>
      </c>
      <c r="E132">
        <v>50.290570950287602</v>
      </c>
      <c r="F132">
        <v>60.681736099009697</v>
      </c>
      <c r="G132">
        <v>66.354323401045406</v>
      </c>
      <c r="H132">
        <v>64.306913628478597</v>
      </c>
      <c r="I132">
        <v>64.952720740621004</v>
      </c>
      <c r="J132">
        <v>76.929544982934999</v>
      </c>
      <c r="K132">
        <v>79.742314429107694</v>
      </c>
      <c r="O132">
        <v>55.906975962565198</v>
      </c>
      <c r="P132">
        <v>54.315789513893499</v>
      </c>
      <c r="Q132">
        <v>55.812198659423103</v>
      </c>
      <c r="R132">
        <v>64.1612296916025</v>
      </c>
      <c r="S132">
        <v>59.925805164020801</v>
      </c>
      <c r="T132">
        <v>47.693359308745201</v>
      </c>
      <c r="U132">
        <v>72.4122860450519</v>
      </c>
      <c r="V132">
        <v>62.8733092656134</v>
      </c>
      <c r="W132">
        <v>67.187932871305705</v>
      </c>
      <c r="AC132">
        <f t="shared" si="5"/>
        <v>61.323396483867889</v>
      </c>
      <c r="AD132">
        <f t="shared" si="4"/>
        <v>42.625199438684753</v>
      </c>
      <c r="AE132">
        <v>61.894221856283501</v>
      </c>
    </row>
    <row r="133" spans="1:31" x14ac:dyDescent="0.35">
      <c r="A133">
        <v>131</v>
      </c>
      <c r="B133" s="1">
        <v>42678</v>
      </c>
      <c r="C133" t="s">
        <v>143</v>
      </c>
      <c r="D133">
        <v>67.810503427513694</v>
      </c>
      <c r="E133">
        <v>81.287062906787199</v>
      </c>
      <c r="F133">
        <v>90.991300935164901</v>
      </c>
      <c r="G133">
        <v>78.656904097494404</v>
      </c>
      <c r="H133">
        <v>82.229519957395993</v>
      </c>
      <c r="I133">
        <v>78.054746030193996</v>
      </c>
      <c r="J133">
        <v>94.121436053329901</v>
      </c>
      <c r="K133">
        <v>92.545563202118004</v>
      </c>
      <c r="L133">
        <v>102.50814052536199</v>
      </c>
      <c r="M133">
        <v>95.176882333075</v>
      </c>
      <c r="N133">
        <v>93.049936015004903</v>
      </c>
      <c r="O133">
        <v>76.042215870547807</v>
      </c>
      <c r="P133">
        <v>82.034576080643603</v>
      </c>
      <c r="Q133">
        <v>87.517488506062307</v>
      </c>
      <c r="R133">
        <v>93.781380624742695</v>
      </c>
      <c r="S133">
        <v>89.270729777332093</v>
      </c>
      <c r="T133">
        <v>90.293995344486405</v>
      </c>
      <c r="U133">
        <v>98.795793537224</v>
      </c>
      <c r="V133">
        <v>93.980574856734407</v>
      </c>
      <c r="W133">
        <v>90.178437792554902</v>
      </c>
      <c r="X133">
        <v>90.634078973373093</v>
      </c>
      <c r="Y133">
        <v>82.775091076305898</v>
      </c>
      <c r="Z133">
        <v>69.086415485166796</v>
      </c>
      <c r="AA133">
        <v>81.149326509211505</v>
      </c>
      <c r="AB133">
        <v>88.304369128850198</v>
      </c>
      <c r="AC133">
        <f t="shared" si="5"/>
        <v>86.811058761867031</v>
      </c>
      <c r="AD133">
        <f t="shared" si="4"/>
        <v>68.112861716683895</v>
      </c>
      <c r="AE133">
        <v>61.880942681233002</v>
      </c>
    </row>
    <row r="134" spans="1:31" x14ac:dyDescent="0.35">
      <c r="A134">
        <v>132</v>
      </c>
      <c r="B134" s="1">
        <v>42682</v>
      </c>
      <c r="C134" t="s">
        <v>144</v>
      </c>
      <c r="G134">
        <v>51.911049152498201</v>
      </c>
      <c r="H134">
        <v>55.626882741296498</v>
      </c>
      <c r="I134">
        <v>56.8283298434825</v>
      </c>
      <c r="J134">
        <v>69.441353822536996</v>
      </c>
      <c r="K134">
        <v>73.869463624845096</v>
      </c>
      <c r="L134">
        <v>66.335960258656897</v>
      </c>
      <c r="M134">
        <v>52.941006021188002</v>
      </c>
      <c r="N134">
        <v>44.1287598628967</v>
      </c>
      <c r="U134">
        <v>57.320738988401999</v>
      </c>
      <c r="V134">
        <v>54.725695931929998</v>
      </c>
      <c r="W134">
        <v>54.890616556733299</v>
      </c>
      <c r="X134">
        <v>57.314857209743998</v>
      </c>
      <c r="Y134">
        <v>44.201948275248597</v>
      </c>
      <c r="Z134">
        <v>35.934618404245803</v>
      </c>
      <c r="AA134">
        <v>43.648924838170899</v>
      </c>
      <c r="AB134">
        <v>42.671995521973002</v>
      </c>
      <c r="AC134">
        <f t="shared" si="5"/>
        <v>53.862012565865527</v>
      </c>
      <c r="AD134">
        <f t="shared" si="4"/>
        <v>35.163815520682391</v>
      </c>
      <c r="AE134">
        <v>60.468581384868898</v>
      </c>
    </row>
    <row r="135" spans="1:31" x14ac:dyDescent="0.35">
      <c r="A135">
        <v>133</v>
      </c>
      <c r="B135" s="1">
        <v>42688</v>
      </c>
      <c r="C135" t="s">
        <v>145</v>
      </c>
      <c r="D135">
        <v>96.309147457936405</v>
      </c>
      <c r="E135">
        <v>100.60689591238</v>
      </c>
      <c r="F135">
        <v>108.04445135724499</v>
      </c>
      <c r="G135">
        <v>98.766817084237502</v>
      </c>
      <c r="H135">
        <v>109.30704971867399</v>
      </c>
      <c r="I135">
        <v>109.614234915979</v>
      </c>
      <c r="J135">
        <v>120.87664422477</v>
      </c>
      <c r="K135">
        <v>121.86727383274901</v>
      </c>
      <c r="L135">
        <v>128.665257661628</v>
      </c>
      <c r="M135">
        <v>118.096332848431</v>
      </c>
      <c r="N135">
        <v>112.426910405237</v>
      </c>
      <c r="O135">
        <v>104.207887762705</v>
      </c>
      <c r="P135">
        <v>109.642703803491</v>
      </c>
      <c r="Q135">
        <v>110.499860347466</v>
      </c>
      <c r="R135">
        <v>114.109003405373</v>
      </c>
      <c r="S135">
        <v>101.925769975484</v>
      </c>
      <c r="T135">
        <v>109.095967679523</v>
      </c>
      <c r="U135">
        <v>121.51075384682601</v>
      </c>
      <c r="V135">
        <v>116.25748009068801</v>
      </c>
      <c r="W135">
        <v>113.317579923338</v>
      </c>
      <c r="X135">
        <v>108.942885525565</v>
      </c>
      <c r="Y135">
        <v>105.64365024377101</v>
      </c>
      <c r="Z135">
        <v>91.872471123869502</v>
      </c>
      <c r="AA135">
        <v>103.983477222297</v>
      </c>
      <c r="AB135">
        <v>114.737103240911</v>
      </c>
      <c r="AC135">
        <f t="shared" si="5"/>
        <v>110.013104384423</v>
      </c>
      <c r="AD135">
        <f t="shared" si="4"/>
        <v>91.314907339239866</v>
      </c>
      <c r="AE135">
        <v>60.427310363485603</v>
      </c>
    </row>
    <row r="136" spans="1:31" x14ac:dyDescent="0.35">
      <c r="A136">
        <v>134</v>
      </c>
      <c r="B136" s="1">
        <v>42690</v>
      </c>
      <c r="C136" t="s">
        <v>137</v>
      </c>
      <c r="D136">
        <v>43.393365207454202</v>
      </c>
      <c r="E136">
        <v>54.294708696804797</v>
      </c>
      <c r="F136">
        <v>53.880452081480001</v>
      </c>
      <c r="G136">
        <v>53.995683477645102</v>
      </c>
      <c r="H136">
        <v>50.944315308620702</v>
      </c>
      <c r="I136">
        <v>55.106832810041098</v>
      </c>
      <c r="J136">
        <v>66.308871306958295</v>
      </c>
      <c r="K136">
        <v>71.425057400320497</v>
      </c>
      <c r="L136">
        <v>71.360459522710002</v>
      </c>
      <c r="M136">
        <v>68.291357415001002</v>
      </c>
      <c r="N136">
        <v>54.247685816376801</v>
      </c>
      <c r="O136">
        <v>41.549767816157001</v>
      </c>
      <c r="P136">
        <v>55.0297434776868</v>
      </c>
      <c r="Q136">
        <v>54.251862275417999</v>
      </c>
      <c r="R136">
        <v>58.227334207143599</v>
      </c>
      <c r="S136">
        <v>50.061744139681998</v>
      </c>
      <c r="T136">
        <v>51.995406541800399</v>
      </c>
      <c r="U136">
        <v>65.948702386097096</v>
      </c>
      <c r="V136">
        <v>66.051038451596597</v>
      </c>
      <c r="W136">
        <v>66.636232593423202</v>
      </c>
      <c r="X136">
        <v>58.980241577013402</v>
      </c>
      <c r="Y136">
        <v>55.433976043744003</v>
      </c>
      <c r="Z136">
        <v>46.040759030287099</v>
      </c>
      <c r="AA136">
        <v>66.0604034713337</v>
      </c>
      <c r="AB136">
        <v>48.613311616125301</v>
      </c>
      <c r="AC136">
        <f t="shared" si="5"/>
        <v>57.125172506836833</v>
      </c>
      <c r="AD136">
        <f t="shared" si="4"/>
        <v>38.426975461653697</v>
      </c>
      <c r="AE136">
        <v>60.620672657209397</v>
      </c>
    </row>
    <row r="137" spans="1:31" x14ac:dyDescent="0.35">
      <c r="A137">
        <v>135</v>
      </c>
      <c r="B137" s="1">
        <v>42691</v>
      </c>
      <c r="C137" t="s">
        <v>115</v>
      </c>
      <c r="D137">
        <v>47.312766721661603</v>
      </c>
      <c r="E137">
        <v>52.975892938623097</v>
      </c>
      <c r="F137">
        <v>64.986704307269903</v>
      </c>
      <c r="G137">
        <v>61.4503535807875</v>
      </c>
      <c r="H137">
        <v>70.842238835798298</v>
      </c>
      <c r="I137">
        <v>67.384685954548502</v>
      </c>
      <c r="N137">
        <v>67.126522060418694</v>
      </c>
      <c r="O137">
        <v>60.855426727868</v>
      </c>
      <c r="P137">
        <v>65.322843746600597</v>
      </c>
      <c r="Q137">
        <v>55.176826620394998</v>
      </c>
      <c r="R137">
        <v>64.513766514154995</v>
      </c>
      <c r="S137">
        <v>58.2167504988888</v>
      </c>
      <c r="T137">
        <v>68.385086456686807</v>
      </c>
      <c r="U137">
        <v>74.338977195321704</v>
      </c>
      <c r="V137">
        <v>69.253311208687805</v>
      </c>
      <c r="W137">
        <v>68.714210969767095</v>
      </c>
      <c r="X137">
        <v>70.348609077785895</v>
      </c>
      <c r="AC137">
        <f t="shared" si="5"/>
        <v>63.953233730309677</v>
      </c>
      <c r="AD137">
        <f t="shared" si="4"/>
        <v>45.255036685126541</v>
      </c>
      <c r="AE137">
        <v>59.808277015650901</v>
      </c>
    </row>
    <row r="138" spans="1:31" x14ac:dyDescent="0.35">
      <c r="A138">
        <v>136</v>
      </c>
      <c r="B138" s="1">
        <v>42691</v>
      </c>
      <c r="C138" t="s">
        <v>132</v>
      </c>
      <c r="D138">
        <v>76.188804608919597</v>
      </c>
      <c r="E138">
        <v>86.294444445813895</v>
      </c>
      <c r="F138">
        <v>91.653197214925299</v>
      </c>
      <c r="G138">
        <v>88.718374098123803</v>
      </c>
      <c r="H138">
        <v>90.693600837336703</v>
      </c>
      <c r="I138">
        <v>89.1295380945392</v>
      </c>
      <c r="J138">
        <v>106.543330288539</v>
      </c>
      <c r="K138">
        <v>106.841703745413</v>
      </c>
      <c r="L138">
        <v>109.15856999859599</v>
      </c>
      <c r="M138">
        <v>102.618938888421</v>
      </c>
      <c r="N138">
        <v>93.251786288404901</v>
      </c>
      <c r="O138">
        <v>85.075696563416997</v>
      </c>
      <c r="P138">
        <v>92.566443981351398</v>
      </c>
      <c r="Q138">
        <v>94.875913024298299</v>
      </c>
      <c r="R138">
        <v>94.541243479965999</v>
      </c>
      <c r="S138">
        <v>85.796658224667397</v>
      </c>
      <c r="T138">
        <v>92.540550591035299</v>
      </c>
      <c r="U138">
        <v>106.825056843952</v>
      </c>
      <c r="V138">
        <v>97.149346604610002</v>
      </c>
      <c r="W138">
        <v>97.160797008907593</v>
      </c>
      <c r="X138">
        <v>94.097994367947294</v>
      </c>
      <c r="Y138">
        <v>89.732997030666596</v>
      </c>
      <c r="Z138">
        <v>80.652183409988496</v>
      </c>
      <c r="AA138">
        <v>88.103471118346505</v>
      </c>
      <c r="AB138">
        <v>95.875006767525093</v>
      </c>
      <c r="AC138">
        <f t="shared" si="5"/>
        <v>93.443425901028462</v>
      </c>
      <c r="AD138">
        <f t="shared" si="4"/>
        <v>74.745228855845326</v>
      </c>
      <c r="AE138">
        <v>60.092156541723703</v>
      </c>
    </row>
    <row r="139" spans="1:31" x14ac:dyDescent="0.35">
      <c r="A139">
        <v>137</v>
      </c>
      <c r="B139" s="1">
        <v>42701</v>
      </c>
      <c r="C139" t="s">
        <v>125</v>
      </c>
      <c r="D139">
        <v>89.2338416361372</v>
      </c>
      <c r="E139">
        <v>94.371815078143598</v>
      </c>
      <c r="F139">
        <v>99.652739467836597</v>
      </c>
      <c r="G139">
        <v>96.192637954426601</v>
      </c>
      <c r="H139">
        <v>104.504033671665</v>
      </c>
      <c r="I139">
        <v>103.180970125534</v>
      </c>
      <c r="J139">
        <v>110.69832369867601</v>
      </c>
      <c r="K139">
        <v>116.74269179782701</v>
      </c>
      <c r="L139">
        <v>122.45395888332099</v>
      </c>
      <c r="M139">
        <v>110.60263594326599</v>
      </c>
      <c r="N139">
        <v>105.778284508046</v>
      </c>
      <c r="O139">
        <v>94.398111277950207</v>
      </c>
      <c r="P139">
        <v>99.074122900184193</v>
      </c>
      <c r="Q139">
        <v>102.257840578903</v>
      </c>
      <c r="R139">
        <v>103.489101020112</v>
      </c>
      <c r="S139">
        <v>93.124242525224503</v>
      </c>
      <c r="T139">
        <v>101.553160411636</v>
      </c>
      <c r="U139">
        <v>112.93405264882099</v>
      </c>
      <c r="V139">
        <v>112.531091607606</v>
      </c>
      <c r="W139">
        <v>109.854811640143</v>
      </c>
      <c r="X139">
        <v>102.560407564122</v>
      </c>
      <c r="Y139">
        <v>98.732750024397404</v>
      </c>
      <c r="Z139">
        <v>88.062979143129397</v>
      </c>
      <c r="AA139">
        <v>97.092505118415005</v>
      </c>
      <c r="AB139">
        <v>104.246439887077</v>
      </c>
      <c r="AC139">
        <f t="shared" si="5"/>
        <v>102.93294196450398</v>
      </c>
      <c r="AD139">
        <f t="shared" si="4"/>
        <v>84.234744919320846</v>
      </c>
      <c r="AE139">
        <v>59.718980471880997</v>
      </c>
    </row>
    <row r="140" spans="1:31" x14ac:dyDescent="0.35">
      <c r="A140">
        <v>138</v>
      </c>
      <c r="B140" s="1">
        <v>42706</v>
      </c>
      <c r="C140" t="s">
        <v>146</v>
      </c>
      <c r="D140">
        <v>49.652209542084101</v>
      </c>
      <c r="E140">
        <v>59.671081684598697</v>
      </c>
      <c r="F140">
        <v>66.0565154220902</v>
      </c>
      <c r="G140">
        <v>64.622706534462296</v>
      </c>
      <c r="H140">
        <v>74.816218378777293</v>
      </c>
      <c r="I140">
        <v>73.443762079518507</v>
      </c>
      <c r="J140">
        <v>85.627241364932402</v>
      </c>
      <c r="K140">
        <v>81.614690481295099</v>
      </c>
      <c r="L140">
        <v>91.788252647044601</v>
      </c>
      <c r="M140">
        <v>79.226920318858902</v>
      </c>
      <c r="N140">
        <v>74.003880089974999</v>
      </c>
      <c r="O140">
        <v>63.449911026752801</v>
      </c>
      <c r="P140">
        <v>74.357496466996594</v>
      </c>
      <c r="Q140">
        <v>77.449831981634702</v>
      </c>
      <c r="R140">
        <v>66.329091271124199</v>
      </c>
      <c r="S140">
        <v>59.941016076865402</v>
      </c>
      <c r="T140">
        <v>78.8066828028917</v>
      </c>
      <c r="U140">
        <v>72.083802222184502</v>
      </c>
      <c r="V140">
        <v>73.723347067184605</v>
      </c>
      <c r="W140">
        <v>78.321826143486703</v>
      </c>
      <c r="X140">
        <v>78.347699431683196</v>
      </c>
      <c r="Y140">
        <v>81.050982519836694</v>
      </c>
      <c r="Z140">
        <v>57.913616348175204</v>
      </c>
      <c r="AA140">
        <v>70.869038366783997</v>
      </c>
      <c r="AB140">
        <v>76.332850493883498</v>
      </c>
      <c r="AC140">
        <f t="shared" si="5"/>
        <v>72.380026830524855</v>
      </c>
      <c r="AD140">
        <f t="shared" si="4"/>
        <v>53.681829785341719</v>
      </c>
      <c r="AE140">
        <v>59.271932568357002</v>
      </c>
    </row>
    <row r="141" spans="1:31" x14ac:dyDescent="0.35">
      <c r="A141">
        <v>139</v>
      </c>
      <c r="B141" s="1">
        <v>42707</v>
      </c>
      <c r="C141" t="s">
        <v>147</v>
      </c>
      <c r="D141">
        <v>65.5146698591915</v>
      </c>
      <c r="E141">
        <v>71.581093196994203</v>
      </c>
      <c r="F141">
        <v>72.585919912634907</v>
      </c>
      <c r="G141">
        <v>68.050030942807993</v>
      </c>
      <c r="H141">
        <v>77.183622666784203</v>
      </c>
      <c r="M141">
        <v>80.447734375954894</v>
      </c>
      <c r="N141">
        <v>75.956665336713399</v>
      </c>
      <c r="AC141">
        <f t="shared" si="5"/>
        <v>73.045676613011594</v>
      </c>
      <c r="AD141">
        <f t="shared" si="4"/>
        <v>54.347479567828458</v>
      </c>
      <c r="AE141">
        <v>58.913359002084597</v>
      </c>
    </row>
    <row r="142" spans="1:31" x14ac:dyDescent="0.35">
      <c r="A142">
        <v>140</v>
      </c>
      <c r="B142" s="1">
        <v>42714</v>
      </c>
      <c r="C142" t="s">
        <v>148</v>
      </c>
      <c r="D142">
        <v>53.646057615183103</v>
      </c>
      <c r="E142">
        <v>58.2859678986581</v>
      </c>
      <c r="F142">
        <v>71.516819783777805</v>
      </c>
      <c r="G142">
        <v>66.008104574790906</v>
      </c>
      <c r="H142">
        <v>74.877125472598195</v>
      </c>
      <c r="O142">
        <v>85.685016339979498</v>
      </c>
      <c r="P142">
        <v>82.449102031267003</v>
      </c>
      <c r="Q142">
        <v>87.999221294144505</v>
      </c>
      <c r="R142">
        <v>77.824765623667005</v>
      </c>
      <c r="S142">
        <v>66.9141470479818</v>
      </c>
      <c r="T142">
        <v>76.811530509777697</v>
      </c>
      <c r="U142">
        <v>88.597105235588998</v>
      </c>
      <c r="V142">
        <v>79.359337442805099</v>
      </c>
      <c r="W142">
        <v>75.698042490847499</v>
      </c>
      <c r="AC142">
        <f t="shared" si="5"/>
        <v>74.690881668647648</v>
      </c>
      <c r="AD142">
        <f t="shared" si="4"/>
        <v>55.992684623464513</v>
      </c>
      <c r="AE142">
        <v>58.927776082419697</v>
      </c>
    </row>
    <row r="143" spans="1:31" x14ac:dyDescent="0.35">
      <c r="A143">
        <v>141</v>
      </c>
      <c r="B143" s="1">
        <v>42718</v>
      </c>
      <c r="C143" t="s">
        <v>149</v>
      </c>
      <c r="D143">
        <v>72.777685179131097</v>
      </c>
      <c r="E143">
        <v>82.776527397323605</v>
      </c>
      <c r="F143">
        <v>91.806079258371696</v>
      </c>
      <c r="G143">
        <v>87.423727144549503</v>
      </c>
      <c r="H143">
        <v>97.187568437832596</v>
      </c>
      <c r="I143">
        <v>89.183690250425599</v>
      </c>
      <c r="J143">
        <v>105.941731058599</v>
      </c>
      <c r="K143">
        <v>110.181870662303</v>
      </c>
      <c r="L143">
        <v>113.47376347493601</v>
      </c>
      <c r="M143">
        <v>97.934147492406893</v>
      </c>
      <c r="N143">
        <v>88.589109709880603</v>
      </c>
      <c r="O143">
        <v>94.101741495869902</v>
      </c>
      <c r="P143">
        <v>92.015072115069302</v>
      </c>
      <c r="Q143">
        <v>90.444397446938396</v>
      </c>
      <c r="R143">
        <v>95.173549764993595</v>
      </c>
      <c r="S143">
        <v>86.956827445583301</v>
      </c>
      <c r="T143">
        <v>90.606108191367696</v>
      </c>
      <c r="U143">
        <v>99.957560734022593</v>
      </c>
      <c r="V143">
        <v>96.485511347753004</v>
      </c>
      <c r="W143">
        <v>92.320750972010003</v>
      </c>
      <c r="X143">
        <v>94.251738685671995</v>
      </c>
      <c r="Y143">
        <v>90.469169302554604</v>
      </c>
      <c r="Z143">
        <v>82.573900438829895</v>
      </c>
      <c r="AA143">
        <v>90.666552743117904</v>
      </c>
      <c r="AB143">
        <v>97.709153770325401</v>
      </c>
      <c r="AC143">
        <f t="shared" si="5"/>
        <v>93.240317380794679</v>
      </c>
      <c r="AD143">
        <f t="shared" si="4"/>
        <v>74.542120335611543</v>
      </c>
      <c r="AE143">
        <v>58.552908442864599</v>
      </c>
    </row>
    <row r="144" spans="1:31" x14ac:dyDescent="0.35">
      <c r="A144">
        <v>142</v>
      </c>
      <c r="B144" s="1">
        <v>42723</v>
      </c>
      <c r="C144" t="s">
        <v>150</v>
      </c>
      <c r="D144">
        <v>43.387735619024397</v>
      </c>
      <c r="E144">
        <v>50.018508294085997</v>
      </c>
      <c r="F144">
        <v>69.562279596397602</v>
      </c>
      <c r="G144">
        <v>64.700647611654702</v>
      </c>
      <c r="H144">
        <v>75.277551900418601</v>
      </c>
      <c r="I144">
        <v>72.456795225405202</v>
      </c>
      <c r="J144">
        <v>85.800914256187795</v>
      </c>
      <c r="K144">
        <v>88.097917874517904</v>
      </c>
      <c r="O144">
        <v>59.901243910605103</v>
      </c>
      <c r="P144">
        <v>70.822100720278897</v>
      </c>
      <c r="Q144">
        <v>58.283335107044898</v>
      </c>
      <c r="R144">
        <v>60.228611417848398</v>
      </c>
      <c r="S144">
        <v>56.292245074713897</v>
      </c>
      <c r="T144">
        <v>78.848757375201004</v>
      </c>
      <c r="U144">
        <v>90.810124048034893</v>
      </c>
      <c r="V144">
        <v>83.775997747770006</v>
      </c>
      <c r="W144">
        <v>79.5027362158485</v>
      </c>
      <c r="X144">
        <v>75.457952855722795</v>
      </c>
      <c r="Y144">
        <v>82.258447537678293</v>
      </c>
      <c r="Z144">
        <v>64.666662568815298</v>
      </c>
      <c r="AC144">
        <f t="shared" si="5"/>
        <v>70.507528247862695</v>
      </c>
      <c r="AD144">
        <f t="shared" si="4"/>
        <v>51.809331202679559</v>
      </c>
      <c r="AE144">
        <v>58.777656777333199</v>
      </c>
    </row>
    <row r="145" spans="1:31" x14ac:dyDescent="0.35">
      <c r="A145">
        <v>143</v>
      </c>
      <c r="B145" s="1">
        <v>42747</v>
      </c>
      <c r="C145" t="s">
        <v>151</v>
      </c>
      <c r="D145">
        <v>42.654321019945897</v>
      </c>
      <c r="E145">
        <v>48.593106323109801</v>
      </c>
      <c r="F145">
        <v>60.318783883351401</v>
      </c>
      <c r="G145">
        <v>58.767844363007498</v>
      </c>
      <c r="H145">
        <v>58.5384930603689</v>
      </c>
      <c r="I145">
        <v>62.534840807380498</v>
      </c>
      <c r="J145">
        <v>62.778021217820402</v>
      </c>
      <c r="K145">
        <v>71.346542034182704</v>
      </c>
      <c r="L145">
        <v>75.438370207999398</v>
      </c>
      <c r="M145">
        <v>74.127893784279806</v>
      </c>
      <c r="N145">
        <v>53.231073410413202</v>
      </c>
      <c r="O145">
        <v>62.467808786803701</v>
      </c>
      <c r="P145">
        <v>63.762253808894599</v>
      </c>
      <c r="Q145">
        <v>66.380266561471103</v>
      </c>
      <c r="R145">
        <v>64.3539614860033</v>
      </c>
      <c r="S145">
        <v>52.0292251257532</v>
      </c>
      <c r="T145">
        <v>56.730728038909298</v>
      </c>
      <c r="U145">
        <v>62.809426479896302</v>
      </c>
      <c r="V145">
        <v>65.360292126731807</v>
      </c>
      <c r="W145">
        <v>69.147724479202907</v>
      </c>
      <c r="X145">
        <v>58.264365351749497</v>
      </c>
      <c r="Y145">
        <v>49.603609982331498</v>
      </c>
      <c r="Z145">
        <v>51.618449618089599</v>
      </c>
      <c r="AA145">
        <v>61.533608523529097</v>
      </c>
      <c r="AB145">
        <v>78.6727302522998</v>
      </c>
      <c r="AC145">
        <f t="shared" si="5"/>
        <v>61.242549629341021</v>
      </c>
      <c r="AD145">
        <f t="shared" si="4"/>
        <v>42.544352584157885</v>
      </c>
      <c r="AE145">
        <v>57.749181602915897</v>
      </c>
    </row>
    <row r="146" spans="1:31" x14ac:dyDescent="0.35">
      <c r="A146">
        <v>144</v>
      </c>
      <c r="B146" s="1">
        <v>42751</v>
      </c>
      <c r="C146" t="s">
        <v>152</v>
      </c>
      <c r="D146">
        <v>73.531752962686795</v>
      </c>
      <c r="E146">
        <v>81.929963112473004</v>
      </c>
      <c r="F146">
        <v>91.895994542405205</v>
      </c>
      <c r="G146">
        <v>86.861156283368103</v>
      </c>
      <c r="H146">
        <v>84.484260101310397</v>
      </c>
      <c r="I146">
        <v>80.502143826528396</v>
      </c>
      <c r="J146">
        <v>97.896611942243197</v>
      </c>
      <c r="K146">
        <v>97.957352014043394</v>
      </c>
      <c r="L146">
        <v>105.925143335508</v>
      </c>
      <c r="M146">
        <v>92.708864175959306</v>
      </c>
      <c r="N146">
        <v>78.210945586716704</v>
      </c>
      <c r="O146">
        <v>89.151976376032195</v>
      </c>
      <c r="P146">
        <v>87.743699511815805</v>
      </c>
      <c r="Q146">
        <v>95.106440366925597</v>
      </c>
      <c r="R146">
        <v>93.109889183839599</v>
      </c>
      <c r="S146">
        <v>84.276630240828695</v>
      </c>
      <c r="T146">
        <v>86.127018265561503</v>
      </c>
      <c r="U146">
        <v>100.08805005389399</v>
      </c>
      <c r="V146">
        <v>100.897565509291</v>
      </c>
      <c r="W146">
        <v>94.815302809948804</v>
      </c>
      <c r="X146">
        <v>87.306254573239499</v>
      </c>
      <c r="Y146">
        <v>85.129281720461805</v>
      </c>
      <c r="Z146">
        <v>75.324893615519599</v>
      </c>
      <c r="AA146">
        <v>89.000934038798903</v>
      </c>
      <c r="AB146">
        <v>94.254444460755806</v>
      </c>
      <c r="AC146">
        <f t="shared" si="5"/>
        <v>89.369462744406206</v>
      </c>
      <c r="AD146">
        <f t="shared" si="4"/>
        <v>70.671265699223071</v>
      </c>
      <c r="AE146">
        <v>57.895846405602803</v>
      </c>
    </row>
    <row r="147" spans="1:31" x14ac:dyDescent="0.35">
      <c r="A147">
        <v>145</v>
      </c>
      <c r="B147" s="1">
        <v>42770</v>
      </c>
      <c r="C147" t="s">
        <v>153</v>
      </c>
      <c r="D147">
        <v>50.008060740405298</v>
      </c>
      <c r="E147">
        <v>55.267086819973201</v>
      </c>
      <c r="F147">
        <v>67.269944227180304</v>
      </c>
      <c r="G147">
        <v>63.0169821035716</v>
      </c>
      <c r="H147">
        <v>76.074035846984998</v>
      </c>
      <c r="I147">
        <v>74.918742036033194</v>
      </c>
      <c r="J147">
        <v>85.069385752802305</v>
      </c>
      <c r="K147">
        <v>86.171502368046504</v>
      </c>
      <c r="L147">
        <v>94.534428126352793</v>
      </c>
      <c r="M147">
        <v>82.024702885592603</v>
      </c>
      <c r="N147">
        <v>75.766141189485595</v>
      </c>
      <c r="O147">
        <v>85.732612402866096</v>
      </c>
      <c r="P147">
        <v>76.219163453291301</v>
      </c>
      <c r="Q147">
        <v>64.381184339970801</v>
      </c>
      <c r="R147">
        <v>70.203452918967599</v>
      </c>
      <c r="S147">
        <v>63.937705384051199</v>
      </c>
      <c r="T147">
        <v>76.223238661945501</v>
      </c>
      <c r="U147">
        <v>77.2743096347359</v>
      </c>
      <c r="V147">
        <v>72.40719571324</v>
      </c>
      <c r="W147">
        <v>73.917537602851397</v>
      </c>
      <c r="X147">
        <v>77.4964691780105</v>
      </c>
      <c r="Y147">
        <v>62.557489540678702</v>
      </c>
      <c r="Z147">
        <v>60.391370086586797</v>
      </c>
      <c r="AA147">
        <v>70.890899029211994</v>
      </c>
      <c r="AB147">
        <v>82.132220478240995</v>
      </c>
      <c r="AC147">
        <f t="shared" si="5"/>
        <v>72.95543442084309</v>
      </c>
      <c r="AD147">
        <f t="shared" si="4"/>
        <v>54.257237375659955</v>
      </c>
      <c r="AE147">
        <v>58.734249401571198</v>
      </c>
    </row>
    <row r="148" spans="1:31" x14ac:dyDescent="0.35">
      <c r="A148">
        <v>146</v>
      </c>
      <c r="B148" s="1">
        <v>42771</v>
      </c>
      <c r="C148" t="s">
        <v>154</v>
      </c>
      <c r="D148">
        <v>72.982432713100707</v>
      </c>
      <c r="E148">
        <v>82.992179828552494</v>
      </c>
      <c r="F148">
        <v>90.494613521319394</v>
      </c>
      <c r="G148">
        <v>75.689823413469</v>
      </c>
      <c r="H148">
        <v>84.424362185367002</v>
      </c>
      <c r="I148">
        <v>85.021718852625696</v>
      </c>
      <c r="J148">
        <v>98.792177363182802</v>
      </c>
      <c r="K148">
        <v>96.344370204534698</v>
      </c>
      <c r="L148">
        <v>108.59811297715299</v>
      </c>
      <c r="M148">
        <v>94.005784721412496</v>
      </c>
      <c r="N148">
        <v>84.371834690133696</v>
      </c>
      <c r="O148">
        <v>83.612416198109003</v>
      </c>
      <c r="P148">
        <v>90.192847604067893</v>
      </c>
      <c r="Q148">
        <v>85.913154809782498</v>
      </c>
      <c r="R148">
        <v>90.572707082201703</v>
      </c>
      <c r="S148">
        <v>79.512742020586103</v>
      </c>
      <c r="T148">
        <v>85.091586028446002</v>
      </c>
      <c r="U148">
        <v>90.015939212834098</v>
      </c>
      <c r="V148">
        <v>88.724892995058596</v>
      </c>
      <c r="W148">
        <v>88.173135164810404</v>
      </c>
      <c r="X148">
        <v>87.087680802831599</v>
      </c>
      <c r="Y148">
        <v>84.617912515123393</v>
      </c>
      <c r="Z148">
        <v>70.912580404565205</v>
      </c>
      <c r="AC148">
        <f t="shared" si="5"/>
        <v>86.875869796055113</v>
      </c>
      <c r="AD148">
        <f t="shared" si="4"/>
        <v>68.177672750871977</v>
      </c>
      <c r="AE148">
        <v>58.997834506336702</v>
      </c>
    </row>
    <row r="149" spans="1:31" x14ac:dyDescent="0.35">
      <c r="A149">
        <v>147</v>
      </c>
      <c r="B149" s="1">
        <v>42786</v>
      </c>
      <c r="C149" t="s">
        <v>155</v>
      </c>
      <c r="D149">
        <v>50.420028075337498</v>
      </c>
      <c r="E149">
        <v>58.745560761613802</v>
      </c>
      <c r="F149">
        <v>69.954943396080907</v>
      </c>
      <c r="G149">
        <v>64.367405502150007</v>
      </c>
      <c r="H149">
        <v>76.342322186117102</v>
      </c>
      <c r="I149">
        <v>75.374074165674401</v>
      </c>
      <c r="J149">
        <v>99.275386141611605</v>
      </c>
      <c r="K149">
        <v>81.841503127331407</v>
      </c>
      <c r="L149">
        <v>93.714458432254801</v>
      </c>
      <c r="M149">
        <v>81.753587067885803</v>
      </c>
      <c r="N149">
        <v>78.827917425042401</v>
      </c>
      <c r="O149">
        <v>89.325487757523206</v>
      </c>
      <c r="P149">
        <v>80.740809187722405</v>
      </c>
      <c r="Q149">
        <v>85.956160425272202</v>
      </c>
      <c r="R149">
        <v>78.652969235155396</v>
      </c>
      <c r="S149">
        <v>63.992495596777601</v>
      </c>
      <c r="T149">
        <v>78.778267944592898</v>
      </c>
      <c r="U149">
        <v>77.759288115120597</v>
      </c>
      <c r="V149">
        <v>73.307242005333507</v>
      </c>
      <c r="W149">
        <v>77.7914265205617</v>
      </c>
      <c r="X149">
        <v>79.061803623637104</v>
      </c>
      <c r="Y149">
        <v>82.110440743670495</v>
      </c>
      <c r="Z149">
        <v>59.119378974288203</v>
      </c>
      <c r="AA149">
        <v>71.724941928116905</v>
      </c>
      <c r="AB149">
        <v>83.648273663756697</v>
      </c>
      <c r="AC149">
        <f t="shared" si="5"/>
        <v>76.503446880105173</v>
      </c>
      <c r="AD149">
        <f t="shared" si="4"/>
        <v>57.805249834922037</v>
      </c>
      <c r="AE149">
        <v>58.502547823630799</v>
      </c>
    </row>
    <row r="150" spans="1:31" x14ac:dyDescent="0.35">
      <c r="A150">
        <v>148</v>
      </c>
      <c r="B150" s="1">
        <v>42791</v>
      </c>
      <c r="C150" t="s">
        <v>156</v>
      </c>
      <c r="D150">
        <v>91.792386427806406</v>
      </c>
      <c r="E150">
        <v>103.833256066481</v>
      </c>
      <c r="F150">
        <v>120.600220764257</v>
      </c>
      <c r="G150">
        <v>101.035967455042</v>
      </c>
      <c r="H150">
        <v>105.783389377969</v>
      </c>
      <c r="I150">
        <v>106.449393219805</v>
      </c>
      <c r="J150">
        <v>116.771576120538</v>
      </c>
      <c r="K150">
        <v>105.760678394683</v>
      </c>
      <c r="L150">
        <v>124.34431371839101</v>
      </c>
      <c r="M150">
        <v>107.22856987302799</v>
      </c>
      <c r="N150">
        <v>112.374047351575</v>
      </c>
      <c r="O150">
        <v>99.2488370012709</v>
      </c>
      <c r="P150">
        <v>99.316082377733807</v>
      </c>
      <c r="Q150">
        <v>95.729226086182805</v>
      </c>
      <c r="R150">
        <v>97.402650613821805</v>
      </c>
      <c r="S150">
        <v>82.823645708540099</v>
      </c>
      <c r="T150">
        <v>101.53024508562299</v>
      </c>
      <c r="U150">
        <v>116.368510457632</v>
      </c>
      <c r="V150">
        <v>114.287269479592</v>
      </c>
      <c r="W150">
        <v>112.331375456304</v>
      </c>
      <c r="X150">
        <v>100.678085725843</v>
      </c>
      <c r="Y150">
        <v>89.625809890397903</v>
      </c>
      <c r="Z150">
        <v>79.872176323869994</v>
      </c>
      <c r="AA150">
        <v>93.191313714721105</v>
      </c>
      <c r="AB150">
        <v>103.30821847473899</v>
      </c>
      <c r="AC150">
        <f t="shared" si="5"/>
        <v>103.26748980663388</v>
      </c>
      <c r="AD150">
        <f t="shared" si="4"/>
        <v>84.56929276145074</v>
      </c>
      <c r="AE150">
        <v>59.141482101022099</v>
      </c>
    </row>
    <row r="151" spans="1:31" x14ac:dyDescent="0.35">
      <c r="A151">
        <v>149</v>
      </c>
      <c r="B151" s="1">
        <v>42794</v>
      </c>
      <c r="C151" t="s">
        <v>157</v>
      </c>
      <c r="S151">
        <v>53.179383463806602</v>
      </c>
      <c r="T151">
        <v>54.970157336890601</v>
      </c>
      <c r="U151">
        <v>65.256896285838195</v>
      </c>
      <c r="V151">
        <v>66.805332881461098</v>
      </c>
      <c r="W151">
        <v>68.343134397169393</v>
      </c>
      <c r="X151">
        <v>66.078458705421696</v>
      </c>
      <c r="Y151">
        <v>47.402170958246401</v>
      </c>
      <c r="Z151">
        <v>28.590079687830201</v>
      </c>
      <c r="AA151">
        <v>36.226463219360497</v>
      </c>
      <c r="AB151">
        <v>46.942351456574698</v>
      </c>
      <c r="AC151">
        <f t="shared" si="5"/>
        <v>53.379442839259937</v>
      </c>
      <c r="AD151">
        <f t="shared" si="4"/>
        <v>34.681245794076801</v>
      </c>
      <c r="AE151">
        <v>59.2617117389497</v>
      </c>
    </row>
    <row r="152" spans="1:31" x14ac:dyDescent="0.35">
      <c r="A152">
        <v>150</v>
      </c>
      <c r="B152" s="1">
        <v>42803</v>
      </c>
      <c r="C152" t="s">
        <v>158</v>
      </c>
      <c r="G152">
        <v>62.798278650123301</v>
      </c>
      <c r="H152">
        <v>74.534059712614706</v>
      </c>
      <c r="I152">
        <v>72.123411970978793</v>
      </c>
      <c r="J152">
        <v>98.284682281168699</v>
      </c>
      <c r="K152">
        <v>85.054508182428705</v>
      </c>
      <c r="L152">
        <v>92.075636731723804</v>
      </c>
      <c r="M152">
        <v>82.660042780711905</v>
      </c>
      <c r="N152">
        <v>85.0022974903506</v>
      </c>
      <c r="U152">
        <v>79.698945424601803</v>
      </c>
      <c r="V152">
        <v>82.524846100164694</v>
      </c>
      <c r="W152">
        <v>78.692007918234594</v>
      </c>
      <c r="X152">
        <v>79.499744968068896</v>
      </c>
      <c r="Y152">
        <v>75.367820748700893</v>
      </c>
      <c r="Z152">
        <v>55.336616856913302</v>
      </c>
      <c r="AA152">
        <v>68.041029391205399</v>
      </c>
      <c r="AB152">
        <v>84.705861013731806</v>
      </c>
      <c r="AC152">
        <f t="shared" si="5"/>
        <v>78.524986888857626</v>
      </c>
      <c r="AD152">
        <f t="shared" si="4"/>
        <v>59.82678984367449</v>
      </c>
      <c r="AE152">
        <v>59.976666440476897</v>
      </c>
    </row>
    <row r="153" spans="1:31" x14ac:dyDescent="0.35">
      <c r="A153">
        <v>151</v>
      </c>
      <c r="B153" s="1">
        <v>42810</v>
      </c>
      <c r="C153" t="s">
        <v>159</v>
      </c>
      <c r="D153">
        <v>73.453327378313702</v>
      </c>
      <c r="E153">
        <v>67.771341139611096</v>
      </c>
      <c r="F153">
        <v>63.587823615161497</v>
      </c>
      <c r="G153">
        <v>48.076755220670698</v>
      </c>
      <c r="H153">
        <v>62.417955138750003</v>
      </c>
      <c r="I153">
        <v>61.213819615648902</v>
      </c>
      <c r="O153">
        <v>89.029250613824004</v>
      </c>
      <c r="P153">
        <v>82.785444778444003</v>
      </c>
      <c r="Q153">
        <v>88.437958014320003</v>
      </c>
      <c r="R153">
        <v>91.772833576859497</v>
      </c>
      <c r="S153">
        <v>62.073279487306102</v>
      </c>
      <c r="T153">
        <v>52.074284887813597</v>
      </c>
      <c r="U153">
        <v>66.190856345906099</v>
      </c>
      <c r="V153">
        <v>69.926426094212303</v>
      </c>
      <c r="W153">
        <v>70.825759252246897</v>
      </c>
      <c r="X153">
        <v>76.062684165427299</v>
      </c>
      <c r="AC153">
        <f t="shared" si="5"/>
        <v>70.356237457782228</v>
      </c>
      <c r="AD153">
        <f t="shared" si="4"/>
        <v>51.658040412599092</v>
      </c>
      <c r="AE153">
        <v>59.794211462700801</v>
      </c>
    </row>
    <row r="154" spans="1:31" x14ac:dyDescent="0.35">
      <c r="A154">
        <v>152</v>
      </c>
      <c r="B154" s="1">
        <v>42811</v>
      </c>
      <c r="C154" t="s">
        <v>39</v>
      </c>
      <c r="D154">
        <v>46.310409111772998</v>
      </c>
      <c r="E154">
        <v>56.138351768721002</v>
      </c>
      <c r="F154">
        <v>61.734536034509603</v>
      </c>
      <c r="G154">
        <v>40.426343615664898</v>
      </c>
      <c r="H154">
        <v>55.941424697717302</v>
      </c>
      <c r="I154">
        <v>58.701518185759099</v>
      </c>
      <c r="J154">
        <v>91.930259445031197</v>
      </c>
      <c r="K154">
        <v>79.726079441944194</v>
      </c>
      <c r="L154">
        <v>87.117842305788102</v>
      </c>
      <c r="M154">
        <v>77.181660344061299</v>
      </c>
      <c r="N154">
        <v>76.414671740391498</v>
      </c>
      <c r="O154">
        <v>64.313486769264898</v>
      </c>
      <c r="P154">
        <v>73.291897135210206</v>
      </c>
      <c r="Q154">
        <v>60.228587047719003</v>
      </c>
      <c r="R154">
        <v>65.070002340835003</v>
      </c>
      <c r="S154">
        <v>59.067275079339502</v>
      </c>
      <c r="T154">
        <v>45.787461490052003</v>
      </c>
      <c r="U154">
        <v>67.196391651065696</v>
      </c>
      <c r="V154">
        <v>69.780370578455901</v>
      </c>
      <c r="W154">
        <v>71.194499032209293</v>
      </c>
      <c r="X154">
        <v>77.1922398082732</v>
      </c>
      <c r="Y154">
        <v>60.358577050874302</v>
      </c>
      <c r="Z154">
        <v>53.191880492426598</v>
      </c>
      <c r="AA154">
        <v>58.915747668605</v>
      </c>
      <c r="AB154">
        <v>55.416800432181397</v>
      </c>
      <c r="AC154">
        <f t="shared" si="5"/>
        <v>64.505132530714917</v>
      </c>
      <c r="AD154">
        <f t="shared" si="4"/>
        <v>45.806935485531781</v>
      </c>
      <c r="AE154">
        <v>60.799173332777301</v>
      </c>
    </row>
    <row r="155" spans="1:31" x14ac:dyDescent="0.35">
      <c r="A155">
        <v>153</v>
      </c>
      <c r="B155" s="1">
        <v>42811</v>
      </c>
      <c r="C155" t="s">
        <v>160</v>
      </c>
      <c r="D155">
        <v>93.562088751351197</v>
      </c>
      <c r="E155">
        <v>96.756328156881395</v>
      </c>
      <c r="F155">
        <v>93.087333372158</v>
      </c>
      <c r="G155">
        <v>82.274178141752401</v>
      </c>
      <c r="H155">
        <v>93.220683131334198</v>
      </c>
      <c r="I155">
        <v>102.896182849639</v>
      </c>
      <c r="J155">
        <v>119.170287377535</v>
      </c>
      <c r="K155">
        <v>110.264476936279</v>
      </c>
      <c r="L155">
        <v>115.683679024227</v>
      </c>
      <c r="M155">
        <v>112.203223890909</v>
      </c>
      <c r="N155">
        <v>104.11255841091599</v>
      </c>
      <c r="O155">
        <v>104.57128684719601</v>
      </c>
      <c r="P155">
        <v>103.601263616181</v>
      </c>
      <c r="Q155">
        <v>108.333778065609</v>
      </c>
      <c r="R155">
        <v>104.98638744684099</v>
      </c>
      <c r="S155">
        <v>84.492065690804594</v>
      </c>
      <c r="T155">
        <v>87.882934523078504</v>
      </c>
      <c r="U155">
        <v>107.096623626582</v>
      </c>
      <c r="V155">
        <v>109.274052741933</v>
      </c>
      <c r="W155">
        <v>107.37543127408701</v>
      </c>
      <c r="X155">
        <v>103.414816992806</v>
      </c>
      <c r="Y155">
        <v>94.151680554013595</v>
      </c>
      <c r="Z155">
        <v>78.153835222003195</v>
      </c>
      <c r="AA155">
        <v>91.142283253702203</v>
      </c>
      <c r="AB155">
        <v>101.334782734714</v>
      </c>
      <c r="AC155">
        <f t="shared" si="5"/>
        <v>100.36168970530136</v>
      </c>
      <c r="AD155">
        <f t="shared" si="4"/>
        <v>81.663492660118223</v>
      </c>
      <c r="AE155">
        <v>60.022622697958397</v>
      </c>
    </row>
    <row r="156" spans="1:31" x14ac:dyDescent="0.35">
      <c r="A156">
        <v>154</v>
      </c>
      <c r="B156" s="1">
        <v>42827</v>
      </c>
      <c r="C156" t="s">
        <v>161</v>
      </c>
      <c r="D156">
        <v>22.937584652002801</v>
      </c>
      <c r="E156">
        <v>40.619474333760998</v>
      </c>
      <c r="F156">
        <v>41.449481242166399</v>
      </c>
      <c r="G156">
        <v>27.6234360828816</v>
      </c>
      <c r="H156">
        <v>31.604836742750699</v>
      </c>
      <c r="I156">
        <v>39.190541774715797</v>
      </c>
      <c r="J156">
        <v>60.246089349678698</v>
      </c>
      <c r="K156">
        <v>48.370322883721499</v>
      </c>
      <c r="L156">
        <v>57.116351249857402</v>
      </c>
      <c r="M156">
        <v>48.370526755534001</v>
      </c>
      <c r="N156">
        <v>40.621022045101498</v>
      </c>
      <c r="O156">
        <v>26.499954704924999</v>
      </c>
      <c r="P156">
        <v>36.814890866285502</v>
      </c>
      <c r="Q156">
        <v>37.208642160668099</v>
      </c>
      <c r="R156">
        <v>47.744363479128701</v>
      </c>
      <c r="S156">
        <v>33.668584807657503</v>
      </c>
      <c r="T156">
        <v>29.982644728139299</v>
      </c>
      <c r="U156">
        <v>32.759857313568403</v>
      </c>
      <c r="V156">
        <v>32.221281180537403</v>
      </c>
      <c r="W156">
        <v>34.359823960357097</v>
      </c>
      <c r="X156">
        <v>44.740666663411503</v>
      </c>
      <c r="Y156">
        <v>30.479835666482298</v>
      </c>
      <c r="Z156">
        <v>21.007030879681</v>
      </c>
      <c r="AA156">
        <v>33.750630887289702</v>
      </c>
      <c r="AB156">
        <v>38.3709998938509</v>
      </c>
      <c r="AC156">
        <f t="shared" si="5"/>
        <v>37.510354972166148</v>
      </c>
      <c r="AD156">
        <f t="shared" si="4"/>
        <v>18.812157926983012</v>
      </c>
      <c r="AE156">
        <v>60.133489359553998</v>
      </c>
    </row>
    <row r="157" spans="1:31" x14ac:dyDescent="0.35">
      <c r="A157">
        <v>155</v>
      </c>
      <c r="B157" s="1">
        <v>42834</v>
      </c>
      <c r="C157" t="s">
        <v>162</v>
      </c>
      <c r="D157">
        <v>54.557572793530397</v>
      </c>
      <c r="E157">
        <v>67.124131574834806</v>
      </c>
      <c r="F157">
        <v>72.852124805586101</v>
      </c>
      <c r="G157">
        <v>65.100504854323603</v>
      </c>
      <c r="H157">
        <v>51.1531492247816</v>
      </c>
      <c r="I157">
        <v>57.807453515231103</v>
      </c>
      <c r="J157">
        <v>81.065803487131305</v>
      </c>
      <c r="K157">
        <v>81.083824950787999</v>
      </c>
      <c r="L157">
        <v>85.001110827950598</v>
      </c>
      <c r="M157">
        <v>79.190578133969794</v>
      </c>
      <c r="N157">
        <v>72.339868763723601</v>
      </c>
      <c r="O157">
        <v>61.571141350029798</v>
      </c>
      <c r="P157">
        <v>71.215950640014</v>
      </c>
      <c r="Q157">
        <v>65.334036083553897</v>
      </c>
      <c r="R157">
        <v>68.284191754080695</v>
      </c>
      <c r="S157">
        <v>68.294754574348104</v>
      </c>
      <c r="T157">
        <v>73.794120872783594</v>
      </c>
      <c r="U157">
        <v>68.914649554354895</v>
      </c>
      <c r="V157">
        <v>69.029328093720494</v>
      </c>
      <c r="W157">
        <v>70.836821116120504</v>
      </c>
      <c r="X157">
        <v>74.766393282077601</v>
      </c>
      <c r="Y157">
        <v>64.109523618643294</v>
      </c>
      <c r="Z157">
        <v>56.255058861957501</v>
      </c>
      <c r="AA157">
        <v>65.939630949554498</v>
      </c>
      <c r="AB157">
        <v>59.774674490612</v>
      </c>
      <c r="AC157">
        <f t="shared" si="5"/>
        <v>68.215855926948066</v>
      </c>
      <c r="AD157">
        <f t="shared" si="4"/>
        <v>49.51765888176493</v>
      </c>
      <c r="AE157">
        <v>60.1636630525038</v>
      </c>
    </row>
    <row r="158" spans="1:31" x14ac:dyDescent="0.35">
      <c r="A158">
        <v>156</v>
      </c>
      <c r="B158" s="1">
        <v>42835</v>
      </c>
      <c r="C158" t="s">
        <v>163</v>
      </c>
      <c r="D158">
        <v>41.985210617340002</v>
      </c>
      <c r="E158">
        <v>55.150058103651801</v>
      </c>
      <c r="F158">
        <v>72.430001749129801</v>
      </c>
      <c r="G158">
        <v>59.340615380596503</v>
      </c>
      <c r="H158">
        <v>53.011548352496902</v>
      </c>
      <c r="I158">
        <v>49.295978694493201</v>
      </c>
      <c r="J158">
        <v>79.826365872151399</v>
      </c>
      <c r="K158">
        <v>76.216346655852007</v>
      </c>
      <c r="O158">
        <v>54.573638626902301</v>
      </c>
      <c r="P158">
        <v>48.633003539901203</v>
      </c>
      <c r="Q158">
        <v>53.9257125010122</v>
      </c>
      <c r="R158">
        <v>62.670700114225198</v>
      </c>
      <c r="S158">
        <v>59.778576803880902</v>
      </c>
      <c r="T158">
        <v>70.895185832433796</v>
      </c>
      <c r="U158">
        <v>64.807338288048996</v>
      </c>
      <c r="V158">
        <v>66.111075197889093</v>
      </c>
      <c r="W158">
        <v>67.990004520514901</v>
      </c>
      <c r="X158">
        <v>75.309559386927504</v>
      </c>
      <c r="Y158">
        <v>58.924828253572997</v>
      </c>
      <c r="Z158">
        <v>53.060254396924101</v>
      </c>
      <c r="AC158">
        <f t="shared" si="5"/>
        <v>61.196800144397244</v>
      </c>
      <c r="AD158">
        <f t="shared" si="4"/>
        <v>42.498603099214108</v>
      </c>
      <c r="AE158">
        <v>61.037513041636799</v>
      </c>
    </row>
    <row r="159" spans="1:31" x14ac:dyDescent="0.35">
      <c r="A159">
        <v>157</v>
      </c>
      <c r="B159" s="1">
        <v>42841</v>
      </c>
      <c r="C159" t="s">
        <v>164</v>
      </c>
      <c r="D159">
        <v>73.381946929825205</v>
      </c>
      <c r="E159">
        <v>84.922800847646002</v>
      </c>
      <c r="F159">
        <v>90.2262576526592</v>
      </c>
      <c r="G159">
        <v>67.536455378866094</v>
      </c>
      <c r="H159">
        <v>56.3847015256462</v>
      </c>
      <c r="I159">
        <v>75.729978150701598</v>
      </c>
      <c r="J159">
        <v>93.055787851850496</v>
      </c>
      <c r="K159">
        <v>85.852609429619207</v>
      </c>
      <c r="L159">
        <v>101.20996253199201</v>
      </c>
      <c r="M159">
        <v>96.313914509120394</v>
      </c>
      <c r="N159">
        <v>89.980790545890201</v>
      </c>
      <c r="O159">
        <v>55.646436546196398</v>
      </c>
      <c r="P159">
        <v>70.076806312234396</v>
      </c>
      <c r="Q159">
        <v>86.677991752547896</v>
      </c>
      <c r="R159">
        <v>87.987337422361705</v>
      </c>
      <c r="S159">
        <v>72.795083573396894</v>
      </c>
      <c r="T159">
        <v>64.491760341010504</v>
      </c>
      <c r="U159">
        <v>82.959511271736801</v>
      </c>
      <c r="V159">
        <v>76.092307998540406</v>
      </c>
      <c r="W159">
        <v>74.827225694405499</v>
      </c>
      <c r="X159">
        <v>77.101404197980699</v>
      </c>
      <c r="Y159">
        <v>72.538123965235897</v>
      </c>
      <c r="Z159">
        <v>65.105328192944199</v>
      </c>
      <c r="AA159">
        <v>68.778456289104497</v>
      </c>
      <c r="AB159">
        <v>78.518291870906197</v>
      </c>
      <c r="AC159">
        <f t="shared" si="5"/>
        <v>77.927650831296745</v>
      </c>
      <c r="AD159">
        <f t="shared" si="4"/>
        <v>59.229453786113609</v>
      </c>
      <c r="AE159">
        <v>61.343613856674303</v>
      </c>
    </row>
    <row r="160" spans="1:31" x14ac:dyDescent="0.35">
      <c r="A160">
        <v>158</v>
      </c>
      <c r="B160" s="1">
        <v>42843</v>
      </c>
      <c r="C160" t="s">
        <v>165</v>
      </c>
      <c r="D160">
        <v>51.799910862390099</v>
      </c>
      <c r="E160">
        <v>68.027878952888202</v>
      </c>
      <c r="F160">
        <v>70.356392883161206</v>
      </c>
      <c r="G160">
        <v>66.759025404275505</v>
      </c>
      <c r="H160">
        <v>53.978746346865897</v>
      </c>
      <c r="I160">
        <v>51.336647918543299</v>
      </c>
      <c r="J160">
        <v>75.348175291504106</v>
      </c>
      <c r="K160">
        <v>77.308362893597206</v>
      </c>
      <c r="L160">
        <v>82.256944365840994</v>
      </c>
      <c r="M160">
        <v>79.523462152616503</v>
      </c>
      <c r="N160">
        <v>73.902074273835495</v>
      </c>
      <c r="O160">
        <v>58.154734953023201</v>
      </c>
      <c r="P160">
        <v>48.813536597204298</v>
      </c>
      <c r="Q160">
        <v>56.701785403287701</v>
      </c>
      <c r="R160">
        <v>70.439215649629602</v>
      </c>
      <c r="S160">
        <v>65.208208752862305</v>
      </c>
      <c r="T160">
        <v>78.016201138210604</v>
      </c>
      <c r="U160">
        <v>72.176416435826795</v>
      </c>
      <c r="V160">
        <v>66.039971614933606</v>
      </c>
      <c r="W160">
        <v>68.526866220463305</v>
      </c>
      <c r="X160">
        <v>73.394471362052798</v>
      </c>
      <c r="Y160">
        <v>53.443661814106299</v>
      </c>
      <c r="Z160">
        <v>52.568358826990703</v>
      </c>
      <c r="AA160">
        <v>56.284447035477001</v>
      </c>
      <c r="AB160">
        <v>52.048200680099797</v>
      </c>
      <c r="AC160">
        <f t="shared" si="5"/>
        <v>64.896547913187462</v>
      </c>
      <c r="AD160">
        <f t="shared" si="4"/>
        <v>46.198350868004326</v>
      </c>
      <c r="AE160">
        <v>62.162790003402399</v>
      </c>
    </row>
    <row r="161" spans="1:31" x14ac:dyDescent="0.35">
      <c r="A161">
        <v>159</v>
      </c>
      <c r="B161" s="1">
        <v>42858</v>
      </c>
      <c r="C161" t="s">
        <v>166</v>
      </c>
      <c r="D161">
        <v>53.993715460042402</v>
      </c>
      <c r="E161">
        <v>56.944182222722901</v>
      </c>
      <c r="F161">
        <v>68.498982204522704</v>
      </c>
      <c r="G161">
        <v>61.1830014765264</v>
      </c>
      <c r="H161">
        <v>52.6754031187604</v>
      </c>
      <c r="I161">
        <v>43.280882843623999</v>
      </c>
      <c r="J161">
        <v>69.019300790051602</v>
      </c>
      <c r="K161">
        <v>73.012364748946297</v>
      </c>
      <c r="O161">
        <v>58.562758266079904</v>
      </c>
      <c r="P161">
        <v>65.1337845879154</v>
      </c>
      <c r="Q161">
        <v>66.392774820561101</v>
      </c>
      <c r="R161">
        <v>74.605350475132198</v>
      </c>
      <c r="S161">
        <v>64.486789045570006</v>
      </c>
      <c r="T161">
        <v>66.163900042029397</v>
      </c>
      <c r="U161">
        <v>64.479437856808104</v>
      </c>
      <c r="V161">
        <v>47.494885422791398</v>
      </c>
      <c r="W161">
        <v>64.249223442822498</v>
      </c>
      <c r="X161">
        <v>53.5421186273405</v>
      </c>
      <c r="Y161">
        <v>52.047513950444802</v>
      </c>
      <c r="Z161">
        <v>50.0657344336799</v>
      </c>
      <c r="AC161">
        <f t="shared" si="5"/>
        <v>60.291605191818597</v>
      </c>
      <c r="AD161">
        <f t="shared" si="4"/>
        <v>41.593408146635461</v>
      </c>
      <c r="AE161">
        <v>62.154140175079498</v>
      </c>
    </row>
    <row r="162" spans="1:31" x14ac:dyDescent="0.35">
      <c r="A162">
        <v>160</v>
      </c>
      <c r="B162" s="1">
        <v>42858</v>
      </c>
      <c r="C162" t="s">
        <v>167</v>
      </c>
      <c r="D162">
        <v>92.938266205990104</v>
      </c>
      <c r="E162">
        <v>101.21932912950901</v>
      </c>
      <c r="F162">
        <v>108.35978489702801</v>
      </c>
      <c r="G162">
        <v>96.648218182701399</v>
      </c>
      <c r="H162">
        <v>93.951126480667497</v>
      </c>
      <c r="I162">
        <v>89.120226452984895</v>
      </c>
      <c r="J162">
        <v>112.229798989438</v>
      </c>
      <c r="K162">
        <v>114.72064519596201</v>
      </c>
      <c r="L162">
        <v>113.368641472256</v>
      </c>
      <c r="M162">
        <v>99.540849362277001</v>
      </c>
      <c r="N162">
        <v>98.543236057677007</v>
      </c>
      <c r="O162">
        <v>93.550365853992105</v>
      </c>
      <c r="P162">
        <v>96.906655539989998</v>
      </c>
      <c r="Q162">
        <v>102.23187579848199</v>
      </c>
      <c r="R162">
        <v>105.40471015585101</v>
      </c>
      <c r="S162">
        <v>92.930772995868793</v>
      </c>
      <c r="T162">
        <v>91.486900294694294</v>
      </c>
      <c r="U162">
        <v>102.08212521046001</v>
      </c>
      <c r="V162">
        <v>101.86993669617399</v>
      </c>
      <c r="W162">
        <v>100.34773361409999</v>
      </c>
      <c r="X162">
        <v>93.883571149312303</v>
      </c>
      <c r="Y162">
        <v>95.245892791744595</v>
      </c>
      <c r="Z162">
        <v>83.605936181129593</v>
      </c>
      <c r="AA162">
        <v>90.906634842273206</v>
      </c>
      <c r="AB162">
        <v>97.7896209148944</v>
      </c>
      <c r="AC162">
        <f t="shared" si="5"/>
        <v>98.755314178618264</v>
      </c>
      <c r="AD162">
        <f t="shared" si="4"/>
        <v>80.057117133435128</v>
      </c>
      <c r="AE162">
        <v>62.446814353500301</v>
      </c>
    </row>
    <row r="163" spans="1:31" x14ac:dyDescent="0.35">
      <c r="A163">
        <v>161</v>
      </c>
      <c r="B163" s="1">
        <v>42859</v>
      </c>
      <c r="C163" t="s">
        <v>168</v>
      </c>
      <c r="D163">
        <v>51.725496128219298</v>
      </c>
      <c r="E163">
        <v>63.925933570594701</v>
      </c>
      <c r="F163">
        <v>80.163075972862302</v>
      </c>
      <c r="G163">
        <v>65.096547338730304</v>
      </c>
      <c r="H163">
        <v>70.321918363121299</v>
      </c>
      <c r="I163">
        <v>54.648251673826998</v>
      </c>
      <c r="J163">
        <v>85.080726748321695</v>
      </c>
      <c r="K163">
        <v>82.575881083977293</v>
      </c>
      <c r="L163">
        <v>91.286213521314295</v>
      </c>
      <c r="M163">
        <v>77.1537201287166</v>
      </c>
      <c r="N163">
        <v>74.269704996456994</v>
      </c>
      <c r="O163">
        <v>59.6359128510678</v>
      </c>
      <c r="P163">
        <v>77.119213093016697</v>
      </c>
      <c r="Q163">
        <v>71.660731690558293</v>
      </c>
      <c r="R163">
        <v>67.872157936530002</v>
      </c>
      <c r="S163">
        <v>67.388693805407698</v>
      </c>
      <c r="T163">
        <v>66.138368355097498</v>
      </c>
      <c r="U163">
        <v>67.538972921261205</v>
      </c>
      <c r="V163">
        <v>69.2009221155066</v>
      </c>
      <c r="W163">
        <v>71.787574238440499</v>
      </c>
      <c r="X163">
        <v>60.069930985954301</v>
      </c>
      <c r="Y163">
        <v>68.330505393714006</v>
      </c>
      <c r="Z163">
        <v>57.113363865283901</v>
      </c>
      <c r="AA163">
        <v>67.605430970947296</v>
      </c>
      <c r="AB163">
        <v>68.092141373174698</v>
      </c>
      <c r="AC163">
        <f t="shared" si="5"/>
        <v>69.432055564884081</v>
      </c>
      <c r="AD163">
        <f t="shared" si="4"/>
        <v>50.733858519700945</v>
      </c>
      <c r="AE163">
        <v>63.361977811711903</v>
      </c>
    </row>
    <row r="164" spans="1:31" x14ac:dyDescent="0.35">
      <c r="A164">
        <v>162</v>
      </c>
      <c r="B164" s="1">
        <v>42861</v>
      </c>
      <c r="C164" t="s">
        <v>127</v>
      </c>
      <c r="D164">
        <v>85.760402936658494</v>
      </c>
      <c r="E164">
        <v>93.2824708509239</v>
      </c>
      <c r="F164">
        <v>97.4292845466085</v>
      </c>
      <c r="G164">
        <v>82.5948040770175</v>
      </c>
      <c r="H164">
        <v>87.769766862339793</v>
      </c>
      <c r="I164">
        <v>89.597552458572295</v>
      </c>
      <c r="J164">
        <v>107.779461716843</v>
      </c>
      <c r="K164">
        <v>109.816351096129</v>
      </c>
      <c r="L164">
        <v>113.375689143541</v>
      </c>
      <c r="M164">
        <v>98.536594729781399</v>
      </c>
      <c r="N164">
        <v>94.992821233264706</v>
      </c>
      <c r="O164">
        <v>83.814118964921505</v>
      </c>
      <c r="P164">
        <v>88.438691925318096</v>
      </c>
      <c r="Q164">
        <v>98.817901534132801</v>
      </c>
      <c r="R164">
        <v>99.577758661452606</v>
      </c>
      <c r="S164">
        <v>80.173585484565606</v>
      </c>
      <c r="T164">
        <v>79.581717273372504</v>
      </c>
      <c r="U164">
        <v>97.412855524992096</v>
      </c>
      <c r="V164">
        <v>89.428460067083705</v>
      </c>
      <c r="W164">
        <v>87.9526981278959</v>
      </c>
      <c r="X164">
        <v>91.4457758957208</v>
      </c>
      <c r="Y164">
        <v>91.473937428419603</v>
      </c>
      <c r="Z164">
        <v>76.7637121297806</v>
      </c>
      <c r="AA164">
        <v>87.453544538219205</v>
      </c>
      <c r="AB164">
        <v>96.123774818246503</v>
      </c>
      <c r="AC164">
        <f t="shared" si="5"/>
        <v>92.375749281032057</v>
      </c>
      <c r="AD164">
        <f t="shared" si="4"/>
        <v>73.677552235848921</v>
      </c>
      <c r="AE164">
        <v>63.623466315803597</v>
      </c>
    </row>
    <row r="165" spans="1:31" x14ac:dyDescent="0.35">
      <c r="A165">
        <v>163</v>
      </c>
      <c r="B165" s="1">
        <v>42874</v>
      </c>
      <c r="C165" t="s">
        <v>169</v>
      </c>
      <c r="D165">
        <v>52.987185731711698</v>
      </c>
      <c r="E165">
        <v>57.546129258087099</v>
      </c>
      <c r="K165">
        <v>80.040942323687403</v>
      </c>
      <c r="L165">
        <v>83.649830636886904</v>
      </c>
      <c r="M165">
        <v>71.788232803046895</v>
      </c>
      <c r="R165">
        <v>68.861168580582699</v>
      </c>
      <c r="S165">
        <v>61.048104906387998</v>
      </c>
      <c r="T165">
        <v>64.642218930013598</v>
      </c>
      <c r="U165">
        <v>64.899471196617</v>
      </c>
      <c r="V165">
        <v>66.899549271388594</v>
      </c>
      <c r="W165">
        <v>68.835744208778905</v>
      </c>
      <c r="X165">
        <v>66.5787955963808</v>
      </c>
      <c r="Y165">
        <v>64.047634252292795</v>
      </c>
      <c r="Z165">
        <v>50.007794487404702</v>
      </c>
      <c r="AA165">
        <v>44.688856041623701</v>
      </c>
      <c r="AB165">
        <v>61.063981734451701</v>
      </c>
      <c r="AC165">
        <f t="shared" si="5"/>
        <v>64.224102497458915</v>
      </c>
      <c r="AD165">
        <f t="shared" si="4"/>
        <v>45.525905452275779</v>
      </c>
      <c r="AE165">
        <v>62.910512706196698</v>
      </c>
    </row>
    <row r="166" spans="1:31" x14ac:dyDescent="0.35">
      <c r="A166">
        <v>164</v>
      </c>
      <c r="B166" s="1">
        <v>42883</v>
      </c>
      <c r="C166" t="s">
        <v>115</v>
      </c>
      <c r="L166">
        <v>67.876320114438101</v>
      </c>
      <c r="M166">
        <v>50.522311287240797</v>
      </c>
      <c r="N166">
        <v>45.032692779504899</v>
      </c>
      <c r="O166">
        <v>56.1186290433631</v>
      </c>
      <c r="P166">
        <v>60.394924978127101</v>
      </c>
      <c r="Q166">
        <v>57.591947973216101</v>
      </c>
      <c r="R166">
        <v>60.439576246689398</v>
      </c>
      <c r="S166">
        <v>54.319597812254202</v>
      </c>
      <c r="T166">
        <v>56.961370324910803</v>
      </c>
      <c r="AC166">
        <f t="shared" si="5"/>
        <v>56.584152284416064</v>
      </c>
      <c r="AD166">
        <f t="shared" si="4"/>
        <v>37.885955239232928</v>
      </c>
      <c r="AE166">
        <v>63.383966794354002</v>
      </c>
    </row>
    <row r="167" spans="1:31" x14ac:dyDescent="0.35">
      <c r="A167">
        <v>165</v>
      </c>
      <c r="B167" s="1">
        <v>42888</v>
      </c>
      <c r="C167" t="s">
        <v>170</v>
      </c>
      <c r="D167">
        <v>88.180436182413004</v>
      </c>
      <c r="E167">
        <v>100.98361152607499</v>
      </c>
      <c r="F167">
        <v>108.45141490567801</v>
      </c>
      <c r="G167">
        <v>91.117888496577805</v>
      </c>
      <c r="H167">
        <v>96.446870709036503</v>
      </c>
      <c r="I167">
        <v>106.161939969041</v>
      </c>
      <c r="J167">
        <v>112.289712133802</v>
      </c>
      <c r="K167">
        <v>115.868298605719</v>
      </c>
      <c r="L167">
        <v>119.19463334724099</v>
      </c>
      <c r="M167">
        <v>105.710017685331</v>
      </c>
      <c r="N167">
        <v>101.99204196891201</v>
      </c>
      <c r="O167">
        <v>96.837045630429799</v>
      </c>
      <c r="P167">
        <v>96.433640235603093</v>
      </c>
      <c r="Q167">
        <v>99.958516002635307</v>
      </c>
      <c r="R167">
        <v>104.682604755669</v>
      </c>
      <c r="S167">
        <v>95.802373193844403</v>
      </c>
      <c r="T167">
        <v>93.081189401272994</v>
      </c>
      <c r="U167">
        <v>101.48506040855</v>
      </c>
      <c r="V167">
        <v>95.713715527260803</v>
      </c>
      <c r="W167">
        <v>97.627415508461198</v>
      </c>
      <c r="X167">
        <v>103.66794903508099</v>
      </c>
      <c r="Y167">
        <v>98.651270786037003</v>
      </c>
      <c r="Z167">
        <v>78.232729421556499</v>
      </c>
      <c r="AA167">
        <v>92.028114209968507</v>
      </c>
      <c r="AB167">
        <v>105.226922652173</v>
      </c>
      <c r="AC167">
        <f t="shared" si="5"/>
        <v>100.23301649193476</v>
      </c>
      <c r="AD167">
        <f t="shared" si="4"/>
        <v>81.534819446751627</v>
      </c>
      <c r="AE167">
        <v>63.340516617202603</v>
      </c>
    </row>
    <row r="168" spans="1:31" x14ac:dyDescent="0.35">
      <c r="A168">
        <v>166</v>
      </c>
      <c r="B168" s="1">
        <v>42898</v>
      </c>
      <c r="C168" t="s">
        <v>171</v>
      </c>
      <c r="D168">
        <v>96.222306934486696</v>
      </c>
      <c r="E168">
        <v>100.568866478261</v>
      </c>
      <c r="F168">
        <v>97.329507205864005</v>
      </c>
      <c r="G168">
        <v>88.372423777075795</v>
      </c>
      <c r="H168">
        <v>90.080235762400605</v>
      </c>
      <c r="I168">
        <v>93.033303653102806</v>
      </c>
      <c r="J168">
        <v>108.922917425132</v>
      </c>
      <c r="K168">
        <v>111.75973941198799</v>
      </c>
      <c r="L168">
        <v>112.60254521416201</v>
      </c>
      <c r="M168">
        <v>98.563883481857005</v>
      </c>
      <c r="N168">
        <v>94.358667859670405</v>
      </c>
      <c r="O168">
        <v>93.674399218776102</v>
      </c>
      <c r="P168">
        <v>90.928415358558993</v>
      </c>
      <c r="Q168">
        <v>97.2490917787581</v>
      </c>
      <c r="R168">
        <v>98.149996221283899</v>
      </c>
      <c r="S168">
        <v>86.899537074172002</v>
      </c>
      <c r="T168">
        <v>88.704822337783796</v>
      </c>
      <c r="U168">
        <v>100.107148827858</v>
      </c>
      <c r="V168">
        <v>94.759562856715206</v>
      </c>
      <c r="W168">
        <v>94.430060440278197</v>
      </c>
      <c r="X168">
        <v>96.782898222559595</v>
      </c>
      <c r="Y168">
        <v>92.189331784446395</v>
      </c>
      <c r="Z168">
        <v>77.883072726695801</v>
      </c>
      <c r="AA168">
        <v>84.575581655330197</v>
      </c>
      <c r="AB168">
        <v>95.411147572824504</v>
      </c>
      <c r="AC168">
        <f t="shared" si="5"/>
        <v>95.342378531201646</v>
      </c>
      <c r="AD168">
        <f t="shared" si="4"/>
        <v>76.64418148601851</v>
      </c>
      <c r="AE168">
        <v>63.945661847627299</v>
      </c>
    </row>
    <row r="169" spans="1:31" x14ac:dyDescent="0.35">
      <c r="A169">
        <v>167</v>
      </c>
      <c r="B169" s="1">
        <v>42899</v>
      </c>
      <c r="C169" t="s">
        <v>126</v>
      </c>
      <c r="I169">
        <v>49.863626933178601</v>
      </c>
      <c r="J169">
        <v>78.5299233195922</v>
      </c>
      <c r="K169">
        <v>79.174641639704802</v>
      </c>
      <c r="L169">
        <v>88.874634865504007</v>
      </c>
      <c r="M169">
        <v>71.869295008432005</v>
      </c>
      <c r="N169">
        <v>52.825065037640798</v>
      </c>
      <c r="O169">
        <v>64.048730837644698</v>
      </c>
      <c r="P169">
        <v>74.4049299187988</v>
      </c>
      <c r="W169">
        <v>67.855955744639004</v>
      </c>
      <c r="X169">
        <v>59.862150251080301</v>
      </c>
      <c r="Y169">
        <v>57.328289925668898</v>
      </c>
      <c r="Z169">
        <v>51.5933767146051</v>
      </c>
      <c r="AA169">
        <v>52.394350416836701</v>
      </c>
      <c r="AB169">
        <v>57.0565580907789</v>
      </c>
      <c r="AC169">
        <f t="shared" si="5"/>
        <v>64.691537764578911</v>
      </c>
      <c r="AD169">
        <f t="shared" si="4"/>
        <v>45.993340719395775</v>
      </c>
      <c r="AE169">
        <v>62.971365082406798</v>
      </c>
    </row>
    <row r="170" spans="1:31" x14ac:dyDescent="0.35">
      <c r="A170">
        <v>168</v>
      </c>
      <c r="B170" s="1">
        <v>42901</v>
      </c>
      <c r="C170" t="s">
        <v>172</v>
      </c>
      <c r="D170">
        <v>88.607675630034095</v>
      </c>
      <c r="E170">
        <v>87.329837795037804</v>
      </c>
      <c r="F170">
        <v>90.524496296680297</v>
      </c>
      <c r="G170">
        <v>75.752861746212105</v>
      </c>
      <c r="H170">
        <v>75.782765043891402</v>
      </c>
      <c r="I170">
        <v>86.740535382469005</v>
      </c>
      <c r="J170">
        <v>96.332556694859903</v>
      </c>
      <c r="K170">
        <v>102.32020498945801</v>
      </c>
      <c r="L170">
        <v>108.370670935514</v>
      </c>
      <c r="M170">
        <v>91.113285906651697</v>
      </c>
      <c r="N170">
        <v>89.300334242695797</v>
      </c>
      <c r="O170">
        <v>75.749508890125199</v>
      </c>
      <c r="P170">
        <v>84.191932524596993</v>
      </c>
      <c r="Q170">
        <v>87.168924480446606</v>
      </c>
      <c r="R170">
        <v>87.496444481160196</v>
      </c>
      <c r="S170">
        <v>74.964028695988702</v>
      </c>
      <c r="T170">
        <v>82.889108464404302</v>
      </c>
      <c r="U170">
        <v>87.101743676019098</v>
      </c>
      <c r="V170">
        <v>85.706886103115494</v>
      </c>
      <c r="W170">
        <v>76.974136957495205</v>
      </c>
      <c r="X170">
        <v>80.218339830661407</v>
      </c>
      <c r="Y170">
        <v>80.038495109845599</v>
      </c>
      <c r="Z170">
        <v>68.599238071572103</v>
      </c>
      <c r="AA170">
        <v>80.059734971328595</v>
      </c>
      <c r="AB170">
        <v>86.404995680215805</v>
      </c>
      <c r="AC170">
        <f t="shared" si="5"/>
        <v>85.189549704019171</v>
      </c>
      <c r="AD170">
        <f t="shared" si="4"/>
        <v>66.491352658836036</v>
      </c>
      <c r="AE170">
        <v>62.6732279771132</v>
      </c>
    </row>
    <row r="171" spans="1:31" x14ac:dyDescent="0.35">
      <c r="A171">
        <v>169</v>
      </c>
      <c r="B171" s="1">
        <v>42908</v>
      </c>
      <c r="C171" t="s">
        <v>80</v>
      </c>
      <c r="D171">
        <v>121.114110076595</v>
      </c>
      <c r="E171">
        <v>122.64030554495599</v>
      </c>
      <c r="F171">
        <v>121.40745466012901</v>
      </c>
      <c r="G171">
        <v>111.56648618251</v>
      </c>
      <c r="H171">
        <v>114.706924510148</v>
      </c>
      <c r="I171">
        <v>121.709861493273</v>
      </c>
      <c r="J171">
        <v>139.97456201649899</v>
      </c>
      <c r="K171">
        <v>139.103677930011</v>
      </c>
      <c r="L171">
        <v>139.060911527613</v>
      </c>
      <c r="M171">
        <v>124.189232015974</v>
      </c>
      <c r="N171">
        <v>111.806826464929</v>
      </c>
      <c r="O171">
        <v>116.73403758358199</v>
      </c>
      <c r="P171">
        <v>113.97028365299801</v>
      </c>
      <c r="Q171">
        <v>114.78390595426301</v>
      </c>
      <c r="R171">
        <v>117.498193458885</v>
      </c>
      <c r="S171">
        <v>107.563237561371</v>
      </c>
      <c r="T171">
        <v>112.320362445965</v>
      </c>
      <c r="U171">
        <v>120.914731045373</v>
      </c>
      <c r="V171">
        <v>115.43774564454201</v>
      </c>
      <c r="W171">
        <v>114.54553194594099</v>
      </c>
      <c r="X171">
        <v>121.00130702743</v>
      </c>
      <c r="Y171">
        <v>113.660492102489</v>
      </c>
      <c r="Z171">
        <v>106.37564773629499</v>
      </c>
      <c r="AA171">
        <v>116.390166582323</v>
      </c>
      <c r="AB171">
        <v>120.363352379002</v>
      </c>
      <c r="AC171">
        <f t="shared" si="5"/>
        <v>119.15357390172386</v>
      </c>
      <c r="AD171">
        <f t="shared" si="4"/>
        <v>100.45537685654072</v>
      </c>
      <c r="AE171">
        <v>63.195875739852099</v>
      </c>
    </row>
    <row r="172" spans="1:31" x14ac:dyDescent="0.35">
      <c r="A172">
        <v>170</v>
      </c>
      <c r="B172" s="1">
        <v>42911</v>
      </c>
      <c r="C172" t="s">
        <v>173</v>
      </c>
      <c r="D172">
        <v>94.758981529467903</v>
      </c>
      <c r="E172">
        <v>103.027755385856</v>
      </c>
      <c r="F172">
        <v>100.25317896353199</v>
      </c>
      <c r="G172">
        <v>89.073256699138497</v>
      </c>
      <c r="H172">
        <v>89.296615024760101</v>
      </c>
      <c r="I172">
        <v>98.022274083495404</v>
      </c>
      <c r="J172">
        <v>118.041142481828</v>
      </c>
      <c r="K172">
        <v>120.925777751558</v>
      </c>
      <c r="L172">
        <v>121.467743797685</v>
      </c>
      <c r="M172">
        <v>98.713875677514693</v>
      </c>
      <c r="N172">
        <v>87.317950431301895</v>
      </c>
      <c r="O172">
        <v>94.689843733416495</v>
      </c>
      <c r="P172">
        <v>94.493481928363806</v>
      </c>
      <c r="Q172">
        <v>96.096421561871693</v>
      </c>
      <c r="R172">
        <v>97.104929180419703</v>
      </c>
      <c r="S172">
        <v>86.241836270581501</v>
      </c>
      <c r="T172">
        <v>92.460458068586803</v>
      </c>
      <c r="U172">
        <v>99.213886293997305</v>
      </c>
      <c r="V172">
        <v>94.019533293518805</v>
      </c>
      <c r="W172">
        <v>89.869780788146102</v>
      </c>
      <c r="X172">
        <v>98.144772136963098</v>
      </c>
      <c r="Y172">
        <v>97.599411924627503</v>
      </c>
      <c r="Z172">
        <v>82.275382246947402</v>
      </c>
      <c r="AA172">
        <v>92.966384801800501</v>
      </c>
      <c r="AB172">
        <v>98.5388913255793</v>
      </c>
      <c r="AC172">
        <f t="shared" si="5"/>
        <v>97.384542615238303</v>
      </c>
      <c r="AD172">
        <f t="shared" si="4"/>
        <v>78.686345570055167</v>
      </c>
      <c r="AE172">
        <v>63.474072630259499</v>
      </c>
    </row>
    <row r="173" spans="1:31" x14ac:dyDescent="0.35">
      <c r="A173">
        <v>171</v>
      </c>
      <c r="B173" s="1">
        <v>42914</v>
      </c>
      <c r="C173" t="s">
        <v>174</v>
      </c>
      <c r="D173">
        <v>53.271248056309801</v>
      </c>
      <c r="E173">
        <v>64.299657701205405</v>
      </c>
      <c r="F173">
        <v>73.620395434411904</v>
      </c>
      <c r="G173">
        <v>61.614344825684498</v>
      </c>
      <c r="H173">
        <v>55.347972132707397</v>
      </c>
      <c r="I173">
        <v>55.535704179978197</v>
      </c>
      <c r="J173">
        <v>96.391743394743003</v>
      </c>
      <c r="K173">
        <v>86.344703189674306</v>
      </c>
      <c r="L173">
        <v>88.901566221860904</v>
      </c>
      <c r="M173">
        <v>69.924444556891004</v>
      </c>
      <c r="N173">
        <v>62.406511667797403</v>
      </c>
      <c r="O173">
        <v>70.952786044114703</v>
      </c>
      <c r="P173">
        <v>66.987846560490198</v>
      </c>
      <c r="Q173">
        <v>63.477108186076798</v>
      </c>
      <c r="R173">
        <v>66.131506313265007</v>
      </c>
      <c r="S173">
        <v>59.953780487922202</v>
      </c>
      <c r="T173">
        <v>71.713209661826497</v>
      </c>
      <c r="U173">
        <v>67.390062513050296</v>
      </c>
      <c r="V173">
        <v>66.661944661410303</v>
      </c>
      <c r="W173">
        <v>65.257183300195905</v>
      </c>
      <c r="X173">
        <v>50.227823572382597</v>
      </c>
      <c r="Y173">
        <v>68.392833891277803</v>
      </c>
      <c r="Z173">
        <v>56.127446715658103</v>
      </c>
      <c r="AA173">
        <v>67.152982093398407</v>
      </c>
      <c r="AB173">
        <v>66.080892849536696</v>
      </c>
      <c r="AC173">
        <f t="shared" si="5"/>
        <v>66.966627928474779</v>
      </c>
      <c r="AD173">
        <f t="shared" si="4"/>
        <v>48.268430883291643</v>
      </c>
      <c r="AE173">
        <v>63.554643467194197</v>
      </c>
    </row>
    <row r="174" spans="1:31" x14ac:dyDescent="0.35">
      <c r="A174">
        <v>172</v>
      </c>
      <c r="B174" s="1">
        <v>42916</v>
      </c>
      <c r="C174" t="s">
        <v>175</v>
      </c>
      <c r="D174">
        <v>78.1635973923064</v>
      </c>
      <c r="E174">
        <v>88.745508134334102</v>
      </c>
      <c r="F174">
        <v>91.320789149850796</v>
      </c>
      <c r="G174">
        <v>80.686326973563595</v>
      </c>
      <c r="H174">
        <v>81.417379130831193</v>
      </c>
      <c r="I174">
        <v>87.367803343746004</v>
      </c>
      <c r="J174">
        <v>111.77770001990601</v>
      </c>
      <c r="K174">
        <v>114.81851508918299</v>
      </c>
      <c r="L174">
        <v>101.376218818665</v>
      </c>
      <c r="M174">
        <v>86.3991459238202</v>
      </c>
      <c r="N174">
        <v>77.170103309532806</v>
      </c>
      <c r="O174">
        <v>81.331076562916607</v>
      </c>
      <c r="P174">
        <v>77.155904978840695</v>
      </c>
      <c r="Q174">
        <v>80.838713704923407</v>
      </c>
      <c r="R174">
        <v>87.380460007571997</v>
      </c>
      <c r="S174">
        <v>71.900054922506897</v>
      </c>
      <c r="T174">
        <v>78.273333623730494</v>
      </c>
      <c r="U174">
        <v>88.910153477283302</v>
      </c>
      <c r="V174">
        <v>86.018873762126105</v>
      </c>
      <c r="W174">
        <v>85.311994762833194</v>
      </c>
      <c r="X174">
        <v>89.491056445396794</v>
      </c>
      <c r="Y174">
        <v>87.3644355962752</v>
      </c>
      <c r="Z174">
        <v>79.544019451777999</v>
      </c>
      <c r="AA174">
        <v>81.345347169198405</v>
      </c>
      <c r="AB174">
        <v>91.626075679064996</v>
      </c>
      <c r="AC174">
        <f t="shared" si="5"/>
        <v>86.6293834972074</v>
      </c>
      <c r="AD174">
        <f t="shared" si="4"/>
        <v>67.931186452024264</v>
      </c>
      <c r="AE174">
        <v>63.413362107113898</v>
      </c>
    </row>
    <row r="175" spans="1:31" x14ac:dyDescent="0.35">
      <c r="A175">
        <v>173</v>
      </c>
      <c r="B175" s="1">
        <v>42918</v>
      </c>
      <c r="C175" t="s">
        <v>176</v>
      </c>
      <c r="D175">
        <v>103.518992739212</v>
      </c>
      <c r="E175">
        <v>108.20571867923501</v>
      </c>
      <c r="F175">
        <v>109.388239761809</v>
      </c>
      <c r="G175">
        <v>96.900386619402994</v>
      </c>
      <c r="H175">
        <v>107.671522579692</v>
      </c>
      <c r="I175">
        <v>113.232456187241</v>
      </c>
      <c r="J175">
        <v>126.580559420029</v>
      </c>
      <c r="K175">
        <v>133.28019926479999</v>
      </c>
      <c r="L175">
        <v>128.63297873620201</v>
      </c>
      <c r="M175">
        <v>107.467030552105</v>
      </c>
      <c r="N175">
        <v>95.605412921009403</v>
      </c>
      <c r="O175">
        <v>108.214830419728</v>
      </c>
      <c r="P175">
        <v>102.89341578169299</v>
      </c>
      <c r="Q175">
        <v>104.960950312544</v>
      </c>
      <c r="R175">
        <v>106.47328133131499</v>
      </c>
      <c r="S175">
        <v>92.690732590942105</v>
      </c>
      <c r="T175">
        <v>98.859023948231496</v>
      </c>
      <c r="U175">
        <v>106.364914023658</v>
      </c>
      <c r="V175">
        <v>103.23507482682101</v>
      </c>
      <c r="W175">
        <v>105.970385948927</v>
      </c>
      <c r="X175">
        <v>108.589607586985</v>
      </c>
      <c r="Y175">
        <v>105.407394827441</v>
      </c>
      <c r="Z175">
        <v>90.949301940978003</v>
      </c>
      <c r="AA175">
        <v>100.473188156963</v>
      </c>
      <c r="AB175">
        <v>107.965893399707</v>
      </c>
      <c r="AC175">
        <f t="shared" si="5"/>
        <v>106.94125970226682</v>
      </c>
      <c r="AD175">
        <f t="shared" si="4"/>
        <v>88.243062657083684</v>
      </c>
      <c r="AE175">
        <v>62.645739556718098</v>
      </c>
    </row>
    <row r="176" spans="1:31" x14ac:dyDescent="0.35">
      <c r="A176">
        <v>174</v>
      </c>
      <c r="B176" s="1">
        <v>42928</v>
      </c>
      <c r="C176" t="s">
        <v>177</v>
      </c>
      <c r="D176">
        <v>95.371778549543393</v>
      </c>
      <c r="E176">
        <v>99.718495484432793</v>
      </c>
      <c r="F176">
        <v>98.389979933475601</v>
      </c>
      <c r="G176">
        <v>95.921797859513902</v>
      </c>
      <c r="H176">
        <v>112.060669381438</v>
      </c>
      <c r="I176">
        <v>109.684985349542</v>
      </c>
      <c r="J176">
        <v>123.878008465498</v>
      </c>
      <c r="K176">
        <v>118.741992952936</v>
      </c>
      <c r="L176">
        <v>124.258244477506</v>
      </c>
      <c r="M176">
        <v>103.20688478916701</v>
      </c>
      <c r="N176">
        <v>91.963159360108094</v>
      </c>
      <c r="O176">
        <v>98.615036475498698</v>
      </c>
      <c r="P176">
        <v>101.711691252991</v>
      </c>
      <c r="Q176">
        <v>102.264990007037</v>
      </c>
      <c r="R176">
        <v>102.323915534847</v>
      </c>
      <c r="S176">
        <v>92.101454698684407</v>
      </c>
      <c r="T176">
        <v>92.397007405877304</v>
      </c>
      <c r="U176">
        <v>103.920329882555</v>
      </c>
      <c r="V176">
        <v>100.421832562502</v>
      </c>
      <c r="W176">
        <v>96.962099990009506</v>
      </c>
      <c r="X176">
        <v>101.67732178326</v>
      </c>
      <c r="Y176">
        <v>103.194271056069</v>
      </c>
      <c r="Z176">
        <v>93.930566559114993</v>
      </c>
      <c r="AA176">
        <v>104.124556459391</v>
      </c>
      <c r="AB176">
        <v>109.41549132593499</v>
      </c>
      <c r="AC176">
        <f t="shared" si="5"/>
        <v>103.05026246387732</v>
      </c>
      <c r="AD176">
        <f t="shared" si="4"/>
        <v>84.352065418694181</v>
      </c>
      <c r="AE176">
        <v>61.5162349000259</v>
      </c>
    </row>
    <row r="177" spans="1:31" x14ac:dyDescent="0.35">
      <c r="A177">
        <v>175</v>
      </c>
      <c r="B177" s="1">
        <v>42938</v>
      </c>
      <c r="C177" t="s">
        <v>178</v>
      </c>
      <c r="J177">
        <v>99.567420729210198</v>
      </c>
      <c r="K177">
        <v>89.209292961672901</v>
      </c>
      <c r="L177">
        <v>95.478264793492301</v>
      </c>
      <c r="M177">
        <v>75.239399185392301</v>
      </c>
      <c r="AC177">
        <f t="shared" si="5"/>
        <v>89.873594417441922</v>
      </c>
      <c r="AD177">
        <f t="shared" si="4"/>
        <v>71.175397372258786</v>
      </c>
      <c r="AE177">
        <v>61.871047000538901</v>
      </c>
    </row>
    <row r="178" spans="1:31" x14ac:dyDescent="0.35">
      <c r="A178">
        <v>176</v>
      </c>
      <c r="B178" s="1">
        <v>42938</v>
      </c>
      <c r="C178" t="s">
        <v>179</v>
      </c>
      <c r="D178">
        <v>102.664908429864</v>
      </c>
      <c r="E178">
        <v>108.181693773859</v>
      </c>
      <c r="F178">
        <v>114.869895473067</v>
      </c>
      <c r="G178">
        <v>112.14045323025501</v>
      </c>
      <c r="H178">
        <v>122.465479417989</v>
      </c>
      <c r="I178">
        <v>115.909079405485</v>
      </c>
      <c r="J178">
        <v>125.361534192845</v>
      </c>
      <c r="K178">
        <v>122.371860650245</v>
      </c>
      <c r="L178">
        <v>125.52591833824</v>
      </c>
      <c r="M178">
        <v>106.875772935944</v>
      </c>
      <c r="N178">
        <v>92.006790604338804</v>
      </c>
      <c r="O178">
        <v>117.09303248897101</v>
      </c>
      <c r="P178">
        <v>114.575037178489</v>
      </c>
      <c r="Q178">
        <v>109.675743434791</v>
      </c>
      <c r="R178">
        <v>111.847949770517</v>
      </c>
      <c r="S178">
        <v>97.754030206016097</v>
      </c>
      <c r="T178">
        <v>105.76876857433</v>
      </c>
      <c r="U178">
        <v>119.280715763339</v>
      </c>
      <c r="V178">
        <v>117.426275898086</v>
      </c>
      <c r="W178">
        <v>114.491448523288</v>
      </c>
      <c r="X178">
        <v>109.701912645883</v>
      </c>
      <c r="Y178">
        <v>106.067299225751</v>
      </c>
      <c r="Z178">
        <v>100.69588363318501</v>
      </c>
      <c r="AA178">
        <v>107.188127639299</v>
      </c>
      <c r="AB178">
        <v>113.017940935388</v>
      </c>
      <c r="AC178">
        <f t="shared" si="5"/>
        <v>111.71830209477862</v>
      </c>
      <c r="AD178">
        <f t="shared" si="4"/>
        <v>93.020105049595486</v>
      </c>
      <c r="AE178">
        <v>61.917595998227803</v>
      </c>
    </row>
    <row r="179" spans="1:31" x14ac:dyDescent="0.35">
      <c r="A179">
        <v>177</v>
      </c>
      <c r="B179" s="1">
        <v>42946</v>
      </c>
      <c r="C179" t="s">
        <v>87</v>
      </c>
      <c r="D179">
        <v>39.365380639318403</v>
      </c>
      <c r="E179">
        <v>46.338931657558902</v>
      </c>
      <c r="F179">
        <v>60.314650395332002</v>
      </c>
      <c r="G179">
        <v>47.360421021641201</v>
      </c>
      <c r="H179">
        <v>48.994333009367601</v>
      </c>
      <c r="I179">
        <v>42.911924025384799</v>
      </c>
      <c r="J179">
        <v>60.378610027993702</v>
      </c>
      <c r="K179">
        <v>54.748354727758297</v>
      </c>
      <c r="L179">
        <v>58.067426370621099</v>
      </c>
      <c r="M179">
        <v>44.193838048585597</v>
      </c>
      <c r="N179">
        <v>38.561789008478399</v>
      </c>
      <c r="O179">
        <v>56.383844889396102</v>
      </c>
      <c r="P179">
        <v>44.190527533371501</v>
      </c>
      <c r="Q179">
        <v>48.073705285541301</v>
      </c>
      <c r="R179">
        <v>46.561032886565002</v>
      </c>
      <c r="S179">
        <v>31.7961956014428</v>
      </c>
      <c r="T179">
        <v>43.469898376035601</v>
      </c>
      <c r="U179">
        <v>61.0337422926494</v>
      </c>
      <c r="V179">
        <v>61.981379159846</v>
      </c>
      <c r="W179">
        <v>47.604413044648098</v>
      </c>
      <c r="X179">
        <v>42.1301997583491</v>
      </c>
      <c r="Y179">
        <v>42.970022081921499</v>
      </c>
      <c r="Z179">
        <v>28.917474904332401</v>
      </c>
      <c r="AA179">
        <v>36.830969060496898</v>
      </c>
      <c r="AB179">
        <v>47.660013579273901</v>
      </c>
      <c r="AC179">
        <f t="shared" si="5"/>
        <v>47.233563095436402</v>
      </c>
      <c r="AD179">
        <f t="shared" si="4"/>
        <v>28.535366050253266</v>
      </c>
      <c r="AE179">
        <v>62.256773546154697</v>
      </c>
    </row>
    <row r="180" spans="1:31" x14ac:dyDescent="0.35">
      <c r="A180">
        <v>178</v>
      </c>
      <c r="B180" s="1">
        <v>42946</v>
      </c>
      <c r="C180" t="s">
        <v>180</v>
      </c>
      <c r="D180">
        <v>71.913720963910606</v>
      </c>
      <c r="E180">
        <v>79.0923387682287</v>
      </c>
      <c r="F180">
        <v>87.599328613405802</v>
      </c>
      <c r="G180">
        <v>76.911034697004197</v>
      </c>
      <c r="H180">
        <v>83.960964548407702</v>
      </c>
      <c r="I180">
        <v>81.000079805119896</v>
      </c>
      <c r="J180">
        <v>90.856326981322894</v>
      </c>
      <c r="K180">
        <v>89.739969576968605</v>
      </c>
      <c r="L180">
        <v>89.390857906517894</v>
      </c>
      <c r="M180">
        <v>79.053788230506896</v>
      </c>
      <c r="N180">
        <v>71.550684010219598</v>
      </c>
      <c r="O180">
        <v>81.419662699499199</v>
      </c>
      <c r="P180">
        <v>77.110543502339596</v>
      </c>
      <c r="Q180">
        <v>78.475633313736097</v>
      </c>
      <c r="R180">
        <v>81.805879085853107</v>
      </c>
      <c r="S180">
        <v>70.040645931987299</v>
      </c>
      <c r="T180">
        <v>78.217803888956993</v>
      </c>
      <c r="U180">
        <v>88.586448051226299</v>
      </c>
      <c r="V180">
        <v>84.913550540928895</v>
      </c>
      <c r="W180">
        <v>77.464204053459099</v>
      </c>
      <c r="X180">
        <v>73.362181148038601</v>
      </c>
      <c r="Y180">
        <v>71.986809144002194</v>
      </c>
      <c r="Z180">
        <v>63.126876571371803</v>
      </c>
      <c r="AA180">
        <v>73.960169207119407</v>
      </c>
      <c r="AB180">
        <v>83.604419084881002</v>
      </c>
      <c r="AC180">
        <f t="shared" si="5"/>
        <v>79.405756813000508</v>
      </c>
      <c r="AD180">
        <f t="shared" si="4"/>
        <v>60.707559767817372</v>
      </c>
      <c r="AE180">
        <v>62.751542427924797</v>
      </c>
    </row>
    <row r="181" spans="1:31" x14ac:dyDescent="0.35">
      <c r="A181">
        <v>179</v>
      </c>
      <c r="B181" s="1">
        <v>42947</v>
      </c>
      <c r="C181" t="s">
        <v>181</v>
      </c>
      <c r="D181">
        <v>58.521491323533297</v>
      </c>
      <c r="E181">
        <v>59.002537430700102</v>
      </c>
      <c r="F181">
        <v>68.606845491268004</v>
      </c>
      <c r="G181">
        <v>71.152490167104503</v>
      </c>
      <c r="H181">
        <v>76.835292970291405</v>
      </c>
      <c r="I181">
        <v>74.575103974782195</v>
      </c>
      <c r="J181">
        <v>83.7265387701175</v>
      </c>
      <c r="K181">
        <v>80.043581298823497</v>
      </c>
      <c r="O181">
        <v>70.786411821997305</v>
      </c>
      <c r="P181">
        <v>68.857795182589498</v>
      </c>
      <c r="Q181">
        <v>65.732050009681103</v>
      </c>
      <c r="R181">
        <v>65.670895884761606</v>
      </c>
      <c r="S181">
        <v>57.884235134587499</v>
      </c>
      <c r="T181">
        <v>62.032912576242602</v>
      </c>
      <c r="U181">
        <v>77.450203227051503</v>
      </c>
      <c r="V181">
        <v>70.590161726859805</v>
      </c>
      <c r="W181">
        <v>66.610933868892999</v>
      </c>
      <c r="X181">
        <v>65.209289323322594</v>
      </c>
      <c r="Y181">
        <v>56.7483175334091</v>
      </c>
      <c r="Z181">
        <v>51.181266829787397</v>
      </c>
      <c r="AA181">
        <v>59.959539554288497</v>
      </c>
      <c r="AC181">
        <f t="shared" si="5"/>
        <v>67.198947338099615</v>
      </c>
      <c r="AD181">
        <f t="shared" si="4"/>
        <v>48.500750292916479</v>
      </c>
      <c r="AE181">
        <v>61.871913185834998</v>
      </c>
    </row>
    <row r="182" spans="1:31" x14ac:dyDescent="0.35">
      <c r="A182">
        <v>180</v>
      </c>
      <c r="B182" s="1">
        <v>42948</v>
      </c>
      <c r="C182" t="s">
        <v>84</v>
      </c>
      <c r="D182">
        <v>99.411539405965001</v>
      </c>
      <c r="E182">
        <v>108.953467742703</v>
      </c>
      <c r="F182">
        <v>116.500907512073</v>
      </c>
      <c r="G182">
        <v>110.785730794937</v>
      </c>
      <c r="H182">
        <v>114.104666411598</v>
      </c>
      <c r="I182">
        <v>108.797697193422</v>
      </c>
      <c r="J182">
        <v>120.18188564009399</v>
      </c>
      <c r="K182">
        <v>114.02507519982601</v>
      </c>
      <c r="L182">
        <v>117.781507817812</v>
      </c>
      <c r="M182">
        <v>101.979694619436</v>
      </c>
      <c r="N182">
        <v>99.557722652624904</v>
      </c>
      <c r="O182">
        <v>104.833792134904</v>
      </c>
      <c r="P182">
        <v>98.271585266466403</v>
      </c>
      <c r="Q182">
        <v>100.784315202638</v>
      </c>
      <c r="R182">
        <v>103.968693317465</v>
      </c>
      <c r="S182">
        <v>93.4668862881813</v>
      </c>
      <c r="T182">
        <v>103.078011704169</v>
      </c>
      <c r="U182">
        <v>113.161877297858</v>
      </c>
      <c r="V182">
        <v>109.402282201818</v>
      </c>
      <c r="W182">
        <v>104.26923284055501</v>
      </c>
      <c r="X182">
        <v>99.601767480899596</v>
      </c>
      <c r="Y182">
        <v>98.821623869177103</v>
      </c>
      <c r="Z182">
        <v>88.491973364082398</v>
      </c>
      <c r="AA182">
        <v>94.395177449938998</v>
      </c>
      <c r="AB182">
        <v>100.77028510426901</v>
      </c>
      <c r="AC182">
        <f t="shared" si="5"/>
        <v>105.01589594051651</v>
      </c>
      <c r="AD182">
        <f t="shared" si="4"/>
        <v>86.317698895333379</v>
      </c>
      <c r="AE182">
        <v>62.731948185004804</v>
      </c>
    </row>
    <row r="183" spans="1:31" x14ac:dyDescent="0.35">
      <c r="A183">
        <v>181</v>
      </c>
      <c r="B183" s="1">
        <v>42951</v>
      </c>
      <c r="C183" t="s">
        <v>94</v>
      </c>
      <c r="D183">
        <v>102.89490795761699</v>
      </c>
      <c r="E183">
        <v>104.149013496129</v>
      </c>
      <c r="F183">
        <v>113.767783296646</v>
      </c>
      <c r="G183">
        <v>109.57998996237799</v>
      </c>
      <c r="H183">
        <v>107.262619595603</v>
      </c>
      <c r="I183">
        <v>102.86170236483601</v>
      </c>
      <c r="J183">
        <v>111.80343712268601</v>
      </c>
      <c r="K183">
        <v>112.480103078734</v>
      </c>
      <c r="L183">
        <v>108.637931822318</v>
      </c>
      <c r="M183">
        <v>99.225948626037194</v>
      </c>
      <c r="N183">
        <v>95.741692103120599</v>
      </c>
      <c r="O183">
        <v>103.72376410917499</v>
      </c>
      <c r="P183">
        <v>99.892560661139001</v>
      </c>
      <c r="Q183">
        <v>101.983543702612</v>
      </c>
      <c r="R183">
        <v>104.71731862708199</v>
      </c>
      <c r="S183">
        <v>89.591484531777994</v>
      </c>
      <c r="T183">
        <v>98.001915456380203</v>
      </c>
      <c r="U183">
        <v>111.358285695809</v>
      </c>
      <c r="V183">
        <v>105.857382776897</v>
      </c>
      <c r="W183">
        <v>104.679955331464</v>
      </c>
      <c r="X183">
        <v>99.380474707287703</v>
      </c>
      <c r="Y183">
        <v>90.580391065798693</v>
      </c>
      <c r="Z183">
        <v>81.953171768153595</v>
      </c>
      <c r="AA183">
        <v>93.867479905635804</v>
      </c>
      <c r="AB183">
        <v>98.909630078190304</v>
      </c>
      <c r="AC183">
        <f t="shared" si="5"/>
        <v>102.11609951374027</v>
      </c>
      <c r="AD183">
        <f t="shared" si="4"/>
        <v>83.417902468557131</v>
      </c>
      <c r="AE183">
        <v>63.5609548987482</v>
      </c>
    </row>
    <row r="184" spans="1:31" x14ac:dyDescent="0.35">
      <c r="A184">
        <v>182</v>
      </c>
      <c r="B184" s="1">
        <v>42958</v>
      </c>
      <c r="C184" t="s">
        <v>182</v>
      </c>
      <c r="D184">
        <v>92.516366085247597</v>
      </c>
      <c r="E184">
        <v>99.319147016289307</v>
      </c>
      <c r="F184">
        <v>100.569305582129</v>
      </c>
      <c r="G184">
        <v>93.287053012644805</v>
      </c>
      <c r="H184">
        <v>99.903741246425895</v>
      </c>
      <c r="I184">
        <v>96.338697623519806</v>
      </c>
      <c r="J184">
        <v>109.352092170144</v>
      </c>
      <c r="K184">
        <v>103.467990468859</v>
      </c>
      <c r="L184">
        <v>105.641663360213</v>
      </c>
      <c r="M184">
        <v>92.959852883293294</v>
      </c>
      <c r="N184">
        <v>91.774216689429494</v>
      </c>
      <c r="O184">
        <v>95.886428614634298</v>
      </c>
      <c r="P184">
        <v>93.836767986344896</v>
      </c>
      <c r="Q184">
        <v>97.043413447185202</v>
      </c>
      <c r="R184">
        <v>98.223224284621296</v>
      </c>
      <c r="S184">
        <v>90.499277772473604</v>
      </c>
      <c r="T184">
        <v>89.167274777651102</v>
      </c>
      <c r="U184">
        <v>99.048157852801907</v>
      </c>
      <c r="V184">
        <v>95.508629208052994</v>
      </c>
      <c r="W184">
        <v>96.293884310671103</v>
      </c>
      <c r="X184">
        <v>93.922191187076805</v>
      </c>
      <c r="Y184">
        <v>85.442293967029997</v>
      </c>
      <c r="Z184">
        <v>70.853733725183602</v>
      </c>
      <c r="AA184">
        <v>86.5627986821479</v>
      </c>
      <c r="AB184">
        <v>93.102295602811395</v>
      </c>
      <c r="AC184">
        <f t="shared" si="5"/>
        <v>94.820819902275247</v>
      </c>
      <c r="AD184">
        <f t="shared" si="4"/>
        <v>76.122622857092111</v>
      </c>
      <c r="AE184">
        <v>63.9407819200921</v>
      </c>
    </row>
    <row r="185" spans="1:31" x14ac:dyDescent="0.35">
      <c r="A185">
        <v>183</v>
      </c>
      <c r="B185" s="1">
        <v>42968</v>
      </c>
      <c r="C185" t="s">
        <v>84</v>
      </c>
      <c r="D185">
        <v>100.51918680484501</v>
      </c>
      <c r="E185">
        <v>108.105062880676</v>
      </c>
      <c r="F185">
        <v>117.442756381073</v>
      </c>
      <c r="G185">
        <v>111.734140789495</v>
      </c>
      <c r="H185">
        <v>117.63941374242999</v>
      </c>
      <c r="I185">
        <v>115.07379206872</v>
      </c>
      <c r="J185">
        <v>127.905357229621</v>
      </c>
      <c r="K185">
        <v>122.24887913773701</v>
      </c>
      <c r="L185">
        <v>125.442516197486</v>
      </c>
      <c r="M185">
        <v>104.263562498932</v>
      </c>
      <c r="N185">
        <v>94.715531765534493</v>
      </c>
      <c r="O185">
        <v>117.57902532067401</v>
      </c>
      <c r="P185">
        <v>114.958681005535</v>
      </c>
      <c r="Q185">
        <v>111.48257621493001</v>
      </c>
      <c r="R185">
        <v>111.055011832376</v>
      </c>
      <c r="S185">
        <v>98.670571103325798</v>
      </c>
      <c r="T185">
        <v>105.652148984107</v>
      </c>
      <c r="U185">
        <v>114.076157579401</v>
      </c>
      <c r="V185">
        <v>111.45117982809199</v>
      </c>
      <c r="W185">
        <v>107.655308433568</v>
      </c>
      <c r="X185">
        <v>105.024161190819</v>
      </c>
      <c r="Y185">
        <v>100.528335346638</v>
      </c>
      <c r="Z185">
        <v>89.358020279192402</v>
      </c>
      <c r="AA185">
        <v>101.212625901217</v>
      </c>
      <c r="AB185">
        <v>105.721321690469</v>
      </c>
      <c r="AC185">
        <f t="shared" si="5"/>
        <v>109.58061296827574</v>
      </c>
      <c r="AD185">
        <f t="shared" si="4"/>
        <v>90.882415923092609</v>
      </c>
      <c r="AE185">
        <v>64.544242799915907</v>
      </c>
    </row>
    <row r="186" spans="1:31" x14ac:dyDescent="0.35">
      <c r="A186">
        <v>184</v>
      </c>
      <c r="B186" s="1">
        <v>42971</v>
      </c>
      <c r="C186" t="s">
        <v>33</v>
      </c>
      <c r="D186">
        <v>64.637145646163304</v>
      </c>
      <c r="E186">
        <v>63.613189309562202</v>
      </c>
      <c r="F186">
        <v>72.741873752775106</v>
      </c>
      <c r="G186">
        <v>72.223372742706502</v>
      </c>
      <c r="H186">
        <v>75.890727543006903</v>
      </c>
      <c r="I186">
        <v>72.798154565505499</v>
      </c>
      <c r="J186">
        <v>90.534496283585398</v>
      </c>
      <c r="K186">
        <v>82.267404298499599</v>
      </c>
      <c r="L186">
        <v>85.163160419885997</v>
      </c>
      <c r="M186">
        <v>56.976479683598598</v>
      </c>
      <c r="N186">
        <v>47.740982633801103</v>
      </c>
      <c r="O186">
        <v>90.981460980476896</v>
      </c>
      <c r="P186">
        <v>77.500407643497695</v>
      </c>
      <c r="Q186">
        <v>87.255387691526394</v>
      </c>
      <c r="R186">
        <v>75.090439617186206</v>
      </c>
      <c r="S186">
        <v>62.162509316251899</v>
      </c>
      <c r="T186">
        <v>73.960687831174198</v>
      </c>
      <c r="U186">
        <v>70.4438987864919</v>
      </c>
      <c r="V186">
        <v>67.805268081615907</v>
      </c>
      <c r="W186">
        <v>70.903284201701595</v>
      </c>
      <c r="X186">
        <v>74.440439578741902</v>
      </c>
      <c r="Y186">
        <v>61.069620255641503</v>
      </c>
      <c r="Z186">
        <v>57.0746900337341</v>
      </c>
      <c r="AA186">
        <v>67.839543801509606</v>
      </c>
      <c r="AB186">
        <v>72.857410998322294</v>
      </c>
      <c r="AC186">
        <f t="shared" si="5"/>
        <v>71.758881427878492</v>
      </c>
      <c r="AD186">
        <f t="shared" si="4"/>
        <v>53.060684382695356</v>
      </c>
      <c r="AE186">
        <v>64.108834110857401</v>
      </c>
    </row>
    <row r="187" spans="1:31" x14ac:dyDescent="0.35">
      <c r="A187">
        <v>185</v>
      </c>
      <c r="B187" s="1">
        <v>42971</v>
      </c>
      <c r="C187" t="s">
        <v>183</v>
      </c>
      <c r="D187">
        <v>98.655483992464994</v>
      </c>
      <c r="E187">
        <v>107.019580073629</v>
      </c>
      <c r="F187">
        <v>116.818758692589</v>
      </c>
      <c r="G187">
        <v>110.015520888566</v>
      </c>
      <c r="H187">
        <v>120.568497686592</v>
      </c>
      <c r="I187">
        <v>115.86174584944899</v>
      </c>
      <c r="J187">
        <v>127.754273597656</v>
      </c>
      <c r="K187">
        <v>110.152819135454</v>
      </c>
      <c r="L187">
        <v>117.361613703628</v>
      </c>
      <c r="M187">
        <v>101.36114657874801</v>
      </c>
      <c r="N187">
        <v>87.489800629643497</v>
      </c>
      <c r="O187">
        <v>122.183874713373</v>
      </c>
      <c r="P187">
        <v>121.07184604801201</v>
      </c>
      <c r="Q187">
        <v>116.080373984182</v>
      </c>
      <c r="R187">
        <v>112.330512537215</v>
      </c>
      <c r="S187">
        <v>96.491633099796005</v>
      </c>
      <c r="T187">
        <v>105.83619821614499</v>
      </c>
      <c r="U187">
        <v>116.448255868007</v>
      </c>
      <c r="V187">
        <v>114.642247933899</v>
      </c>
      <c r="W187">
        <v>112.299099443175</v>
      </c>
      <c r="X187">
        <v>109.362617166047</v>
      </c>
      <c r="Y187">
        <v>102.142316183931</v>
      </c>
      <c r="Z187">
        <v>92.549179509390498</v>
      </c>
      <c r="AA187">
        <v>102.810624011302</v>
      </c>
      <c r="AB187">
        <v>105.477146479285</v>
      </c>
      <c r="AC187">
        <f t="shared" si="5"/>
        <v>109.71140664088716</v>
      </c>
      <c r="AD187">
        <f t="shared" si="4"/>
        <v>91.013209595704026</v>
      </c>
      <c r="AE187">
        <v>64.328363441397997</v>
      </c>
    </row>
    <row r="188" spans="1:31" x14ac:dyDescent="0.35">
      <c r="A188">
        <v>186</v>
      </c>
      <c r="B188" s="1">
        <v>42973</v>
      </c>
      <c r="C188" t="s">
        <v>184</v>
      </c>
      <c r="D188">
        <v>95.382113148398702</v>
      </c>
      <c r="E188">
        <v>105.517924633078</v>
      </c>
      <c r="F188">
        <v>112.61384880505599</v>
      </c>
      <c r="G188">
        <v>109.923796399531</v>
      </c>
      <c r="H188">
        <v>118.95966402421701</v>
      </c>
      <c r="I188">
        <v>113.256323466011</v>
      </c>
      <c r="J188">
        <v>122.272653630452</v>
      </c>
      <c r="K188">
        <v>119.72886921339</v>
      </c>
      <c r="L188">
        <v>117.229442966577</v>
      </c>
      <c r="M188">
        <v>97.358561901748104</v>
      </c>
      <c r="N188">
        <v>82.589460102767404</v>
      </c>
      <c r="O188">
        <v>119.294978521758</v>
      </c>
      <c r="P188">
        <v>115.59669037217201</v>
      </c>
      <c r="Q188">
        <v>110.91582741834399</v>
      </c>
      <c r="R188">
        <v>111.71231577897299</v>
      </c>
      <c r="S188">
        <v>96.102810493432798</v>
      </c>
      <c r="T188">
        <v>101.964867590384</v>
      </c>
      <c r="U188">
        <v>109.61304566275101</v>
      </c>
      <c r="V188">
        <v>107.03445615441601</v>
      </c>
      <c r="W188">
        <v>106.38717805553</v>
      </c>
      <c r="X188">
        <v>100.21478594240899</v>
      </c>
      <c r="Y188">
        <v>99.885508099639196</v>
      </c>
      <c r="Z188">
        <v>89.248612401166994</v>
      </c>
      <c r="AA188">
        <v>98.931680789766801</v>
      </c>
      <c r="AB188">
        <v>101.210862068335</v>
      </c>
      <c r="AC188">
        <f t="shared" si="5"/>
        <v>106.51785110561214</v>
      </c>
      <c r="AD188">
        <f t="shared" si="4"/>
        <v>87.819654060429002</v>
      </c>
      <c r="AE188">
        <v>64.289086178228402</v>
      </c>
    </row>
    <row r="189" spans="1:31" x14ac:dyDescent="0.35">
      <c r="A189">
        <v>187</v>
      </c>
      <c r="B189" s="1">
        <v>42978</v>
      </c>
      <c r="C189" t="s">
        <v>92</v>
      </c>
      <c r="D189">
        <v>50.624193542256698</v>
      </c>
      <c r="E189">
        <v>61.155775009975201</v>
      </c>
      <c r="F189">
        <v>72.146808841502903</v>
      </c>
      <c r="G189">
        <v>66.109567891920406</v>
      </c>
      <c r="H189">
        <v>75.413454366042799</v>
      </c>
      <c r="I189">
        <v>72.347683709196602</v>
      </c>
      <c r="J189">
        <v>81.785528508463102</v>
      </c>
      <c r="K189">
        <v>75.910124856078696</v>
      </c>
      <c r="L189">
        <v>71.704330642193696</v>
      </c>
      <c r="M189">
        <v>58.051645414556603</v>
      </c>
      <c r="N189">
        <v>54.533769171240301</v>
      </c>
      <c r="O189">
        <v>80.162073075902896</v>
      </c>
      <c r="P189">
        <v>73.539590481895004</v>
      </c>
      <c r="Q189">
        <v>70.174680391940299</v>
      </c>
      <c r="R189">
        <v>68.934118914946097</v>
      </c>
      <c r="S189">
        <v>60.232384387046501</v>
      </c>
      <c r="T189">
        <v>65.697434963735901</v>
      </c>
      <c r="U189">
        <v>71.678805214851096</v>
      </c>
      <c r="V189">
        <v>71.702122453638694</v>
      </c>
      <c r="W189">
        <v>72.714660125122094</v>
      </c>
      <c r="X189">
        <v>72.704643939859096</v>
      </c>
      <c r="Y189">
        <v>57.729770845496702</v>
      </c>
      <c r="Z189">
        <v>50.135320571678697</v>
      </c>
      <c r="AA189">
        <v>60.064037102977402</v>
      </c>
      <c r="AB189">
        <v>66.879012681440301</v>
      </c>
      <c r="AC189">
        <f t="shared" si="5"/>
        <v>67.285261484158312</v>
      </c>
      <c r="AD189">
        <f t="shared" si="4"/>
        <v>48.587064438975176</v>
      </c>
      <c r="AE189">
        <v>65.235547551253205</v>
      </c>
    </row>
    <row r="190" spans="1:31" x14ac:dyDescent="0.35">
      <c r="A190">
        <v>188</v>
      </c>
      <c r="B190" s="1">
        <v>42978</v>
      </c>
      <c r="C190" t="s">
        <v>185</v>
      </c>
      <c r="D190">
        <v>88.309853138833702</v>
      </c>
      <c r="E190">
        <v>90.847885497294996</v>
      </c>
      <c r="F190">
        <v>107.556476315917</v>
      </c>
      <c r="G190">
        <v>96.734476835054195</v>
      </c>
      <c r="H190">
        <v>105.13308220510901</v>
      </c>
      <c r="I190">
        <v>102.591395046467</v>
      </c>
      <c r="J190">
        <v>110.118205361737</v>
      </c>
      <c r="K190">
        <v>106.16619125624899</v>
      </c>
      <c r="L190">
        <v>105.817747011099</v>
      </c>
      <c r="M190">
        <v>90.231553720298194</v>
      </c>
      <c r="N190">
        <v>85.208508737572402</v>
      </c>
      <c r="O190">
        <v>102.58329652108699</v>
      </c>
      <c r="P190">
        <v>99.9086661042749</v>
      </c>
      <c r="Q190">
        <v>98.442515642120597</v>
      </c>
      <c r="R190">
        <v>97.490107062566096</v>
      </c>
      <c r="S190">
        <v>86.465211595945505</v>
      </c>
      <c r="T190">
        <v>90.680384624336696</v>
      </c>
      <c r="U190">
        <v>106.39783850061499</v>
      </c>
      <c r="V190">
        <v>106.242941784766</v>
      </c>
      <c r="W190">
        <v>98.704465262673494</v>
      </c>
      <c r="X190">
        <v>92.139381030726298</v>
      </c>
      <c r="Y190">
        <v>83.445735848391493</v>
      </c>
      <c r="Z190">
        <v>76.120903495283201</v>
      </c>
      <c r="AA190">
        <v>84.344147250446696</v>
      </c>
      <c r="AB190">
        <v>89.637311110987994</v>
      </c>
      <c r="AC190">
        <f t="shared" si="5"/>
        <v>96.052731238394074</v>
      </c>
      <c r="AD190">
        <f t="shared" si="4"/>
        <v>77.354534193210938</v>
      </c>
      <c r="AE190">
        <v>64.837506763397499</v>
      </c>
    </row>
    <row r="191" spans="1:31" x14ac:dyDescent="0.35">
      <c r="A191">
        <v>189</v>
      </c>
      <c r="B191" s="1">
        <v>42979</v>
      </c>
      <c r="C191" t="s">
        <v>126</v>
      </c>
      <c r="D191">
        <v>64.197265864565694</v>
      </c>
      <c r="E191">
        <v>69.9803525937606</v>
      </c>
      <c r="F191">
        <v>68.336698874201602</v>
      </c>
      <c r="G191">
        <v>67.331407515902399</v>
      </c>
      <c r="H191">
        <v>79.640057017587594</v>
      </c>
      <c r="M191">
        <v>59.711463877791097</v>
      </c>
      <c r="N191">
        <v>54.958328434356801</v>
      </c>
      <c r="O191">
        <v>75.886026957946797</v>
      </c>
      <c r="P191">
        <v>77.082909131523394</v>
      </c>
      <c r="Q191">
        <v>77.869779873596997</v>
      </c>
      <c r="R191">
        <v>79.219712796143796</v>
      </c>
      <c r="S191">
        <v>66.148580744716696</v>
      </c>
      <c r="T191">
        <v>70.120601677720501</v>
      </c>
      <c r="U191">
        <v>78.525424627389498</v>
      </c>
      <c r="V191">
        <v>74.107825116056802</v>
      </c>
      <c r="W191">
        <v>70.854248983747496</v>
      </c>
      <c r="AC191">
        <f t="shared" si="5"/>
        <v>70.87316775543799</v>
      </c>
      <c r="AD191">
        <f t="shared" si="4"/>
        <v>52.174970710254854</v>
      </c>
      <c r="AE191">
        <v>65.760506393510497</v>
      </c>
    </row>
    <row r="192" spans="1:31" x14ac:dyDescent="0.35">
      <c r="A192">
        <v>190</v>
      </c>
      <c r="B192" s="1">
        <v>42983</v>
      </c>
      <c r="C192" t="s">
        <v>186</v>
      </c>
      <c r="D192">
        <v>93.7039994557706</v>
      </c>
      <c r="E192">
        <v>101.31959202228499</v>
      </c>
      <c r="F192">
        <v>112.02630818221699</v>
      </c>
      <c r="G192">
        <v>100.720335817624</v>
      </c>
      <c r="H192">
        <v>110.11436366933199</v>
      </c>
      <c r="I192">
        <v>108.485119421663</v>
      </c>
      <c r="J192">
        <v>119.941710095809</v>
      </c>
      <c r="K192">
        <v>115.173173727011</v>
      </c>
      <c r="L192">
        <v>116.895824456051</v>
      </c>
      <c r="M192">
        <v>98.964227082941093</v>
      </c>
      <c r="N192">
        <v>91.619134442151804</v>
      </c>
      <c r="O192">
        <v>109.21310952726</v>
      </c>
      <c r="P192">
        <v>111.817404948847</v>
      </c>
      <c r="Q192">
        <v>108.74861305535001</v>
      </c>
      <c r="R192">
        <v>112.741824439057</v>
      </c>
      <c r="S192">
        <v>96.102774397480204</v>
      </c>
      <c r="T192">
        <v>100.82491607174001</v>
      </c>
      <c r="U192">
        <v>113.447930431994</v>
      </c>
      <c r="V192">
        <v>109.64724752528601</v>
      </c>
      <c r="W192">
        <v>105.25914219113101</v>
      </c>
      <c r="X192">
        <v>101.99543770787101</v>
      </c>
      <c r="Y192">
        <v>97.924479336502202</v>
      </c>
      <c r="Z192">
        <v>88.746423398136301</v>
      </c>
      <c r="AA192">
        <v>96.748319465933804</v>
      </c>
      <c r="AB192">
        <v>101.52216887769301</v>
      </c>
      <c r="AC192">
        <f t="shared" si="5"/>
        <v>104.94814318988549</v>
      </c>
      <c r="AD192">
        <f t="shared" si="4"/>
        <v>86.249946144702349</v>
      </c>
      <c r="AE192">
        <v>66.658241220012897</v>
      </c>
    </row>
    <row r="193" spans="1:31" x14ac:dyDescent="0.35">
      <c r="A193">
        <v>191</v>
      </c>
      <c r="B193" s="1">
        <v>42986</v>
      </c>
      <c r="C193" t="s">
        <v>144</v>
      </c>
      <c r="D193">
        <v>46.398704293895399</v>
      </c>
      <c r="E193">
        <v>45.573709775688997</v>
      </c>
      <c r="F193">
        <v>47.807181129580997</v>
      </c>
      <c r="G193">
        <v>42.0516291987906</v>
      </c>
      <c r="H193">
        <v>45.000526634309402</v>
      </c>
      <c r="I193">
        <v>45.935131950148197</v>
      </c>
      <c r="O193">
        <v>55.741064988873099</v>
      </c>
      <c r="P193">
        <v>49.085532613592903</v>
      </c>
      <c r="Q193">
        <v>47.363199324759201</v>
      </c>
      <c r="R193">
        <v>49.010738304479503</v>
      </c>
      <c r="S193">
        <v>33.631846256491301</v>
      </c>
      <c r="T193">
        <v>34.655408242132502</v>
      </c>
      <c r="U193">
        <v>47.680905608648899</v>
      </c>
      <c r="V193">
        <v>44.3292270334425</v>
      </c>
      <c r="W193">
        <v>40.1397158115522</v>
      </c>
      <c r="X193">
        <v>38.003144749896897</v>
      </c>
      <c r="AC193">
        <f t="shared" si="5"/>
        <v>44.525479119767667</v>
      </c>
      <c r="AD193">
        <f t="shared" si="4"/>
        <v>25.827282074584531</v>
      </c>
      <c r="AE193">
        <v>66.286547661787907</v>
      </c>
    </row>
    <row r="194" spans="1:31" x14ac:dyDescent="0.35">
      <c r="A194">
        <v>192</v>
      </c>
      <c r="B194" s="1">
        <v>42987</v>
      </c>
      <c r="C194" t="s">
        <v>129</v>
      </c>
      <c r="D194">
        <v>48.203923427112798</v>
      </c>
      <c r="E194">
        <v>53.202497175816902</v>
      </c>
      <c r="F194">
        <v>67.365658082789807</v>
      </c>
      <c r="G194">
        <v>52.584468403760297</v>
      </c>
      <c r="H194">
        <v>65.969869440786397</v>
      </c>
      <c r="I194">
        <v>54.706293790588902</v>
      </c>
      <c r="J194">
        <v>66.239998775816801</v>
      </c>
      <c r="K194">
        <v>63.357901069976997</v>
      </c>
      <c r="L194">
        <v>63.329769359879002</v>
      </c>
      <c r="M194">
        <v>53.436772233470798</v>
      </c>
      <c r="N194">
        <v>41.538846448484001</v>
      </c>
      <c r="O194">
        <v>62.470903098912501</v>
      </c>
      <c r="P194">
        <v>64.920255769400796</v>
      </c>
      <c r="Q194">
        <v>64.891200974685901</v>
      </c>
      <c r="R194">
        <v>60.743380893411</v>
      </c>
      <c r="S194">
        <v>41.098019792562198</v>
      </c>
      <c r="T194">
        <v>50.667720175588698</v>
      </c>
      <c r="U194">
        <v>65.230385802881798</v>
      </c>
      <c r="V194">
        <v>67.486986579760199</v>
      </c>
      <c r="W194">
        <v>59.998399544590903</v>
      </c>
      <c r="X194">
        <v>48.011710811765703</v>
      </c>
      <c r="Y194">
        <v>48.438143262778503</v>
      </c>
      <c r="Z194">
        <v>30.159141486695699</v>
      </c>
      <c r="AA194">
        <v>43.644806182309402</v>
      </c>
      <c r="AB194">
        <v>52.319771995773799</v>
      </c>
      <c r="AC194">
        <f t="shared" si="5"/>
        <v>55.600672983184005</v>
      </c>
      <c r="AD194">
        <f t="shared" ref="AD194:AD257" si="6">AC194-($AC$342-$AL$342)</f>
        <v>36.902475938000869</v>
      </c>
      <c r="AE194">
        <v>65.782288615786399</v>
      </c>
    </row>
    <row r="195" spans="1:31" x14ac:dyDescent="0.35">
      <c r="A195">
        <v>193</v>
      </c>
      <c r="B195" s="1">
        <v>42988</v>
      </c>
      <c r="C195" t="s">
        <v>187</v>
      </c>
      <c r="D195">
        <v>79.408852620165007</v>
      </c>
      <c r="E195">
        <v>84.771498407250803</v>
      </c>
      <c r="F195">
        <v>95.677349849016494</v>
      </c>
      <c r="G195">
        <v>84.252255008697205</v>
      </c>
      <c r="H195">
        <v>99.764795704097196</v>
      </c>
      <c r="I195">
        <v>90.105822492757895</v>
      </c>
      <c r="J195">
        <v>102.38825631524701</v>
      </c>
      <c r="K195">
        <v>95.687266760057696</v>
      </c>
      <c r="L195">
        <v>99.734107943848699</v>
      </c>
      <c r="M195">
        <v>85.171848022789007</v>
      </c>
      <c r="N195">
        <v>77.278430661285597</v>
      </c>
      <c r="O195">
        <v>92.461039374826399</v>
      </c>
      <c r="P195">
        <v>86.771415354227699</v>
      </c>
      <c r="Q195">
        <v>88.410290992815703</v>
      </c>
      <c r="R195">
        <v>93.604912306683403</v>
      </c>
      <c r="S195">
        <v>72.901725779457195</v>
      </c>
      <c r="T195">
        <v>84.193679492636903</v>
      </c>
      <c r="U195">
        <v>99.227532859961201</v>
      </c>
      <c r="V195">
        <v>95.32150322103</v>
      </c>
      <c r="W195">
        <v>83.604994574254505</v>
      </c>
      <c r="X195">
        <v>74.541621605794802</v>
      </c>
      <c r="Y195">
        <v>78.009434032771793</v>
      </c>
      <c r="Z195">
        <v>69.582961445550595</v>
      </c>
      <c r="AA195">
        <v>80.640518216326896</v>
      </c>
      <c r="AB195">
        <v>90.861331115553696</v>
      </c>
      <c r="AC195">
        <f t="shared" ref="AC195:AC258" si="7">AVERAGE(D195:AB195)</f>
        <v>87.374937766284148</v>
      </c>
      <c r="AD195">
        <f t="shared" si="6"/>
        <v>68.676740721101012</v>
      </c>
      <c r="AE195">
        <v>66.689721105047596</v>
      </c>
    </row>
    <row r="196" spans="1:31" x14ac:dyDescent="0.35">
      <c r="A196">
        <v>194</v>
      </c>
      <c r="B196" s="1">
        <v>42993</v>
      </c>
      <c r="C196" t="s">
        <v>188</v>
      </c>
      <c r="D196">
        <v>99.763410869222298</v>
      </c>
      <c r="E196">
        <v>108.89046720522001</v>
      </c>
      <c r="F196">
        <v>111.197238860174</v>
      </c>
      <c r="G196">
        <v>99.606934202580206</v>
      </c>
      <c r="H196">
        <v>111.169935416694</v>
      </c>
      <c r="I196">
        <v>105.853711156278</v>
      </c>
      <c r="J196">
        <v>108.373447996888</v>
      </c>
      <c r="K196">
        <v>109.94372988143</v>
      </c>
      <c r="L196">
        <v>113.97743106563</v>
      </c>
      <c r="M196">
        <v>100.53925566028801</v>
      </c>
      <c r="N196">
        <v>89.488842523932504</v>
      </c>
      <c r="O196">
        <v>106.801067712766</v>
      </c>
      <c r="P196">
        <v>104.179095916552</v>
      </c>
      <c r="Q196">
        <v>105.695500876455</v>
      </c>
      <c r="R196">
        <v>106.941787016346</v>
      </c>
      <c r="S196">
        <v>95.0295679554972</v>
      </c>
      <c r="T196">
        <v>104.177140704678</v>
      </c>
      <c r="U196">
        <v>110.555959628088</v>
      </c>
      <c r="V196">
        <v>101.746476278057</v>
      </c>
      <c r="W196">
        <v>95.731482583810603</v>
      </c>
      <c r="X196">
        <v>98.408968479376</v>
      </c>
      <c r="Y196">
        <v>96.712689566539197</v>
      </c>
      <c r="Z196">
        <v>86.404773561924102</v>
      </c>
      <c r="AA196">
        <v>100.71485551426601</v>
      </c>
      <c r="AB196">
        <v>110.078910986753</v>
      </c>
      <c r="AC196">
        <f t="shared" si="7"/>
        <v>103.27930726477786</v>
      </c>
      <c r="AD196">
        <f t="shared" si="6"/>
        <v>84.58111021959472</v>
      </c>
      <c r="AE196">
        <v>66.594753138313294</v>
      </c>
    </row>
    <row r="197" spans="1:31" x14ac:dyDescent="0.35">
      <c r="A197">
        <v>195</v>
      </c>
      <c r="B197" s="1">
        <v>42994</v>
      </c>
      <c r="C197" t="s">
        <v>189</v>
      </c>
      <c r="D197">
        <v>76.625347911438993</v>
      </c>
      <c r="E197">
        <v>75.765036740898594</v>
      </c>
      <c r="F197">
        <v>81.313936298303503</v>
      </c>
      <c r="G197">
        <v>79.080600234081501</v>
      </c>
      <c r="H197">
        <v>79.549936999469693</v>
      </c>
      <c r="O197">
        <v>91.131966793788195</v>
      </c>
      <c r="P197">
        <v>80.880412397734005</v>
      </c>
      <c r="Q197">
        <v>82.541109357796302</v>
      </c>
      <c r="R197">
        <v>75.398012131504402</v>
      </c>
      <c r="S197">
        <v>75.912600396529498</v>
      </c>
      <c r="T197">
        <v>78.349666983542903</v>
      </c>
      <c r="U197">
        <v>87.353274005078802</v>
      </c>
      <c r="V197">
        <v>77.330313764009404</v>
      </c>
      <c r="W197">
        <v>69.741347768753201</v>
      </c>
      <c r="X197">
        <v>74.918626833217303</v>
      </c>
      <c r="Y197">
        <v>64.197238911052807</v>
      </c>
      <c r="Z197">
        <v>58.871386788756901</v>
      </c>
      <c r="AA197">
        <v>70.979378401111603</v>
      </c>
      <c r="AB197">
        <v>82.755356366908401</v>
      </c>
      <c r="AC197">
        <f t="shared" si="7"/>
        <v>76.983976267577688</v>
      </c>
      <c r="AD197">
        <f t="shared" si="6"/>
        <v>58.285779222394552</v>
      </c>
      <c r="AE197">
        <v>66.470100547670896</v>
      </c>
    </row>
    <row r="198" spans="1:31" x14ac:dyDescent="0.35">
      <c r="A198">
        <v>196</v>
      </c>
      <c r="B198" s="1">
        <v>43001</v>
      </c>
      <c r="C198" t="s">
        <v>106</v>
      </c>
      <c r="D198">
        <v>72.262767571428398</v>
      </c>
      <c r="E198">
        <v>71.887732070869802</v>
      </c>
      <c r="F198">
        <v>84.9463183603511</v>
      </c>
      <c r="G198">
        <v>83.7231744551368</v>
      </c>
      <c r="H198">
        <v>85.830879269390707</v>
      </c>
      <c r="I198">
        <v>78.869000072249406</v>
      </c>
      <c r="J198">
        <v>92.021920247307605</v>
      </c>
      <c r="K198">
        <v>94.0405423194684</v>
      </c>
      <c r="L198">
        <v>91.1991043950609</v>
      </c>
      <c r="M198">
        <v>76.892795592928593</v>
      </c>
      <c r="N198">
        <v>76.886554140676594</v>
      </c>
      <c r="O198">
        <v>82.347978259577602</v>
      </c>
      <c r="P198">
        <v>76.294245106844699</v>
      </c>
      <c r="Q198">
        <v>82.684283006970304</v>
      </c>
      <c r="R198">
        <v>82.578238090619905</v>
      </c>
      <c r="S198">
        <v>68.532019910017198</v>
      </c>
      <c r="T198">
        <v>77.648401410492397</v>
      </c>
      <c r="U198">
        <v>84.187116046514106</v>
      </c>
      <c r="V198">
        <v>78.950658370395004</v>
      </c>
      <c r="W198">
        <v>81.133807162212705</v>
      </c>
      <c r="X198">
        <v>81.599577217659004</v>
      </c>
      <c r="Y198">
        <v>81.966641810624793</v>
      </c>
      <c r="Z198">
        <v>64.537517508564903</v>
      </c>
      <c r="AA198">
        <v>74.395887902474399</v>
      </c>
      <c r="AB198">
        <v>69.877884503147001</v>
      </c>
      <c r="AC198">
        <f t="shared" si="7"/>
        <v>79.811801792039304</v>
      </c>
      <c r="AD198">
        <f t="shared" si="6"/>
        <v>61.113604746856169</v>
      </c>
      <c r="AE198">
        <v>66.692779568346197</v>
      </c>
    </row>
    <row r="199" spans="1:31" x14ac:dyDescent="0.35">
      <c r="A199">
        <v>197</v>
      </c>
      <c r="B199" s="1">
        <v>43002</v>
      </c>
      <c r="C199" t="s">
        <v>190</v>
      </c>
      <c r="G199">
        <v>45.243040966420402</v>
      </c>
      <c r="H199">
        <v>47.071045824595501</v>
      </c>
      <c r="I199">
        <v>40.184360638985801</v>
      </c>
      <c r="J199">
        <v>50.268887044160998</v>
      </c>
      <c r="K199">
        <v>44.637937145039302</v>
      </c>
      <c r="L199">
        <v>38.314161149632199</v>
      </c>
      <c r="M199">
        <v>24.582905800798901</v>
      </c>
      <c r="N199">
        <v>26.686812495775602</v>
      </c>
      <c r="U199">
        <v>38.936599850499398</v>
      </c>
      <c r="V199">
        <v>40.142446021324702</v>
      </c>
      <c r="W199">
        <v>38.934471307767403</v>
      </c>
      <c r="X199">
        <v>45.069043788146097</v>
      </c>
      <c r="Y199">
        <v>48.042652481274501</v>
      </c>
      <c r="Z199">
        <v>29.597739554534499</v>
      </c>
      <c r="AA199">
        <v>27.2967429365237</v>
      </c>
      <c r="AB199">
        <v>24.948262759548101</v>
      </c>
      <c r="AC199">
        <f t="shared" si="7"/>
        <v>38.122319360314208</v>
      </c>
      <c r="AD199">
        <f t="shared" si="6"/>
        <v>19.424122315131072</v>
      </c>
      <c r="AE199">
        <v>67.057313355326599</v>
      </c>
    </row>
    <row r="200" spans="1:31" x14ac:dyDescent="0.35">
      <c r="A200">
        <v>198</v>
      </c>
      <c r="B200" s="1">
        <v>43003</v>
      </c>
      <c r="C200" t="s">
        <v>191</v>
      </c>
      <c r="D200">
        <v>34.194865103723103</v>
      </c>
      <c r="E200">
        <v>39.383968329735502</v>
      </c>
      <c r="F200">
        <v>49.303685756543203</v>
      </c>
      <c r="G200">
        <v>48.322933447095899</v>
      </c>
      <c r="H200">
        <v>52.342924936245097</v>
      </c>
      <c r="I200">
        <v>44.280542495063997</v>
      </c>
      <c r="J200">
        <v>58.445808651244199</v>
      </c>
      <c r="K200">
        <v>53.896476000839797</v>
      </c>
      <c r="L200">
        <v>54.413485837008999</v>
      </c>
      <c r="M200">
        <v>42.949380985226703</v>
      </c>
      <c r="N200">
        <v>36.419018007383301</v>
      </c>
      <c r="O200">
        <v>55.845105783366698</v>
      </c>
      <c r="P200">
        <v>53.929732040115297</v>
      </c>
      <c r="Q200">
        <v>54.462582678575501</v>
      </c>
      <c r="R200">
        <v>52.057303691999103</v>
      </c>
      <c r="S200">
        <v>34.628688034968597</v>
      </c>
      <c r="T200">
        <v>42.238342585463002</v>
      </c>
      <c r="U200">
        <v>52.360581888021699</v>
      </c>
      <c r="V200">
        <v>51.739645240072001</v>
      </c>
      <c r="W200">
        <v>47.029363237306903</v>
      </c>
      <c r="X200">
        <v>46.017212057470097</v>
      </c>
      <c r="Y200">
        <v>47.780683721131702</v>
      </c>
      <c r="Z200">
        <v>31.927274819416201</v>
      </c>
      <c r="AA200">
        <v>38.540884469378099</v>
      </c>
      <c r="AB200">
        <v>47.295934503197103</v>
      </c>
      <c r="AC200">
        <f t="shared" si="7"/>
        <v>46.792256972023672</v>
      </c>
      <c r="AD200">
        <f t="shared" si="6"/>
        <v>28.094059926840536</v>
      </c>
      <c r="AE200">
        <v>67.125519181768198</v>
      </c>
    </row>
    <row r="201" spans="1:31" x14ac:dyDescent="0.35">
      <c r="A201">
        <v>199</v>
      </c>
      <c r="B201" s="1">
        <v>43003</v>
      </c>
      <c r="C201" t="s">
        <v>192</v>
      </c>
      <c r="D201">
        <v>65.383358395201</v>
      </c>
      <c r="E201">
        <v>65.197704534612498</v>
      </c>
      <c r="F201">
        <v>75.690303200178704</v>
      </c>
      <c r="G201">
        <v>71.889145039377695</v>
      </c>
      <c r="H201">
        <v>77.3668557503117</v>
      </c>
      <c r="I201">
        <v>73.495598558581904</v>
      </c>
      <c r="J201">
        <v>82.695460922955903</v>
      </c>
      <c r="K201">
        <v>85.667666356764997</v>
      </c>
      <c r="L201">
        <v>80.554405941682603</v>
      </c>
      <c r="M201">
        <v>69.354362781036002</v>
      </c>
      <c r="N201">
        <v>67.530580730384699</v>
      </c>
      <c r="O201">
        <v>69.905762732672102</v>
      </c>
      <c r="P201">
        <v>71.954615565671503</v>
      </c>
      <c r="Q201">
        <v>65.959599191409595</v>
      </c>
      <c r="R201">
        <v>68.909950548473702</v>
      </c>
      <c r="S201">
        <v>59.454807793520303</v>
      </c>
      <c r="T201">
        <v>61.991995193656301</v>
      </c>
      <c r="U201">
        <v>76.544651454197407</v>
      </c>
      <c r="V201">
        <v>73.267039168028901</v>
      </c>
      <c r="W201">
        <v>73.460004148027593</v>
      </c>
      <c r="X201">
        <v>79.727304148977893</v>
      </c>
      <c r="Y201">
        <v>74.104740972373705</v>
      </c>
      <c r="Z201">
        <v>53.847722879403101</v>
      </c>
      <c r="AA201">
        <v>65.045348493990403</v>
      </c>
      <c r="AB201">
        <v>69.002212121353494</v>
      </c>
      <c r="AC201">
        <f t="shared" si="7"/>
        <v>71.120047864913758</v>
      </c>
      <c r="AD201">
        <f t="shared" si="6"/>
        <v>52.421850819730622</v>
      </c>
      <c r="AE201">
        <v>67.193869322621197</v>
      </c>
    </row>
    <row r="202" spans="1:31" x14ac:dyDescent="0.35">
      <c r="A202">
        <v>200</v>
      </c>
      <c r="B202" s="1">
        <v>43006</v>
      </c>
      <c r="C202" t="s">
        <v>193</v>
      </c>
      <c r="D202">
        <v>69.577377036166297</v>
      </c>
      <c r="E202">
        <v>77.639469716830007</v>
      </c>
      <c r="F202">
        <v>87.360082914047098</v>
      </c>
      <c r="G202">
        <v>80.288285230957598</v>
      </c>
      <c r="H202">
        <v>84.590939352958998</v>
      </c>
      <c r="I202">
        <v>80.921394473705206</v>
      </c>
      <c r="J202">
        <v>88.135679661247593</v>
      </c>
      <c r="K202">
        <v>89.622782014283203</v>
      </c>
      <c r="L202">
        <v>85.501540125763</v>
      </c>
      <c r="M202">
        <v>66.703778439703598</v>
      </c>
      <c r="N202">
        <v>74.413599644971697</v>
      </c>
      <c r="O202">
        <v>82.896537034887899</v>
      </c>
      <c r="P202">
        <v>78.881535157252202</v>
      </c>
      <c r="Q202">
        <v>79.214404484527606</v>
      </c>
      <c r="R202">
        <v>84.412162731708705</v>
      </c>
      <c r="S202">
        <v>69.175805589016207</v>
      </c>
      <c r="T202">
        <v>77.181670407008994</v>
      </c>
      <c r="U202">
        <v>88.112335996552005</v>
      </c>
      <c r="V202">
        <v>82.577705838275904</v>
      </c>
      <c r="W202">
        <v>82.431632347711201</v>
      </c>
      <c r="X202">
        <v>82.8929963323842</v>
      </c>
      <c r="Y202">
        <v>86.621266734744793</v>
      </c>
      <c r="Z202">
        <v>76.451918446337899</v>
      </c>
      <c r="AA202">
        <v>81.040982790033198</v>
      </c>
      <c r="AB202">
        <v>84.665036831445207</v>
      </c>
      <c r="AC202">
        <f t="shared" si="7"/>
        <v>80.852436773300823</v>
      </c>
      <c r="AD202">
        <f t="shared" si="6"/>
        <v>62.154239728117687</v>
      </c>
      <c r="AE202">
        <v>66.770823724167002</v>
      </c>
    </row>
    <row r="203" spans="1:31" x14ac:dyDescent="0.35">
      <c r="A203">
        <v>201</v>
      </c>
      <c r="B203" s="1">
        <v>43010</v>
      </c>
      <c r="C203" t="s">
        <v>133</v>
      </c>
      <c r="D203">
        <v>79.753178236719293</v>
      </c>
      <c r="E203">
        <v>87.048400201514198</v>
      </c>
      <c r="F203">
        <v>100.857200110123</v>
      </c>
      <c r="G203">
        <v>95.266778496594</v>
      </c>
      <c r="H203">
        <v>98.269789155713994</v>
      </c>
      <c r="I203">
        <v>94.1104981512336</v>
      </c>
      <c r="J203">
        <v>100.762135410154</v>
      </c>
      <c r="K203">
        <v>97.360164609406596</v>
      </c>
      <c r="L203">
        <v>91.617966905171698</v>
      </c>
      <c r="M203">
        <v>76.371339162046596</v>
      </c>
      <c r="N203">
        <v>71.491784279014993</v>
      </c>
      <c r="O203">
        <v>91.999155352673398</v>
      </c>
      <c r="P203">
        <v>89.490342213297595</v>
      </c>
      <c r="Q203">
        <v>86.542359910453399</v>
      </c>
      <c r="R203">
        <v>89.724153533789902</v>
      </c>
      <c r="S203">
        <v>75.783368816864396</v>
      </c>
      <c r="T203">
        <v>81.998317990376094</v>
      </c>
      <c r="U203">
        <v>97.983411386838895</v>
      </c>
      <c r="V203">
        <v>93.355305413418705</v>
      </c>
      <c r="W203">
        <v>80.996976225300699</v>
      </c>
      <c r="X203">
        <v>85.4944765415853</v>
      </c>
      <c r="Y203">
        <v>84.481618870049203</v>
      </c>
      <c r="Z203">
        <v>69.612927225795801</v>
      </c>
      <c r="AA203">
        <v>77.3459158048299</v>
      </c>
      <c r="AB203">
        <v>85.160307350196405</v>
      </c>
      <c r="AC203">
        <f t="shared" si="7"/>
        <v>87.315114854126463</v>
      </c>
      <c r="AD203">
        <f t="shared" si="6"/>
        <v>68.616917808943327</v>
      </c>
      <c r="AE203">
        <v>66.898142800090497</v>
      </c>
    </row>
    <row r="204" spans="1:31" x14ac:dyDescent="0.35">
      <c r="A204">
        <v>202</v>
      </c>
      <c r="B204" s="1">
        <v>43018</v>
      </c>
      <c r="C204" t="s">
        <v>194</v>
      </c>
      <c r="D204">
        <v>87.005181811874394</v>
      </c>
      <c r="E204">
        <v>99.070551300131797</v>
      </c>
      <c r="F204">
        <v>99.327776175858006</v>
      </c>
      <c r="G204">
        <v>95.670056725420906</v>
      </c>
      <c r="H204">
        <v>98.903601315745703</v>
      </c>
      <c r="I204">
        <v>87.022679488856198</v>
      </c>
      <c r="J204">
        <v>99.950563171164603</v>
      </c>
      <c r="K204">
        <v>97.067315518992601</v>
      </c>
      <c r="L204">
        <v>100.73533946051</v>
      </c>
      <c r="M204">
        <v>81.980259165636497</v>
      </c>
      <c r="N204">
        <v>73.069291857943398</v>
      </c>
      <c r="O204">
        <v>84.588869421461496</v>
      </c>
      <c r="P204">
        <v>90.524063663448203</v>
      </c>
      <c r="Q204">
        <v>88.202510953739605</v>
      </c>
      <c r="R204">
        <v>89.755527660606106</v>
      </c>
      <c r="S204">
        <v>80.949190601467905</v>
      </c>
      <c r="T204">
        <v>89.182871861857905</v>
      </c>
      <c r="U204">
        <v>97.021468619407401</v>
      </c>
      <c r="V204">
        <v>93.325710962205306</v>
      </c>
      <c r="W204">
        <v>89.565829892419202</v>
      </c>
      <c r="X204">
        <v>88.218856861603797</v>
      </c>
      <c r="Y204">
        <v>81.1443050155751</v>
      </c>
      <c r="Z204">
        <v>69.896599992182502</v>
      </c>
      <c r="AA204">
        <v>79.280681296148202</v>
      </c>
      <c r="AB204">
        <v>89.630312686261504</v>
      </c>
      <c r="AC204">
        <f t="shared" si="7"/>
        <v>89.243576619220732</v>
      </c>
      <c r="AD204">
        <f t="shared" si="6"/>
        <v>70.545379574037597</v>
      </c>
      <c r="AE204">
        <v>67.152224301942198</v>
      </c>
    </row>
    <row r="205" spans="1:31" x14ac:dyDescent="0.35">
      <c r="A205">
        <v>203</v>
      </c>
      <c r="B205" s="1">
        <v>43018</v>
      </c>
      <c r="C205" t="s">
        <v>195</v>
      </c>
      <c r="J205">
        <v>64.151447556411895</v>
      </c>
      <c r="K205">
        <v>66.051896569125404</v>
      </c>
      <c r="L205">
        <v>60.126342417770502</v>
      </c>
      <c r="M205">
        <v>49.929321333596903</v>
      </c>
      <c r="N205">
        <v>43.541544027503399</v>
      </c>
      <c r="O205">
        <v>53.945728388857901</v>
      </c>
      <c r="Y205">
        <v>65.184190100668403</v>
      </c>
      <c r="Z205">
        <v>48.560284509051698</v>
      </c>
      <c r="AA205">
        <v>51.669234131360597</v>
      </c>
      <c r="AB205">
        <v>60.6422869737737</v>
      </c>
      <c r="AC205">
        <f t="shared" si="7"/>
        <v>56.380227600812042</v>
      </c>
      <c r="AD205">
        <f t="shared" si="6"/>
        <v>37.682030555628906</v>
      </c>
      <c r="AE205">
        <v>67.899816362726199</v>
      </c>
    </row>
    <row r="206" spans="1:31" x14ac:dyDescent="0.35">
      <c r="A206">
        <v>204</v>
      </c>
      <c r="B206" s="1">
        <v>43026</v>
      </c>
      <c r="C206" t="s">
        <v>196</v>
      </c>
      <c r="D206">
        <v>75.075921252531799</v>
      </c>
      <c r="E206">
        <v>84.763181477366501</v>
      </c>
      <c r="F206">
        <v>86.064355162479004</v>
      </c>
      <c r="G206">
        <v>70.400655990716402</v>
      </c>
      <c r="H206">
        <v>79.676378469525503</v>
      </c>
      <c r="I206">
        <v>79.8525668496588</v>
      </c>
      <c r="J206">
        <v>94.218288653847793</v>
      </c>
      <c r="K206">
        <v>80.013072028095706</v>
      </c>
      <c r="L206">
        <v>92.782761750626705</v>
      </c>
      <c r="M206">
        <v>82.497728098946197</v>
      </c>
      <c r="N206">
        <v>76.976305730878806</v>
      </c>
      <c r="O206">
        <v>90.222126115937897</v>
      </c>
      <c r="P206">
        <v>81.347136004459102</v>
      </c>
      <c r="Q206">
        <v>89.020957991105902</v>
      </c>
      <c r="R206">
        <v>85.596012876611596</v>
      </c>
      <c r="S206">
        <v>64.203196748496495</v>
      </c>
      <c r="T206">
        <v>79.036240348241094</v>
      </c>
      <c r="U206">
        <v>79.042768877756302</v>
      </c>
      <c r="V206">
        <v>81.723228336826296</v>
      </c>
      <c r="W206">
        <v>83.433990635924701</v>
      </c>
      <c r="X206">
        <v>78.064706446991096</v>
      </c>
      <c r="Y206">
        <v>83.027200425100602</v>
      </c>
      <c r="Z206">
        <v>60.923840835638501</v>
      </c>
      <c r="AA206">
        <v>71.630859061183401</v>
      </c>
      <c r="AB206">
        <v>83.209143097385194</v>
      </c>
      <c r="AC206">
        <f t="shared" si="7"/>
        <v>80.512104930653237</v>
      </c>
      <c r="AD206">
        <f t="shared" si="6"/>
        <v>61.813907885470101</v>
      </c>
      <c r="AE206">
        <v>68.477496034218504</v>
      </c>
    </row>
    <row r="207" spans="1:31" x14ac:dyDescent="0.35">
      <c r="A207">
        <v>205</v>
      </c>
      <c r="B207" s="1">
        <v>43026</v>
      </c>
      <c r="C207" t="s">
        <v>197</v>
      </c>
      <c r="D207">
        <v>101.937295275159</v>
      </c>
      <c r="E207">
        <v>106.531517414985</v>
      </c>
      <c r="F207">
        <v>115.85665060567899</v>
      </c>
      <c r="G207">
        <v>106.35587680013001</v>
      </c>
      <c r="H207">
        <v>110.00596940892</v>
      </c>
      <c r="I207">
        <v>110.196906201422</v>
      </c>
      <c r="J207">
        <v>118.98693601968201</v>
      </c>
      <c r="K207">
        <v>117.0004040554</v>
      </c>
      <c r="L207">
        <v>124.59632752782601</v>
      </c>
      <c r="M207">
        <v>111.94327098866</v>
      </c>
      <c r="N207">
        <v>100.062223923353</v>
      </c>
      <c r="O207">
        <v>109.159228657824</v>
      </c>
      <c r="P207">
        <v>115.743536070014</v>
      </c>
      <c r="Q207">
        <v>113.043711176573</v>
      </c>
      <c r="R207">
        <v>114.393942555392</v>
      </c>
      <c r="S207">
        <v>99.619097640625597</v>
      </c>
      <c r="T207">
        <v>106.167691167797</v>
      </c>
      <c r="U207">
        <v>117.483605320061</v>
      </c>
      <c r="V207">
        <v>115.647796612951</v>
      </c>
      <c r="W207">
        <v>112.329246206289</v>
      </c>
      <c r="X207">
        <v>106.421975375565</v>
      </c>
      <c r="Y207">
        <v>105.250585754133</v>
      </c>
      <c r="Z207">
        <v>93.073062404117096</v>
      </c>
      <c r="AA207">
        <v>100.84322988354</v>
      </c>
      <c r="AB207">
        <v>109.00470330688999</v>
      </c>
      <c r="AC207">
        <f t="shared" si="7"/>
        <v>109.66619161411953</v>
      </c>
      <c r="AD207">
        <f t="shared" si="6"/>
        <v>90.96799456893639</v>
      </c>
      <c r="AE207">
        <v>69.007447856566202</v>
      </c>
    </row>
    <row r="208" spans="1:31" x14ac:dyDescent="0.35">
      <c r="A208">
        <v>206</v>
      </c>
      <c r="B208" s="1">
        <v>43027</v>
      </c>
      <c r="C208" t="s">
        <v>181</v>
      </c>
      <c r="D208">
        <v>73.7812226661041</v>
      </c>
      <c r="E208">
        <v>80.511402543352006</v>
      </c>
      <c r="F208">
        <v>82.906814174070803</v>
      </c>
      <c r="G208">
        <v>74.523791198112207</v>
      </c>
      <c r="H208">
        <v>81.831933989225803</v>
      </c>
      <c r="I208">
        <v>78.901491927556805</v>
      </c>
      <c r="N208">
        <v>71.974871657712598</v>
      </c>
      <c r="O208">
        <v>76.372287846385703</v>
      </c>
      <c r="P208">
        <v>77.9542878858352</v>
      </c>
      <c r="Q208">
        <v>82.483817126261499</v>
      </c>
      <c r="R208">
        <v>87.440462326548698</v>
      </c>
      <c r="S208">
        <v>72.309072253694794</v>
      </c>
      <c r="T208">
        <v>80.546746463130404</v>
      </c>
      <c r="U208">
        <v>93.961133879580899</v>
      </c>
      <c r="V208">
        <v>88.934076719724899</v>
      </c>
      <c r="W208">
        <v>81.110280520506393</v>
      </c>
      <c r="X208">
        <v>77.654877419276204</v>
      </c>
      <c r="AC208">
        <f t="shared" si="7"/>
        <v>80.188151211592896</v>
      </c>
      <c r="AD208">
        <f t="shared" si="6"/>
        <v>61.48995416640976</v>
      </c>
      <c r="AE208">
        <v>68.300204281563694</v>
      </c>
    </row>
    <row r="209" spans="1:31" x14ac:dyDescent="0.35">
      <c r="A209">
        <v>207</v>
      </c>
      <c r="B209" s="1">
        <v>43028</v>
      </c>
      <c r="C209" t="s">
        <v>80</v>
      </c>
      <c r="D209">
        <v>105.47841070733</v>
      </c>
      <c r="E209">
        <v>105.982872675031</v>
      </c>
      <c r="F209">
        <v>111.83274925980901</v>
      </c>
      <c r="G209">
        <v>106.020549431565</v>
      </c>
      <c r="H209">
        <v>109.16202527146</v>
      </c>
      <c r="I209">
        <v>108.661289524059</v>
      </c>
      <c r="J209">
        <v>120.328580427152</v>
      </c>
      <c r="K209">
        <v>116.37879970657301</v>
      </c>
      <c r="L209">
        <v>124.37809608062599</v>
      </c>
      <c r="M209">
        <v>113.915520211404</v>
      </c>
      <c r="N209">
        <v>101.750516695344</v>
      </c>
      <c r="O209">
        <v>106.005399114464</v>
      </c>
      <c r="P209">
        <v>112.922167957263</v>
      </c>
      <c r="Q209">
        <v>110.230205883249</v>
      </c>
      <c r="R209">
        <v>109.98057280439799</v>
      </c>
      <c r="S209">
        <v>94.183459591618401</v>
      </c>
      <c r="T209">
        <v>97.818922921033902</v>
      </c>
      <c r="U209">
        <v>114.111426835543</v>
      </c>
      <c r="V209">
        <v>111.292106392714</v>
      </c>
      <c r="W209">
        <v>108.286026728614</v>
      </c>
      <c r="X209">
        <v>104.54211109859401</v>
      </c>
      <c r="Y209">
        <v>104.95209119165</v>
      </c>
      <c r="Z209">
        <v>91.083146091226595</v>
      </c>
      <c r="AA209">
        <v>102.042123185739</v>
      </c>
      <c r="AB209">
        <v>111.17820077576199</v>
      </c>
      <c r="AC209">
        <f t="shared" si="7"/>
        <v>108.10069482248889</v>
      </c>
      <c r="AD209">
        <f t="shared" si="6"/>
        <v>89.402497777305754</v>
      </c>
      <c r="AE209">
        <v>67.944694963439602</v>
      </c>
    </row>
    <row r="210" spans="1:31" x14ac:dyDescent="0.35">
      <c r="A210">
        <v>208</v>
      </c>
      <c r="B210" s="1">
        <v>43034</v>
      </c>
      <c r="C210" t="s">
        <v>128</v>
      </c>
      <c r="O210">
        <v>55.799752517951298</v>
      </c>
      <c r="P210">
        <v>53.866248635526702</v>
      </c>
      <c r="Q210">
        <v>49.908930120983698</v>
      </c>
      <c r="R210">
        <v>44.275837232495398</v>
      </c>
      <c r="S210">
        <v>30.068447609847201</v>
      </c>
      <c r="T210">
        <v>41.2830284707697</v>
      </c>
      <c r="U210">
        <v>49.198350108402501</v>
      </c>
      <c r="V210">
        <v>47.224396711534403</v>
      </c>
      <c r="W210">
        <v>38.692554954544299</v>
      </c>
      <c r="X210">
        <v>35.468884955675001</v>
      </c>
      <c r="Y210">
        <v>28.600816745136399</v>
      </c>
      <c r="AC210">
        <f t="shared" si="7"/>
        <v>43.126113460260598</v>
      </c>
      <c r="AD210">
        <f t="shared" si="6"/>
        <v>24.427916415077462</v>
      </c>
      <c r="AE210">
        <v>67.8369045643162</v>
      </c>
    </row>
    <row r="211" spans="1:31" x14ac:dyDescent="0.35">
      <c r="A211">
        <v>209</v>
      </c>
      <c r="B211" s="1">
        <v>43035</v>
      </c>
      <c r="C211" t="s">
        <v>198</v>
      </c>
      <c r="D211">
        <v>57.805254118900201</v>
      </c>
      <c r="E211">
        <v>80.169771055405903</v>
      </c>
      <c r="F211">
        <v>66.572689679562401</v>
      </c>
      <c r="G211">
        <v>60.296273761895101</v>
      </c>
      <c r="H211">
        <v>71.951992836881701</v>
      </c>
      <c r="I211">
        <v>75.220589686953204</v>
      </c>
      <c r="J211">
        <v>79.068929770863306</v>
      </c>
      <c r="K211">
        <v>77.686362210188193</v>
      </c>
      <c r="L211">
        <v>90.048471964519393</v>
      </c>
      <c r="M211">
        <v>77.146218228910399</v>
      </c>
      <c r="N211">
        <v>61.281879114097499</v>
      </c>
      <c r="O211">
        <v>72.658262017734202</v>
      </c>
      <c r="P211">
        <v>76.241771446370294</v>
      </c>
      <c r="Q211">
        <v>83.131808767987906</v>
      </c>
      <c r="R211">
        <v>75.346864240098299</v>
      </c>
      <c r="S211">
        <v>59.8799398936223</v>
      </c>
      <c r="T211">
        <v>67.667366485986904</v>
      </c>
      <c r="U211">
        <v>83.704367735287505</v>
      </c>
      <c r="V211">
        <v>72.743930395841005</v>
      </c>
      <c r="W211">
        <v>72.530796413025001</v>
      </c>
      <c r="X211">
        <v>76.765584714262104</v>
      </c>
      <c r="Y211">
        <v>55.436275085195902</v>
      </c>
      <c r="Z211">
        <v>55.466223692255397</v>
      </c>
      <c r="AA211">
        <v>70.507745848114098</v>
      </c>
      <c r="AB211">
        <v>62.3724238072137</v>
      </c>
      <c r="AC211">
        <f t="shared" si="7"/>
        <v>71.268071718846869</v>
      </c>
      <c r="AD211">
        <f t="shared" si="6"/>
        <v>52.569874673663733</v>
      </c>
      <c r="AE211">
        <v>67.981350755988899</v>
      </c>
    </row>
    <row r="212" spans="1:31" x14ac:dyDescent="0.35">
      <c r="A212">
        <v>210</v>
      </c>
      <c r="B212" s="1">
        <v>43038</v>
      </c>
      <c r="C212" t="s">
        <v>199</v>
      </c>
      <c r="D212">
        <v>88.106735570538603</v>
      </c>
      <c r="E212">
        <v>99.545469138996694</v>
      </c>
      <c r="F212">
        <v>104.18380787612099</v>
      </c>
      <c r="G212">
        <v>88.634994776694001</v>
      </c>
      <c r="H212">
        <v>109.671095338242</v>
      </c>
      <c r="I212">
        <v>102.382275089852</v>
      </c>
      <c r="J212">
        <v>103.15551811151801</v>
      </c>
      <c r="K212">
        <v>105.057450207039</v>
      </c>
      <c r="L212">
        <v>108.371653312032</v>
      </c>
      <c r="M212">
        <v>96.431347600916098</v>
      </c>
      <c r="N212">
        <v>87.9459165524176</v>
      </c>
      <c r="O212">
        <v>98.652864317794197</v>
      </c>
      <c r="P212">
        <v>94.260081223815305</v>
      </c>
      <c r="Q212">
        <v>102.24354771210299</v>
      </c>
      <c r="R212">
        <v>101.185399561203</v>
      </c>
      <c r="S212">
        <v>89.8432159650757</v>
      </c>
      <c r="T212">
        <v>92.487472413142299</v>
      </c>
      <c r="U212">
        <v>105.753909572721</v>
      </c>
      <c r="V212">
        <v>101.967517934569</v>
      </c>
      <c r="W212">
        <v>95.086501666034707</v>
      </c>
      <c r="X212">
        <v>90.753926871653903</v>
      </c>
      <c r="Y212">
        <v>89.210860730197297</v>
      </c>
      <c r="Z212">
        <v>81.519669441323202</v>
      </c>
      <c r="AA212">
        <v>89.3256652024141</v>
      </c>
      <c r="AB212">
        <v>94.009379317131305</v>
      </c>
      <c r="AC212">
        <f t="shared" si="7"/>
        <v>96.791451020141807</v>
      </c>
      <c r="AD212">
        <f t="shared" si="6"/>
        <v>78.093253974958671</v>
      </c>
      <c r="AE212">
        <v>68.226501646477502</v>
      </c>
    </row>
    <row r="213" spans="1:31" x14ac:dyDescent="0.35">
      <c r="A213">
        <v>211</v>
      </c>
      <c r="B213" s="1">
        <v>43041</v>
      </c>
      <c r="C213" t="s">
        <v>200</v>
      </c>
      <c r="D213">
        <v>115.380756402442</v>
      </c>
      <c r="E213">
        <v>113.87143017892799</v>
      </c>
      <c r="F213">
        <v>118.82940025953999</v>
      </c>
      <c r="G213">
        <v>110.23710624909199</v>
      </c>
      <c r="H213">
        <v>111.86790898621101</v>
      </c>
      <c r="I213">
        <v>110.098946105992</v>
      </c>
      <c r="J213">
        <v>126.33498356379999</v>
      </c>
      <c r="K213">
        <v>128.41572418584099</v>
      </c>
      <c r="L213">
        <v>129.806224136271</v>
      </c>
      <c r="M213">
        <v>120.90646151110001</v>
      </c>
      <c r="N213">
        <v>111.433748634385</v>
      </c>
      <c r="O213">
        <v>121.37275550896899</v>
      </c>
      <c r="P213">
        <v>122.477782011214</v>
      </c>
      <c r="Q213">
        <v>117.594370223114</v>
      </c>
      <c r="R213">
        <v>115.427311085197</v>
      </c>
      <c r="S213">
        <v>103.127287843625</v>
      </c>
      <c r="T213">
        <v>110.225436725569</v>
      </c>
      <c r="U213">
        <v>123.41819777029001</v>
      </c>
      <c r="V213">
        <v>120.647410177873</v>
      </c>
      <c r="W213">
        <v>122.177036853049</v>
      </c>
      <c r="X213">
        <v>118.635340746471</v>
      </c>
      <c r="Y213">
        <v>113.304815216356</v>
      </c>
      <c r="Z213">
        <v>101.964123230411</v>
      </c>
      <c r="AA213">
        <v>111.75064858157</v>
      </c>
      <c r="AB213">
        <v>119.572899215764</v>
      </c>
      <c r="AC213">
        <f t="shared" si="7"/>
        <v>116.75512421612301</v>
      </c>
      <c r="AD213">
        <f t="shared" si="6"/>
        <v>98.056927170939872</v>
      </c>
      <c r="AE213">
        <v>67.670054337571401</v>
      </c>
    </row>
    <row r="214" spans="1:31" x14ac:dyDescent="0.35">
      <c r="A214">
        <v>212</v>
      </c>
      <c r="B214" s="1">
        <v>43050</v>
      </c>
      <c r="C214" t="s">
        <v>144</v>
      </c>
      <c r="H214">
        <v>76.6322031534676</v>
      </c>
      <c r="I214">
        <v>76.952525456693493</v>
      </c>
      <c r="J214">
        <v>93.413875556505502</v>
      </c>
      <c r="K214">
        <v>83.344126979033703</v>
      </c>
      <c r="L214">
        <v>84.486510701859899</v>
      </c>
      <c r="M214">
        <v>62.029736628353099</v>
      </c>
      <c r="N214">
        <v>63.718360718650501</v>
      </c>
      <c r="V214">
        <v>72.966702435195202</v>
      </c>
      <c r="W214">
        <v>74.912102118417707</v>
      </c>
      <c r="X214">
        <v>76.871478238425794</v>
      </c>
      <c r="Y214">
        <v>64.969819860610301</v>
      </c>
      <c r="Z214">
        <v>55.429552963229703</v>
      </c>
      <c r="AA214">
        <v>67.902537676803703</v>
      </c>
      <c r="AB214">
        <v>61.002405948184702</v>
      </c>
      <c r="AC214">
        <f t="shared" si="7"/>
        <v>72.473709888245068</v>
      </c>
      <c r="AD214">
        <f t="shared" si="6"/>
        <v>53.775512843061932</v>
      </c>
      <c r="AE214">
        <v>67.614008006574196</v>
      </c>
    </row>
    <row r="215" spans="1:31" x14ac:dyDescent="0.35">
      <c r="A215">
        <v>213</v>
      </c>
      <c r="B215" s="1">
        <v>43056</v>
      </c>
      <c r="C215" t="s">
        <v>201</v>
      </c>
      <c r="D215">
        <v>97.491462313037005</v>
      </c>
      <c r="E215">
        <v>110.80579455232601</v>
      </c>
      <c r="F215">
        <v>119.174034471799</v>
      </c>
      <c r="G215">
        <v>109.99520443811601</v>
      </c>
      <c r="H215">
        <v>110.211993523139</v>
      </c>
      <c r="I215">
        <v>108.272776744431</v>
      </c>
      <c r="J215">
        <v>121.090878423346</v>
      </c>
      <c r="K215">
        <v>118.56502206834899</v>
      </c>
      <c r="L215">
        <v>123.36071589548</v>
      </c>
      <c r="M215">
        <v>111.42525472574501</v>
      </c>
      <c r="N215">
        <v>105.10118210255</v>
      </c>
      <c r="O215">
        <v>106.44822797707</v>
      </c>
      <c r="P215">
        <v>112.26928177756901</v>
      </c>
      <c r="Q215">
        <v>110.60674235619599</v>
      </c>
      <c r="R215">
        <v>116.625447413538</v>
      </c>
      <c r="S215">
        <v>103.437849531572</v>
      </c>
      <c r="T215">
        <v>110.388372346571</v>
      </c>
      <c r="U215">
        <v>114.74177383854401</v>
      </c>
      <c r="V215">
        <v>118.678728959192</v>
      </c>
      <c r="W215">
        <v>117.236737131712</v>
      </c>
      <c r="X215">
        <v>111.188699210499</v>
      </c>
      <c r="Y215">
        <v>103.60093855475399</v>
      </c>
      <c r="Z215">
        <v>88.164889108543306</v>
      </c>
      <c r="AA215">
        <v>99.5106939068354</v>
      </c>
      <c r="AB215">
        <v>110.959398706797</v>
      </c>
      <c r="AC215">
        <f t="shared" si="7"/>
        <v>110.37408400310844</v>
      </c>
      <c r="AD215">
        <f t="shared" si="6"/>
        <v>91.6758869579253</v>
      </c>
      <c r="AE215">
        <v>68.657007256627594</v>
      </c>
    </row>
    <row r="216" spans="1:31" x14ac:dyDescent="0.35">
      <c r="A216">
        <v>214</v>
      </c>
      <c r="B216" s="1">
        <v>43058</v>
      </c>
      <c r="C216" t="s">
        <v>202</v>
      </c>
      <c r="D216">
        <v>93.494075904723999</v>
      </c>
      <c r="E216">
        <v>103.57347435259</v>
      </c>
      <c r="F216">
        <v>112.52737916271001</v>
      </c>
      <c r="G216">
        <v>97.081651797804199</v>
      </c>
      <c r="H216">
        <v>106.06155643186</v>
      </c>
      <c r="I216">
        <v>103.673884477377</v>
      </c>
      <c r="J216">
        <v>108.73860165819499</v>
      </c>
      <c r="K216">
        <v>108.223630481941</v>
      </c>
      <c r="L216">
        <v>112.05204685727399</v>
      </c>
      <c r="M216">
        <v>106.280777063763</v>
      </c>
      <c r="N216">
        <v>98.991878788133704</v>
      </c>
      <c r="O216">
        <v>82.033217858098894</v>
      </c>
      <c r="P216">
        <v>99.875006366455295</v>
      </c>
      <c r="Q216">
        <v>106.879896633111</v>
      </c>
      <c r="R216">
        <v>108.125339895547</v>
      </c>
      <c r="S216">
        <v>97.094970676660097</v>
      </c>
      <c r="T216">
        <v>89.717331674491305</v>
      </c>
      <c r="U216">
        <v>110.658771880209</v>
      </c>
      <c r="V216">
        <v>113.8532552348</v>
      </c>
      <c r="W216">
        <v>112.766024017441</v>
      </c>
      <c r="X216">
        <v>107.787321315409</v>
      </c>
      <c r="Y216">
        <v>88.684583844726603</v>
      </c>
      <c r="Z216">
        <v>74.593617217865102</v>
      </c>
      <c r="AA216">
        <v>93.055414477116102</v>
      </c>
      <c r="AB216">
        <v>100.948632170129</v>
      </c>
      <c r="AC216">
        <f t="shared" si="7"/>
        <v>101.47089360953723</v>
      </c>
      <c r="AD216">
        <f t="shared" si="6"/>
        <v>82.772696564354092</v>
      </c>
      <c r="AE216">
        <v>68.5080424424646</v>
      </c>
    </row>
    <row r="217" spans="1:31" x14ac:dyDescent="0.35">
      <c r="A217">
        <v>215</v>
      </c>
      <c r="B217" s="1">
        <v>43059</v>
      </c>
      <c r="C217" t="s">
        <v>203</v>
      </c>
      <c r="F217">
        <v>84.607960474743393</v>
      </c>
      <c r="G217">
        <v>68.8880188679817</v>
      </c>
      <c r="H217">
        <v>79.819928322661994</v>
      </c>
      <c r="I217">
        <v>80.355071549435095</v>
      </c>
      <c r="J217">
        <v>92.7630003073442</v>
      </c>
      <c r="K217">
        <v>89.468445906992997</v>
      </c>
      <c r="L217">
        <v>91.146358568807599</v>
      </c>
      <c r="M217">
        <v>81.847294282249294</v>
      </c>
      <c r="N217">
        <v>79.2690807920157</v>
      </c>
      <c r="U217">
        <v>92.479952590708095</v>
      </c>
      <c r="V217">
        <v>90.842417855008705</v>
      </c>
      <c r="W217">
        <v>85.226778177126505</v>
      </c>
      <c r="X217">
        <v>82.042546826697901</v>
      </c>
      <c r="Y217">
        <v>82.052064586661999</v>
      </c>
      <c r="Z217">
        <v>57.381169684185899</v>
      </c>
      <c r="AA217">
        <v>68.389685296541998</v>
      </c>
      <c r="AB217">
        <v>81.441981782442596</v>
      </c>
      <c r="AC217">
        <f t="shared" si="7"/>
        <v>81.648338580682676</v>
      </c>
      <c r="AD217">
        <f t="shared" si="6"/>
        <v>62.95014153549954</v>
      </c>
      <c r="AE217">
        <v>69.1428264188188</v>
      </c>
    </row>
    <row r="218" spans="1:31" x14ac:dyDescent="0.35">
      <c r="A218">
        <v>216</v>
      </c>
      <c r="B218" s="1">
        <v>43066</v>
      </c>
      <c r="C218" t="s">
        <v>204</v>
      </c>
      <c r="D218">
        <v>59.980556850679797</v>
      </c>
      <c r="E218">
        <v>60.046540100521803</v>
      </c>
      <c r="F218">
        <v>70.469479830937701</v>
      </c>
      <c r="G218">
        <v>62.4175903777329</v>
      </c>
      <c r="H218">
        <v>74.688113314270296</v>
      </c>
      <c r="O218">
        <v>77.608964698564293</v>
      </c>
      <c r="P218">
        <v>77.690035272700399</v>
      </c>
      <c r="Q218">
        <v>86.927651476428295</v>
      </c>
      <c r="R218">
        <v>75.991615813352396</v>
      </c>
      <c r="S218">
        <v>62.631423567105102</v>
      </c>
      <c r="T218">
        <v>55.869536749604201</v>
      </c>
      <c r="U218">
        <v>70.722570617283296</v>
      </c>
      <c r="V218">
        <v>72.059394843024805</v>
      </c>
      <c r="W218">
        <v>74.708493723602899</v>
      </c>
      <c r="AC218">
        <f t="shared" si="7"/>
        <v>70.129426231129159</v>
      </c>
      <c r="AD218">
        <f t="shared" si="6"/>
        <v>51.431229185946023</v>
      </c>
      <c r="AE218">
        <v>68.370859706735601</v>
      </c>
    </row>
    <row r="219" spans="1:31" x14ac:dyDescent="0.35">
      <c r="A219">
        <v>217</v>
      </c>
      <c r="B219" s="1">
        <v>43066</v>
      </c>
      <c r="C219" t="s">
        <v>205</v>
      </c>
      <c r="D219">
        <v>99.164429703538204</v>
      </c>
      <c r="E219">
        <v>110.346363507489</v>
      </c>
      <c r="F219">
        <v>115.64882379107701</v>
      </c>
      <c r="G219">
        <v>104.97219471862</v>
      </c>
      <c r="H219">
        <v>114.144312821047</v>
      </c>
      <c r="I219">
        <v>108.123442891466</v>
      </c>
      <c r="J219">
        <v>123.645316570161</v>
      </c>
      <c r="K219">
        <v>118.43682184994</v>
      </c>
      <c r="L219">
        <v>123.84709993707899</v>
      </c>
      <c r="M219">
        <v>113.86100317691201</v>
      </c>
      <c r="N219">
        <v>107.104463038454</v>
      </c>
      <c r="O219">
        <v>106.584420533971</v>
      </c>
      <c r="P219">
        <v>106.92585906571399</v>
      </c>
      <c r="Q219">
        <v>113.149544956201</v>
      </c>
      <c r="R219">
        <v>115.06238043936099</v>
      </c>
      <c r="S219">
        <v>100.143373576876</v>
      </c>
      <c r="T219">
        <v>105.01440877891601</v>
      </c>
      <c r="U219">
        <v>115.81066074630699</v>
      </c>
      <c r="V219">
        <v>118.692711791891</v>
      </c>
      <c r="W219">
        <v>116.29318197842601</v>
      </c>
      <c r="X219">
        <v>115.142699276087</v>
      </c>
      <c r="Y219">
        <v>104.878002328341</v>
      </c>
      <c r="Z219">
        <v>87.835473309317294</v>
      </c>
      <c r="AA219">
        <v>98.346460901294193</v>
      </c>
      <c r="AB219">
        <v>108.405606002474</v>
      </c>
      <c r="AC219">
        <f t="shared" si="7"/>
        <v>110.0631622276384</v>
      </c>
      <c r="AD219">
        <f t="shared" si="6"/>
        <v>91.364965182455265</v>
      </c>
      <c r="AE219">
        <v>69.321509282396406</v>
      </c>
    </row>
    <row r="220" spans="1:31" x14ac:dyDescent="0.35">
      <c r="A220">
        <v>218</v>
      </c>
      <c r="B220" s="1">
        <v>43067</v>
      </c>
      <c r="C220" t="s">
        <v>95</v>
      </c>
      <c r="D220">
        <v>74.984561469740797</v>
      </c>
      <c r="E220">
        <v>85.302086756403796</v>
      </c>
      <c r="F220">
        <v>82.558961372027099</v>
      </c>
      <c r="G220">
        <v>76.022965037618604</v>
      </c>
      <c r="H220">
        <v>80.781374122576807</v>
      </c>
      <c r="I220">
        <v>78.928593250576498</v>
      </c>
      <c r="J220">
        <v>95.828630317476794</v>
      </c>
      <c r="K220">
        <v>80.375724780558201</v>
      </c>
      <c r="L220">
        <v>93.834287120542697</v>
      </c>
      <c r="M220">
        <v>80.516653269306701</v>
      </c>
      <c r="N220">
        <v>76.365432809445196</v>
      </c>
      <c r="O220">
        <v>81.513521406519004</v>
      </c>
      <c r="P220">
        <v>78.854621101352706</v>
      </c>
      <c r="Q220">
        <v>86.829820489018601</v>
      </c>
      <c r="R220">
        <v>90.231824798903503</v>
      </c>
      <c r="S220">
        <v>66.845362959873697</v>
      </c>
      <c r="T220">
        <v>76.494532838836804</v>
      </c>
      <c r="U220">
        <v>90.942239701499403</v>
      </c>
      <c r="V220">
        <v>81.739265761006195</v>
      </c>
      <c r="W220">
        <v>82.449555417920905</v>
      </c>
      <c r="X220">
        <v>84.114957931683506</v>
      </c>
      <c r="Y220">
        <v>78.316711770341996</v>
      </c>
      <c r="Z220">
        <v>56.138547960173199</v>
      </c>
      <c r="AA220">
        <v>68.670060037521395</v>
      </c>
      <c r="AB220">
        <v>82.388491701725101</v>
      </c>
      <c r="AC220">
        <f t="shared" si="7"/>
        <v>80.441151367305977</v>
      </c>
      <c r="AD220">
        <f t="shared" si="6"/>
        <v>61.742954322122841</v>
      </c>
      <c r="AE220">
        <v>69.669820185599704</v>
      </c>
    </row>
    <row r="221" spans="1:31" x14ac:dyDescent="0.35">
      <c r="A221">
        <v>219</v>
      </c>
      <c r="B221" s="1">
        <v>43068</v>
      </c>
      <c r="C221" t="s">
        <v>131</v>
      </c>
      <c r="D221">
        <v>109.398119599045</v>
      </c>
      <c r="E221">
        <v>117.266047913999</v>
      </c>
      <c r="F221">
        <v>117.207902177542</v>
      </c>
      <c r="G221">
        <v>113.488978914437</v>
      </c>
      <c r="H221">
        <v>113.584044061163</v>
      </c>
      <c r="I221">
        <v>108.266172995491</v>
      </c>
      <c r="J221">
        <v>122.904584857226</v>
      </c>
      <c r="K221">
        <v>114.719402221626</v>
      </c>
      <c r="L221">
        <v>130.39959024253099</v>
      </c>
      <c r="M221">
        <v>117.027186914647</v>
      </c>
      <c r="N221">
        <v>109.422774114059</v>
      </c>
      <c r="O221">
        <v>106.322214351055</v>
      </c>
      <c r="P221">
        <v>109.829075125456</v>
      </c>
      <c r="Q221">
        <v>114.90095531335599</v>
      </c>
      <c r="R221">
        <v>114.33258778708201</v>
      </c>
      <c r="S221">
        <v>98.315827518512705</v>
      </c>
      <c r="T221">
        <v>105.289384807978</v>
      </c>
      <c r="U221">
        <v>122.289201072361</v>
      </c>
      <c r="V221">
        <v>123.96462316108099</v>
      </c>
      <c r="W221">
        <v>119.14839012140401</v>
      </c>
      <c r="X221">
        <v>119.08826750569</v>
      </c>
      <c r="Y221">
        <v>102.61199915120299</v>
      </c>
      <c r="Z221">
        <v>85.505606012480598</v>
      </c>
      <c r="AA221">
        <v>104.927725281557</v>
      </c>
      <c r="AB221">
        <v>122.81294801905899</v>
      </c>
      <c r="AC221">
        <f t="shared" si="7"/>
        <v>112.92094436960166</v>
      </c>
      <c r="AD221">
        <f t="shared" si="6"/>
        <v>94.222747324418521</v>
      </c>
      <c r="AE221">
        <v>69.818051846268403</v>
      </c>
    </row>
    <row r="222" spans="1:31" x14ac:dyDescent="0.35">
      <c r="A222">
        <v>220</v>
      </c>
      <c r="B222" s="1">
        <v>43071</v>
      </c>
      <c r="C222" t="s">
        <v>206</v>
      </c>
      <c r="D222">
        <v>103.634423734202</v>
      </c>
      <c r="E222">
        <v>107.551931331905</v>
      </c>
      <c r="F222">
        <v>113.04521128566699</v>
      </c>
      <c r="G222">
        <v>107.52392694518301</v>
      </c>
      <c r="H222">
        <v>108.39692421477</v>
      </c>
      <c r="I222">
        <v>105.716082397625</v>
      </c>
      <c r="J222">
        <v>118.654915595004</v>
      </c>
      <c r="K222">
        <v>115.56740098340001</v>
      </c>
      <c r="L222">
        <v>125.82058009406801</v>
      </c>
      <c r="M222">
        <v>109.443531557066</v>
      </c>
      <c r="N222">
        <v>104.514835501416</v>
      </c>
      <c r="O222">
        <v>105.274184946972</v>
      </c>
      <c r="P222">
        <v>108.922089933888</v>
      </c>
      <c r="Q222">
        <v>109.196118239225</v>
      </c>
      <c r="R222">
        <v>109.95465299592701</v>
      </c>
      <c r="S222">
        <v>94.661663531773797</v>
      </c>
      <c r="T222">
        <v>104.445637739204</v>
      </c>
      <c r="U222">
        <v>117.35682540784001</v>
      </c>
      <c r="V222">
        <v>115.713380384563</v>
      </c>
      <c r="W222">
        <v>113.872428121157</v>
      </c>
      <c r="X222">
        <v>110.67113937473</v>
      </c>
      <c r="Y222">
        <v>97.846708432141398</v>
      </c>
      <c r="Z222">
        <v>88.591874211766907</v>
      </c>
      <c r="AA222">
        <v>103.056986382733</v>
      </c>
      <c r="AB222">
        <v>113.528887882883</v>
      </c>
      <c r="AC222">
        <f t="shared" si="7"/>
        <v>108.51849364900441</v>
      </c>
      <c r="AD222">
        <f t="shared" si="6"/>
        <v>89.820296603821276</v>
      </c>
      <c r="AE222">
        <v>69.9689106736094</v>
      </c>
    </row>
    <row r="223" spans="1:31" x14ac:dyDescent="0.35">
      <c r="A223">
        <v>221</v>
      </c>
      <c r="B223" s="1">
        <v>43076</v>
      </c>
      <c r="C223" t="s">
        <v>207</v>
      </c>
      <c r="D223">
        <v>74.067098132033294</v>
      </c>
      <c r="E223">
        <v>82.435191636854995</v>
      </c>
      <c r="F223">
        <v>98.149475064418297</v>
      </c>
      <c r="G223">
        <v>87.222269349818305</v>
      </c>
      <c r="H223">
        <v>84.630831465640199</v>
      </c>
      <c r="I223">
        <v>84.343627490637502</v>
      </c>
      <c r="J223">
        <v>95.9033348543431</v>
      </c>
      <c r="K223">
        <v>94.100495871766597</v>
      </c>
      <c r="L223">
        <v>94.946526090084404</v>
      </c>
      <c r="M223">
        <v>78.735255894278694</v>
      </c>
      <c r="N223">
        <v>76.6765905358032</v>
      </c>
      <c r="O223">
        <v>81.821773506625803</v>
      </c>
      <c r="P223">
        <v>85.154283683743003</v>
      </c>
      <c r="Q223">
        <v>85.502603122276199</v>
      </c>
      <c r="R223">
        <v>89.626240647729702</v>
      </c>
      <c r="S223">
        <v>74.908059344494006</v>
      </c>
      <c r="T223">
        <v>90.694873945564694</v>
      </c>
      <c r="U223">
        <v>94.177785581203295</v>
      </c>
      <c r="V223">
        <v>90.258985608917001</v>
      </c>
      <c r="W223">
        <v>91.311921641910601</v>
      </c>
      <c r="X223">
        <v>91.870817086184601</v>
      </c>
      <c r="Y223">
        <v>83.854441714154305</v>
      </c>
      <c r="Z223">
        <v>61.760610885264001</v>
      </c>
      <c r="AA223">
        <v>74.4362751541276</v>
      </c>
      <c r="AB223">
        <v>83.243563629525596</v>
      </c>
      <c r="AC223">
        <f t="shared" si="7"/>
        <v>85.19331727749595</v>
      </c>
      <c r="AD223">
        <f t="shared" si="6"/>
        <v>66.495120232312814</v>
      </c>
      <c r="AE223">
        <v>69.974320590816205</v>
      </c>
    </row>
    <row r="224" spans="1:31" x14ac:dyDescent="0.35">
      <c r="A224">
        <v>222</v>
      </c>
      <c r="B224" s="1">
        <v>43082</v>
      </c>
      <c r="C224" t="s">
        <v>208</v>
      </c>
      <c r="D224">
        <v>86.087545145948695</v>
      </c>
      <c r="E224">
        <v>93.292626811010507</v>
      </c>
      <c r="F224">
        <v>103.626514225894</v>
      </c>
      <c r="G224">
        <v>94.163135306549293</v>
      </c>
      <c r="H224">
        <v>83.543740550778907</v>
      </c>
      <c r="I224">
        <v>84.612435565185393</v>
      </c>
      <c r="J224">
        <v>93.555398068512403</v>
      </c>
      <c r="K224">
        <v>94.917153127858697</v>
      </c>
      <c r="O224">
        <v>91.648698976152502</v>
      </c>
      <c r="P224">
        <v>90.523701108787606</v>
      </c>
      <c r="Q224">
        <v>95.319917425285993</v>
      </c>
      <c r="R224">
        <v>100.29809912262699</v>
      </c>
      <c r="S224">
        <v>84.121380626606197</v>
      </c>
      <c r="T224">
        <v>84.993862944749196</v>
      </c>
      <c r="U224">
        <v>101.845497808194</v>
      </c>
      <c r="V224">
        <v>95.094652542806003</v>
      </c>
      <c r="W224">
        <v>91.162088077056495</v>
      </c>
      <c r="X224">
        <v>83.309550283572094</v>
      </c>
      <c r="Y224">
        <v>82.804367227483596</v>
      </c>
      <c r="Z224">
        <v>65.873131440614102</v>
      </c>
      <c r="AC224">
        <f t="shared" si="7"/>
        <v>90.039674819283647</v>
      </c>
      <c r="AD224">
        <f t="shared" si="6"/>
        <v>71.341477774100511</v>
      </c>
      <c r="AE224">
        <v>70.266020258401895</v>
      </c>
    </row>
    <row r="225" spans="1:31" x14ac:dyDescent="0.35">
      <c r="A225">
        <v>223</v>
      </c>
      <c r="B225" s="1">
        <v>43088</v>
      </c>
      <c r="C225" t="s">
        <v>131</v>
      </c>
      <c r="D225">
        <v>107.43486268204001</v>
      </c>
      <c r="E225">
        <v>109.666906289484</v>
      </c>
      <c r="F225">
        <v>120.159239757813</v>
      </c>
      <c r="G225">
        <v>110.79394505807601</v>
      </c>
      <c r="H225">
        <v>111.24717756898001</v>
      </c>
      <c r="I225">
        <v>107.250983076395</v>
      </c>
      <c r="J225">
        <v>118.373047865565</v>
      </c>
      <c r="K225">
        <v>121.64474516804199</v>
      </c>
      <c r="L225">
        <v>128.627491488576</v>
      </c>
      <c r="M225">
        <v>117.256213675857</v>
      </c>
      <c r="N225">
        <v>108.677944426914</v>
      </c>
      <c r="O225">
        <v>105.064850426118</v>
      </c>
      <c r="P225">
        <v>111.967073927044</v>
      </c>
      <c r="Q225">
        <v>109.700197661841</v>
      </c>
      <c r="R225">
        <v>110.24167659141401</v>
      </c>
      <c r="S225">
        <v>98.031408109374894</v>
      </c>
      <c r="T225">
        <v>104.82437466059601</v>
      </c>
      <c r="U225">
        <v>117.45842163181899</v>
      </c>
      <c r="V225">
        <v>116.68032416514301</v>
      </c>
      <c r="W225">
        <v>114.018717049107</v>
      </c>
      <c r="X225">
        <v>109.136303622798</v>
      </c>
      <c r="Y225">
        <v>102.25242050999</v>
      </c>
      <c r="Z225">
        <v>87.631471778735303</v>
      </c>
      <c r="AA225">
        <v>100.471909809387</v>
      </c>
      <c r="AB225">
        <v>110.357461621925</v>
      </c>
      <c r="AC225">
        <f t="shared" si="7"/>
        <v>110.35876674492138</v>
      </c>
      <c r="AD225">
        <f t="shared" si="6"/>
        <v>91.660569699738247</v>
      </c>
      <c r="AE225">
        <v>70.832505756484395</v>
      </c>
    </row>
    <row r="226" spans="1:31" x14ac:dyDescent="0.35">
      <c r="A226">
        <v>224</v>
      </c>
      <c r="B226" s="1">
        <v>43090</v>
      </c>
      <c r="C226" t="s">
        <v>58</v>
      </c>
      <c r="D226">
        <v>75.441926139539703</v>
      </c>
      <c r="E226">
        <v>82.1705174251844</v>
      </c>
      <c r="F226">
        <v>99.345749541686601</v>
      </c>
      <c r="G226">
        <v>76.382314714618303</v>
      </c>
      <c r="H226">
        <v>79.774647949818302</v>
      </c>
      <c r="I226">
        <v>78.789787114923698</v>
      </c>
      <c r="J226">
        <v>96.113204453308398</v>
      </c>
      <c r="K226">
        <v>90.389900112258402</v>
      </c>
      <c r="L226">
        <v>94.197783976281301</v>
      </c>
      <c r="M226">
        <v>82.001997318272302</v>
      </c>
      <c r="N226">
        <v>77.361670105745503</v>
      </c>
      <c r="O226">
        <v>84.222153466595799</v>
      </c>
      <c r="P226">
        <v>80.1639107967938</v>
      </c>
      <c r="Q226">
        <v>87.557468127478899</v>
      </c>
      <c r="R226">
        <v>90.933812353695501</v>
      </c>
      <c r="S226">
        <v>69.109522848788203</v>
      </c>
      <c r="T226">
        <v>78.849486274982198</v>
      </c>
      <c r="U226">
        <v>95.761403488481704</v>
      </c>
      <c r="V226">
        <v>79.079994058255906</v>
      </c>
      <c r="W226">
        <v>81.867873216233903</v>
      </c>
      <c r="X226">
        <v>81.448139961762095</v>
      </c>
      <c r="Y226">
        <v>71.166875013328905</v>
      </c>
      <c r="Z226">
        <v>59.751962367411998</v>
      </c>
      <c r="AA226">
        <v>71.701540970730605</v>
      </c>
      <c r="AB226">
        <v>83.865921732993996</v>
      </c>
      <c r="AC226">
        <f t="shared" si="7"/>
        <v>81.897982541166797</v>
      </c>
      <c r="AD226">
        <f t="shared" si="6"/>
        <v>63.199785495983662</v>
      </c>
      <c r="AE226">
        <v>71.995911117636396</v>
      </c>
    </row>
    <row r="227" spans="1:31" x14ac:dyDescent="0.35">
      <c r="A227">
        <v>225</v>
      </c>
      <c r="B227" s="1">
        <v>43098</v>
      </c>
      <c r="C227" t="s">
        <v>209</v>
      </c>
      <c r="J227">
        <v>104.04356389971601</v>
      </c>
      <c r="K227">
        <v>111.012256255708</v>
      </c>
      <c r="L227">
        <v>116.56924908409999</v>
      </c>
      <c r="M227">
        <v>96.286687057540604</v>
      </c>
      <c r="N227">
        <v>89.308272082916602</v>
      </c>
      <c r="O227">
        <v>91.653494774623098</v>
      </c>
      <c r="Y227">
        <v>92.040242061875702</v>
      </c>
      <c r="Z227">
        <v>84.325454132992704</v>
      </c>
      <c r="AA227">
        <v>81.544357236668503</v>
      </c>
      <c r="AB227">
        <v>95.6119055499924</v>
      </c>
      <c r="AC227">
        <f t="shared" si="7"/>
        <v>96.239548213613347</v>
      </c>
      <c r="AD227">
        <f t="shared" si="6"/>
        <v>77.541351168430211</v>
      </c>
      <c r="AE227">
        <v>72.751782201558498</v>
      </c>
    </row>
    <row r="228" spans="1:31" x14ac:dyDescent="0.35">
      <c r="A228">
        <v>226</v>
      </c>
      <c r="B228" s="1">
        <v>43098</v>
      </c>
      <c r="C228" t="s">
        <v>210</v>
      </c>
      <c r="D228">
        <v>120.04921567071101</v>
      </c>
      <c r="E228">
        <v>129.026153637069</v>
      </c>
      <c r="F228">
        <v>126.505555315436</v>
      </c>
      <c r="G228">
        <v>121.092175525435</v>
      </c>
      <c r="H228">
        <v>129.234750152809</v>
      </c>
      <c r="I228">
        <v>124.27710788497301</v>
      </c>
      <c r="J228">
        <v>135.673022183618</v>
      </c>
      <c r="K228">
        <v>138.389470677117</v>
      </c>
      <c r="L228">
        <v>138.18872614477201</v>
      </c>
      <c r="M228">
        <v>124.922503489549</v>
      </c>
      <c r="N228">
        <v>119.062486023867</v>
      </c>
      <c r="O228">
        <v>119.561567253532</v>
      </c>
      <c r="P228">
        <v>123.074440453443</v>
      </c>
      <c r="Q228">
        <v>120.754998258189</v>
      </c>
      <c r="R228">
        <v>120.045085602938</v>
      </c>
      <c r="S228">
        <v>113.23659215071601</v>
      </c>
      <c r="T228">
        <v>121.264212035151</v>
      </c>
      <c r="U228">
        <v>134.17427440981299</v>
      </c>
      <c r="V228">
        <v>131.99641557287501</v>
      </c>
      <c r="W228">
        <v>124.365065936744</v>
      </c>
      <c r="X228">
        <v>121.028937705792</v>
      </c>
      <c r="Y228">
        <v>117.541803931681</v>
      </c>
      <c r="Z228">
        <v>109.33316323134</v>
      </c>
      <c r="AA228">
        <v>120.41422014878999</v>
      </c>
      <c r="AB228">
        <v>127.347486287829</v>
      </c>
      <c r="AC228">
        <f t="shared" si="7"/>
        <v>124.42237718736753</v>
      </c>
      <c r="AD228">
        <f t="shared" si="6"/>
        <v>105.72418014218439</v>
      </c>
      <c r="AE228">
        <v>72.433087261157098</v>
      </c>
    </row>
    <row r="229" spans="1:31" x14ac:dyDescent="0.35">
      <c r="A229">
        <v>227</v>
      </c>
      <c r="B229" s="1">
        <v>43103</v>
      </c>
      <c r="C229" t="s">
        <v>211</v>
      </c>
      <c r="D229">
        <v>85.540176635113497</v>
      </c>
      <c r="E229">
        <v>99.154817994721597</v>
      </c>
      <c r="F229">
        <v>101.682472294699</v>
      </c>
      <c r="G229">
        <v>88.803113074710097</v>
      </c>
      <c r="H229">
        <v>98.380761723017102</v>
      </c>
      <c r="I229">
        <v>91.990982899392094</v>
      </c>
      <c r="J229">
        <v>100.79138027273601</v>
      </c>
      <c r="K229">
        <v>102.596816133715</v>
      </c>
      <c r="L229">
        <v>106.377449595643</v>
      </c>
      <c r="M229">
        <v>94.662196909488799</v>
      </c>
      <c r="N229">
        <v>87.192762126160204</v>
      </c>
      <c r="O229">
        <v>90.956622442939803</v>
      </c>
      <c r="P229">
        <v>18.7951173902694</v>
      </c>
      <c r="Q229">
        <v>34.573236856879198</v>
      </c>
      <c r="R229">
        <v>31.2758088720601</v>
      </c>
      <c r="S229">
        <v>84.729775099432104</v>
      </c>
      <c r="T229">
        <v>89.239898501258693</v>
      </c>
      <c r="U229">
        <v>98.265906881286796</v>
      </c>
      <c r="V229">
        <v>97.461830944052494</v>
      </c>
      <c r="W229">
        <v>92.075701122435703</v>
      </c>
      <c r="X229">
        <v>89.108799281442103</v>
      </c>
      <c r="Y229">
        <v>80.695941942436207</v>
      </c>
      <c r="Z229">
        <v>75.799252053509093</v>
      </c>
      <c r="AA229">
        <v>84.022767129768397</v>
      </c>
      <c r="AB229">
        <v>91.155565188722406</v>
      </c>
      <c r="AC229">
        <f t="shared" si="7"/>
        <v>84.613166134635563</v>
      </c>
      <c r="AD229">
        <f t="shared" si="6"/>
        <v>65.914969089452427</v>
      </c>
      <c r="AE229">
        <v>72.7256743899067</v>
      </c>
    </row>
    <row r="230" spans="1:31" x14ac:dyDescent="0.35">
      <c r="A230">
        <v>228</v>
      </c>
      <c r="B230" s="1">
        <v>43106</v>
      </c>
      <c r="C230" t="s">
        <v>189</v>
      </c>
      <c r="D230">
        <v>90.763250067038101</v>
      </c>
      <c r="E230">
        <v>98.499163350680504</v>
      </c>
      <c r="F230">
        <v>109.53887092683</v>
      </c>
      <c r="G230">
        <v>104.09116285701801</v>
      </c>
      <c r="H230">
        <v>118.091856153132</v>
      </c>
      <c r="I230">
        <v>111.85205152907101</v>
      </c>
      <c r="J230">
        <v>111.776188401463</v>
      </c>
      <c r="K230">
        <v>118.647336345182</v>
      </c>
      <c r="L230">
        <v>130.69177767777899</v>
      </c>
      <c r="M230">
        <v>113.190518219361</v>
      </c>
      <c r="N230">
        <v>100.639662632824</v>
      </c>
      <c r="O230">
        <v>109.78749406080701</v>
      </c>
      <c r="P230">
        <v>114.71929754805799</v>
      </c>
      <c r="Q230">
        <v>99.765411380779497</v>
      </c>
      <c r="R230">
        <v>107.575460906685</v>
      </c>
      <c r="S230">
        <v>103.080623177061</v>
      </c>
      <c r="T230">
        <v>105.848390119652</v>
      </c>
      <c r="U230">
        <v>117.53564480333</v>
      </c>
      <c r="V230">
        <v>112.79788020261</v>
      </c>
      <c r="W230">
        <v>113.272517368344</v>
      </c>
      <c r="X230">
        <v>118.42366248831701</v>
      </c>
      <c r="Y230">
        <v>100.077889431331</v>
      </c>
      <c r="Z230">
        <v>97.801520405093399</v>
      </c>
      <c r="AA230">
        <v>103.367700018463</v>
      </c>
      <c r="AB230">
        <v>95.408179619387099</v>
      </c>
      <c r="AC230">
        <f t="shared" si="7"/>
        <v>108.28974038761187</v>
      </c>
      <c r="AD230">
        <f t="shared" si="6"/>
        <v>89.591543342428736</v>
      </c>
      <c r="AE230">
        <v>73.012369947520199</v>
      </c>
    </row>
    <row r="231" spans="1:31" x14ac:dyDescent="0.35">
      <c r="A231">
        <v>229</v>
      </c>
      <c r="B231" s="1">
        <v>43113</v>
      </c>
      <c r="C231" t="s">
        <v>212</v>
      </c>
      <c r="D231">
        <v>83.301035104178595</v>
      </c>
      <c r="E231">
        <v>91.591381068687596</v>
      </c>
      <c r="F231">
        <v>96.247420024451998</v>
      </c>
      <c r="G231">
        <v>89.777147143032707</v>
      </c>
      <c r="H231">
        <v>99.293648533762294</v>
      </c>
      <c r="I231">
        <v>89.920765019186902</v>
      </c>
      <c r="J231">
        <v>101.245886261664</v>
      </c>
      <c r="K231">
        <v>99.212678497162003</v>
      </c>
      <c r="L231">
        <v>109.241912549845</v>
      </c>
      <c r="M231">
        <v>97.767178470726606</v>
      </c>
      <c r="N231">
        <v>91.075875957260095</v>
      </c>
      <c r="O231">
        <v>93.084763814717604</v>
      </c>
      <c r="P231">
        <v>93.7430525789662</v>
      </c>
      <c r="Q231">
        <v>96.538491824868501</v>
      </c>
      <c r="R231">
        <v>94.194991460723202</v>
      </c>
      <c r="S231">
        <v>82.133943564808902</v>
      </c>
      <c r="T231">
        <v>89.888843291422603</v>
      </c>
      <c r="U231">
        <v>102.26478553423701</v>
      </c>
      <c r="V231">
        <v>101.348378813176</v>
      </c>
      <c r="W231">
        <v>95.186552379558805</v>
      </c>
      <c r="X231">
        <v>90.727647678779306</v>
      </c>
      <c r="Y231">
        <v>86.582826493907206</v>
      </c>
      <c r="Z231">
        <v>79.813735522068399</v>
      </c>
      <c r="AA231">
        <v>91.225875091155302</v>
      </c>
      <c r="AB231">
        <v>97.004644708875801</v>
      </c>
      <c r="AC231">
        <f t="shared" si="7"/>
        <v>93.696538455488877</v>
      </c>
      <c r="AD231">
        <f t="shared" si="6"/>
        <v>74.998341410305741</v>
      </c>
      <c r="AE231">
        <v>73.714251121261199</v>
      </c>
    </row>
    <row r="232" spans="1:31" x14ac:dyDescent="0.35">
      <c r="A232">
        <v>230</v>
      </c>
      <c r="B232" s="1">
        <v>43114</v>
      </c>
      <c r="C232" t="s">
        <v>213</v>
      </c>
      <c r="D232">
        <v>53.992983257356997</v>
      </c>
      <c r="E232">
        <v>57.032307646156099</v>
      </c>
      <c r="F232">
        <v>71.226068745119505</v>
      </c>
      <c r="G232">
        <v>63.170228642460501</v>
      </c>
      <c r="H232">
        <v>71.814950506128596</v>
      </c>
      <c r="O232">
        <v>88.114677176893494</v>
      </c>
      <c r="P232">
        <v>80.389730487427101</v>
      </c>
      <c r="Q232">
        <v>84.707770573182898</v>
      </c>
      <c r="R232">
        <v>71.830237786954399</v>
      </c>
      <c r="S232">
        <v>59.6330445929718</v>
      </c>
      <c r="T232">
        <v>65.197452085935595</v>
      </c>
      <c r="U232">
        <v>69.217619521514095</v>
      </c>
      <c r="V232">
        <v>69.244926635514403</v>
      </c>
      <c r="W232">
        <v>69.5800430078598</v>
      </c>
      <c r="AC232">
        <f t="shared" si="7"/>
        <v>69.653717190391092</v>
      </c>
      <c r="AD232">
        <f t="shared" si="6"/>
        <v>50.955520145207956</v>
      </c>
      <c r="AE232">
        <v>74.035800340039401</v>
      </c>
    </row>
    <row r="233" spans="1:31" x14ac:dyDescent="0.35">
      <c r="A233">
        <v>231</v>
      </c>
      <c r="B233" s="1">
        <v>43116</v>
      </c>
      <c r="C233" t="s">
        <v>214</v>
      </c>
      <c r="L233">
        <v>89.374835769651696</v>
      </c>
      <c r="M233">
        <v>78.697699804265895</v>
      </c>
      <c r="N233">
        <v>72.648154745262602</v>
      </c>
      <c r="O233">
        <v>80.022370401485304</v>
      </c>
      <c r="P233">
        <v>88.241375145142399</v>
      </c>
      <c r="Q233">
        <v>81.7264967555829</v>
      </c>
      <c r="R233">
        <v>82.539564858344505</v>
      </c>
      <c r="S233">
        <v>68.319357689965599</v>
      </c>
      <c r="T233">
        <v>81.679141687009107</v>
      </c>
      <c r="U233">
        <v>91.241982392754693</v>
      </c>
      <c r="V233">
        <v>90.852907362831701</v>
      </c>
      <c r="W233">
        <v>88.417737627286897</v>
      </c>
      <c r="X233">
        <v>88.253241749621296</v>
      </c>
      <c r="Y233">
        <v>81.575129645595595</v>
      </c>
      <c r="Z233">
        <v>72.877201555565193</v>
      </c>
      <c r="AA233">
        <v>91.599188983106799</v>
      </c>
      <c r="AB233">
        <v>105.724385154597</v>
      </c>
      <c r="AC233">
        <f t="shared" si="7"/>
        <v>84.340633607533491</v>
      </c>
      <c r="AD233">
        <f t="shared" si="6"/>
        <v>65.642436562350355</v>
      </c>
      <c r="AE233">
        <v>73.406369281272603</v>
      </c>
    </row>
    <row r="234" spans="1:31" x14ac:dyDescent="0.35">
      <c r="A234">
        <v>232</v>
      </c>
      <c r="B234" s="1">
        <v>43118</v>
      </c>
      <c r="C234" t="s">
        <v>215</v>
      </c>
      <c r="D234">
        <v>79.636551986637599</v>
      </c>
      <c r="E234">
        <v>89.708844970378195</v>
      </c>
      <c r="F234">
        <v>97.9986069898452</v>
      </c>
      <c r="G234">
        <v>94.375044843459506</v>
      </c>
      <c r="H234">
        <v>101.643844040522</v>
      </c>
      <c r="I234">
        <v>84.542128267516304</v>
      </c>
      <c r="J234">
        <v>97.936870228544606</v>
      </c>
      <c r="K234">
        <v>93.884384202153896</v>
      </c>
      <c r="L234">
        <v>104.865746857045</v>
      </c>
      <c r="M234">
        <v>92.440559119664698</v>
      </c>
      <c r="N234">
        <v>83.185340388032799</v>
      </c>
      <c r="O234">
        <v>81.731712394856999</v>
      </c>
      <c r="P234">
        <v>88.368241824809701</v>
      </c>
      <c r="Q234">
        <v>90.012259761095095</v>
      </c>
      <c r="R234">
        <v>90.630185802946698</v>
      </c>
      <c r="S234">
        <v>71.323451198970702</v>
      </c>
      <c r="T234">
        <v>83.319961172562401</v>
      </c>
      <c r="U234">
        <v>96.486315602786306</v>
      </c>
      <c r="V234">
        <v>97.723364867803099</v>
      </c>
      <c r="W234">
        <v>99.239294899789201</v>
      </c>
      <c r="X234">
        <v>91.440008354358795</v>
      </c>
      <c r="Y234">
        <v>74.299172617506997</v>
      </c>
      <c r="Z234">
        <v>69.324370428813296</v>
      </c>
      <c r="AA234">
        <v>86.690564174217798</v>
      </c>
      <c r="AB234">
        <v>94.975673658307997</v>
      </c>
      <c r="AC234">
        <f t="shared" si="7"/>
        <v>89.431299946105014</v>
      </c>
      <c r="AD234">
        <f t="shared" si="6"/>
        <v>70.733102900921878</v>
      </c>
      <c r="AE234">
        <v>73.408276423366303</v>
      </c>
    </row>
    <row r="235" spans="1:31" x14ac:dyDescent="0.35">
      <c r="A235">
        <v>233</v>
      </c>
      <c r="B235" s="1">
        <v>43126</v>
      </c>
      <c r="C235" t="s">
        <v>216</v>
      </c>
      <c r="D235">
        <v>117.080687159805</v>
      </c>
      <c r="E235">
        <v>124.78130231078499</v>
      </c>
      <c r="F235">
        <v>119.987275382199</v>
      </c>
      <c r="G235">
        <v>113.251464453216</v>
      </c>
      <c r="H235">
        <v>123.11793591883</v>
      </c>
      <c r="I235">
        <v>111.97945351950899</v>
      </c>
      <c r="J235">
        <v>127.583573074604</v>
      </c>
      <c r="K235">
        <v>122.121730318299</v>
      </c>
      <c r="L235">
        <v>130.176448264969</v>
      </c>
      <c r="M235">
        <v>120.251356334158</v>
      </c>
      <c r="N235">
        <v>113.669229043233</v>
      </c>
      <c r="O235">
        <v>111.60799847839201</v>
      </c>
      <c r="P235">
        <v>116.08345588065799</v>
      </c>
      <c r="Q235">
        <v>119.467829199015</v>
      </c>
      <c r="R235">
        <v>120.31927375556199</v>
      </c>
      <c r="S235">
        <v>102.866880455778</v>
      </c>
      <c r="T235">
        <v>107.898050054511</v>
      </c>
      <c r="U235">
        <v>122.11891371805</v>
      </c>
      <c r="V235">
        <v>127.177737883334</v>
      </c>
      <c r="W235">
        <v>124.52210571553201</v>
      </c>
      <c r="X235">
        <v>119.667710208766</v>
      </c>
      <c r="Y235">
        <v>109.86803339226</v>
      </c>
      <c r="Z235">
        <v>93.891229335738899</v>
      </c>
      <c r="AA235">
        <v>104.720105095975</v>
      </c>
      <c r="AB235">
        <v>115.863284844578</v>
      </c>
      <c r="AC235">
        <f t="shared" si="7"/>
        <v>116.80292255191029</v>
      </c>
      <c r="AD235">
        <f t="shared" si="6"/>
        <v>98.104725506727149</v>
      </c>
      <c r="AE235">
        <v>72.739992750414402</v>
      </c>
    </row>
    <row r="236" spans="1:31" x14ac:dyDescent="0.35">
      <c r="A236">
        <v>234</v>
      </c>
      <c r="B236" s="1">
        <v>43136</v>
      </c>
      <c r="C236" t="s">
        <v>217</v>
      </c>
      <c r="D236">
        <v>69.407165098881606</v>
      </c>
      <c r="E236">
        <v>73.009795510344105</v>
      </c>
      <c r="F236">
        <v>88.0497554371386</v>
      </c>
      <c r="G236">
        <v>86.772114747675204</v>
      </c>
      <c r="H236">
        <v>88.107183691822499</v>
      </c>
      <c r="I236">
        <v>80.360257872221894</v>
      </c>
      <c r="J236">
        <v>92.6519077448405</v>
      </c>
      <c r="K236">
        <v>88.403659348186295</v>
      </c>
      <c r="L236">
        <v>101.943978048833</v>
      </c>
      <c r="M236">
        <v>79.1561562221749</v>
      </c>
      <c r="N236">
        <v>79.904916081964998</v>
      </c>
      <c r="O236">
        <v>81.877312695051401</v>
      </c>
      <c r="P236">
        <v>87.745577792036002</v>
      </c>
      <c r="Q236">
        <v>85.830620116680393</v>
      </c>
      <c r="R236">
        <v>90.696891740146597</v>
      </c>
      <c r="S236">
        <v>78.8029467117221</v>
      </c>
      <c r="T236">
        <v>80.452859734431499</v>
      </c>
      <c r="U236">
        <v>95.470374435857906</v>
      </c>
      <c r="V236">
        <v>89.134345701071396</v>
      </c>
      <c r="W236">
        <v>86.770662486881704</v>
      </c>
      <c r="X236">
        <v>82.824104650590996</v>
      </c>
      <c r="Y236">
        <v>81.128464809227694</v>
      </c>
      <c r="Z236">
        <v>67.537628941908594</v>
      </c>
      <c r="AA236">
        <v>76.560323832860504</v>
      </c>
      <c r="AB236">
        <v>87.811645355202103</v>
      </c>
      <c r="AC236">
        <f t="shared" si="7"/>
        <v>84.016425952310115</v>
      </c>
      <c r="AD236">
        <f t="shared" si="6"/>
        <v>65.318228907126979</v>
      </c>
      <c r="AE236">
        <v>73.728828969598595</v>
      </c>
    </row>
    <row r="237" spans="1:31" x14ac:dyDescent="0.35">
      <c r="A237">
        <v>235</v>
      </c>
      <c r="B237" s="1">
        <v>43139</v>
      </c>
      <c r="C237" t="s">
        <v>218</v>
      </c>
      <c r="F237">
        <v>93.275260313716402</v>
      </c>
      <c r="G237">
        <v>74.718822069847405</v>
      </c>
      <c r="H237">
        <v>81.503613101867302</v>
      </c>
      <c r="I237">
        <v>76.082671477186807</v>
      </c>
      <c r="J237">
        <v>81.275718967098797</v>
      </c>
      <c r="K237">
        <v>85.685657818525101</v>
      </c>
      <c r="L237">
        <v>85.946838555500307</v>
      </c>
      <c r="M237">
        <v>80.627300354918304</v>
      </c>
      <c r="N237">
        <v>79.268424470755207</v>
      </c>
      <c r="U237">
        <v>86.320271313550606</v>
      </c>
      <c r="V237">
        <v>90.222966660593499</v>
      </c>
      <c r="W237">
        <v>86.569725172694604</v>
      </c>
      <c r="X237">
        <v>81.018148681925695</v>
      </c>
      <c r="Y237">
        <v>83.323942635086198</v>
      </c>
      <c r="Z237">
        <v>66.403951369967302</v>
      </c>
      <c r="AA237">
        <v>75.369285188063003</v>
      </c>
      <c r="AB237">
        <v>84.501102173629107</v>
      </c>
      <c r="AC237">
        <f t="shared" si="7"/>
        <v>81.889041195583872</v>
      </c>
      <c r="AD237">
        <f t="shared" si="6"/>
        <v>63.190844150400736</v>
      </c>
      <c r="AE237">
        <v>74.430661772139302</v>
      </c>
    </row>
    <row r="238" spans="1:31" x14ac:dyDescent="0.35">
      <c r="A238">
        <v>236</v>
      </c>
      <c r="B238" s="1">
        <v>43148</v>
      </c>
      <c r="C238" t="s">
        <v>219</v>
      </c>
      <c r="D238">
        <v>92.136169418947205</v>
      </c>
      <c r="E238">
        <v>101.25019220394201</v>
      </c>
      <c r="F238">
        <v>114.813200460462</v>
      </c>
      <c r="G238">
        <v>106.425211992275</v>
      </c>
      <c r="H238">
        <v>104.423932552492</v>
      </c>
      <c r="I238">
        <v>102.342478931142</v>
      </c>
      <c r="J238">
        <v>111.13865094158101</v>
      </c>
      <c r="K238">
        <v>112.561214392463</v>
      </c>
      <c r="L238">
        <v>115.327194609469</v>
      </c>
      <c r="M238">
        <v>106.20714795226201</v>
      </c>
      <c r="N238">
        <v>101.733898643692</v>
      </c>
      <c r="O238">
        <v>104.71446860194</v>
      </c>
      <c r="P238">
        <v>98.252485375711501</v>
      </c>
      <c r="Q238">
        <v>101.83731307477601</v>
      </c>
      <c r="R238">
        <v>101.781669380173</v>
      </c>
      <c r="S238">
        <v>92.763026999134297</v>
      </c>
      <c r="T238">
        <v>93.857641416978495</v>
      </c>
      <c r="U238">
        <v>111.719057934144</v>
      </c>
      <c r="V238">
        <v>108.19849736009</v>
      </c>
      <c r="W238">
        <v>109.41952647783</v>
      </c>
      <c r="X238">
        <v>104.87837495732801</v>
      </c>
      <c r="Y238">
        <v>99.841513533942802</v>
      </c>
      <c r="Z238">
        <v>91.464727974121502</v>
      </c>
      <c r="AA238">
        <v>99.668042781667793</v>
      </c>
      <c r="AB238">
        <v>106.13272592721501</v>
      </c>
      <c r="AC238">
        <f t="shared" si="7"/>
        <v>103.71553455575122</v>
      </c>
      <c r="AD238">
        <f t="shared" si="6"/>
        <v>85.017337510568083</v>
      </c>
      <c r="AE238">
        <v>74.430643732585096</v>
      </c>
    </row>
    <row r="239" spans="1:31" x14ac:dyDescent="0.35">
      <c r="A239">
        <v>237</v>
      </c>
      <c r="B239" s="1">
        <v>43158</v>
      </c>
      <c r="C239" t="s">
        <v>167</v>
      </c>
      <c r="D239">
        <v>112.114867990127</v>
      </c>
      <c r="E239">
        <v>124.61286045790099</v>
      </c>
      <c r="F239">
        <v>127.671056550079</v>
      </c>
      <c r="G239">
        <v>128.30384312657901</v>
      </c>
      <c r="H239">
        <v>135.226926588889</v>
      </c>
      <c r="I239">
        <v>112.525003881808</v>
      </c>
      <c r="J239">
        <v>132.47270293156299</v>
      </c>
      <c r="K239">
        <v>134.11786174020699</v>
      </c>
      <c r="L239">
        <v>134.19833638697199</v>
      </c>
      <c r="M239">
        <v>127.26807513566401</v>
      </c>
      <c r="N239">
        <v>119.736887280255</v>
      </c>
      <c r="O239">
        <v>112.88834306600801</v>
      </c>
      <c r="P239">
        <v>111.909506789209</v>
      </c>
      <c r="Q239">
        <v>110.726989248572</v>
      </c>
      <c r="R239">
        <v>116.219001392862</v>
      </c>
      <c r="S239">
        <v>104.68998510269699</v>
      </c>
      <c r="T239">
        <v>108.946237457816</v>
      </c>
      <c r="U239">
        <v>120.25264410146001</v>
      </c>
      <c r="V239">
        <v>121.068243417331</v>
      </c>
      <c r="W239">
        <v>120.277172874946</v>
      </c>
      <c r="X239">
        <v>118.552149475725</v>
      </c>
      <c r="Y239">
        <v>116.295180635783</v>
      </c>
      <c r="Z239">
        <v>103.88471076828</v>
      </c>
      <c r="AA239">
        <v>112.540412563367</v>
      </c>
      <c r="AB239">
        <v>119.381600706542</v>
      </c>
      <c r="AC239">
        <f t="shared" si="7"/>
        <v>119.43522398682568</v>
      </c>
      <c r="AD239">
        <f t="shared" si="6"/>
        <v>100.73702694164254</v>
      </c>
      <c r="AE239">
        <v>74.160891088941298</v>
      </c>
    </row>
    <row r="240" spans="1:31" x14ac:dyDescent="0.35">
      <c r="A240">
        <v>238</v>
      </c>
      <c r="B240" s="1">
        <v>43170</v>
      </c>
      <c r="C240" t="s">
        <v>79</v>
      </c>
      <c r="D240">
        <v>76.721284785755699</v>
      </c>
      <c r="E240">
        <v>106.096138778151</v>
      </c>
      <c r="F240">
        <v>117.653115258928</v>
      </c>
      <c r="G240">
        <v>99.193118552110803</v>
      </c>
      <c r="H240">
        <v>95.889593339099406</v>
      </c>
      <c r="I240">
        <v>81.251594017683701</v>
      </c>
      <c r="J240">
        <v>102.87960872946699</v>
      </c>
      <c r="K240">
        <v>89.2863233105398</v>
      </c>
      <c r="L240">
        <v>96.727999275605498</v>
      </c>
      <c r="M240">
        <v>84.070772862783301</v>
      </c>
      <c r="N240">
        <v>93.956812755862401</v>
      </c>
      <c r="O240">
        <v>89.334575419403905</v>
      </c>
      <c r="P240">
        <v>77.332732744923504</v>
      </c>
      <c r="Q240">
        <v>85.619835166851004</v>
      </c>
      <c r="R240">
        <v>79.070555889881504</v>
      </c>
      <c r="S240">
        <v>68.270019006529793</v>
      </c>
      <c r="T240">
        <v>81.869595428426294</v>
      </c>
      <c r="U240">
        <v>95.243735667070496</v>
      </c>
      <c r="V240">
        <v>86.683952888957194</v>
      </c>
      <c r="W240">
        <v>92.677535626966105</v>
      </c>
      <c r="X240">
        <v>87.478324104330298</v>
      </c>
      <c r="Y240">
        <v>88.765268903915697</v>
      </c>
      <c r="Z240">
        <v>78.508707467852403</v>
      </c>
      <c r="AA240">
        <v>74.581358368278003</v>
      </c>
      <c r="AB240">
        <v>85.949704906694805</v>
      </c>
      <c r="AC240">
        <f t="shared" si="7"/>
        <v>88.604490530242714</v>
      </c>
      <c r="AD240">
        <f t="shared" si="6"/>
        <v>69.906293485059578</v>
      </c>
      <c r="AE240">
        <v>74.091717854529193</v>
      </c>
    </row>
    <row r="241" spans="1:31" x14ac:dyDescent="0.35">
      <c r="A241">
        <v>239</v>
      </c>
      <c r="B241" s="1">
        <v>43178</v>
      </c>
      <c r="C241" t="s">
        <v>153</v>
      </c>
      <c r="D241">
        <v>90.810459043231504</v>
      </c>
      <c r="E241">
        <v>108.750369576157</v>
      </c>
      <c r="F241">
        <v>116.981563150358</v>
      </c>
      <c r="G241">
        <v>105.28794904907301</v>
      </c>
      <c r="H241">
        <v>106.18279356313001</v>
      </c>
      <c r="I241">
        <v>100.281179527193</v>
      </c>
      <c r="J241">
        <v>114.81665302212301</v>
      </c>
      <c r="K241">
        <v>111.6437509121</v>
      </c>
      <c r="L241">
        <v>110.337368056595</v>
      </c>
      <c r="M241">
        <v>103.382892401836</v>
      </c>
      <c r="N241">
        <v>107.16990387016099</v>
      </c>
      <c r="O241">
        <v>96.379606303418598</v>
      </c>
      <c r="P241">
        <v>96.602868749001203</v>
      </c>
      <c r="Q241">
        <v>98.607640601345494</v>
      </c>
      <c r="R241">
        <v>93.530257248197202</v>
      </c>
      <c r="S241">
        <v>84.006272854783305</v>
      </c>
      <c r="T241">
        <v>93.964440937128501</v>
      </c>
      <c r="U241">
        <v>110.835929612093</v>
      </c>
      <c r="V241">
        <v>111.024045649725</v>
      </c>
      <c r="W241">
        <v>114.571022014904</v>
      </c>
      <c r="X241">
        <v>112.357568696047</v>
      </c>
      <c r="Y241">
        <v>97.098820873118598</v>
      </c>
      <c r="Z241">
        <v>85.924407804832498</v>
      </c>
      <c r="AA241">
        <v>93.157512597024905</v>
      </c>
      <c r="AB241">
        <v>101.60388821517</v>
      </c>
      <c r="AC241">
        <f t="shared" si="7"/>
        <v>102.61236657314987</v>
      </c>
      <c r="AD241">
        <f t="shared" si="6"/>
        <v>83.914169527966735</v>
      </c>
      <c r="AE241">
        <v>73.977639743113699</v>
      </c>
    </row>
    <row r="242" spans="1:31" x14ac:dyDescent="0.35">
      <c r="A242">
        <v>240</v>
      </c>
      <c r="B242" s="1">
        <v>43178</v>
      </c>
      <c r="C242" t="s">
        <v>220</v>
      </c>
      <c r="D242">
        <v>54.623584861929402</v>
      </c>
      <c r="E242">
        <v>71.221594437479496</v>
      </c>
      <c r="F242">
        <v>76.182271173107097</v>
      </c>
      <c r="G242">
        <v>67.973300145933393</v>
      </c>
      <c r="H242">
        <v>75.535166660542998</v>
      </c>
      <c r="I242">
        <v>58.310030233179297</v>
      </c>
      <c r="J242">
        <v>73.016683433661001</v>
      </c>
      <c r="K242">
        <v>73.973199889390401</v>
      </c>
      <c r="L242">
        <v>70.921163892137699</v>
      </c>
      <c r="Q242">
        <v>68.933420110169806</v>
      </c>
      <c r="R242">
        <v>66.047926620954001</v>
      </c>
      <c r="S242">
        <v>60.824436715995702</v>
      </c>
      <c r="T242">
        <v>76.362441730909396</v>
      </c>
      <c r="U242">
        <v>72.223423680462204</v>
      </c>
      <c r="V242">
        <v>72.965874758514502</v>
      </c>
      <c r="W242">
        <v>77.710436554849906</v>
      </c>
      <c r="X242">
        <v>70.143579236376794</v>
      </c>
      <c r="Y242">
        <v>57.228948390927698</v>
      </c>
      <c r="Z242">
        <v>50.412113085639398</v>
      </c>
      <c r="AA242">
        <v>47.160611296349103</v>
      </c>
      <c r="AB242">
        <v>51.575752391740401</v>
      </c>
      <c r="AC242">
        <f t="shared" si="7"/>
        <v>66.349807585726168</v>
      </c>
      <c r="AD242">
        <f t="shared" si="6"/>
        <v>47.651610540543032</v>
      </c>
      <c r="AE242">
        <v>73.937084942269607</v>
      </c>
    </row>
    <row r="243" spans="1:31" x14ac:dyDescent="0.35">
      <c r="A243">
        <v>241</v>
      </c>
      <c r="B243" s="1">
        <v>43183</v>
      </c>
      <c r="C243" t="s">
        <v>221</v>
      </c>
      <c r="D243">
        <v>76.590152902140304</v>
      </c>
      <c r="E243">
        <v>98.213370079627197</v>
      </c>
      <c r="F243">
        <v>108.546010084931</v>
      </c>
      <c r="G243">
        <v>94.364423219699802</v>
      </c>
      <c r="H243">
        <v>97.553610916117805</v>
      </c>
      <c r="I243">
        <v>86.295907300811606</v>
      </c>
      <c r="J243">
        <v>102.056513176113</v>
      </c>
      <c r="K243">
        <v>110.759338507872</v>
      </c>
      <c r="L243">
        <v>105.988783941615</v>
      </c>
      <c r="M243">
        <v>91.523139636003194</v>
      </c>
      <c r="N243">
        <v>99.146552408285103</v>
      </c>
      <c r="O243">
        <v>81.436379155380905</v>
      </c>
      <c r="P243">
        <v>80.706021066042993</v>
      </c>
      <c r="Q243">
        <v>83.121512256715206</v>
      </c>
      <c r="R243">
        <v>84.823414686215898</v>
      </c>
      <c r="S243">
        <v>77.892420445898196</v>
      </c>
      <c r="T243">
        <v>88.305277232606898</v>
      </c>
      <c r="U243">
        <v>99.582098081222696</v>
      </c>
      <c r="V243">
        <v>98.026848404695698</v>
      </c>
      <c r="W243">
        <v>98.917063329412997</v>
      </c>
      <c r="X243">
        <v>110.52379607992199</v>
      </c>
      <c r="Y243">
        <v>95.202372018896497</v>
      </c>
      <c r="Z243">
        <v>70.861153831804998</v>
      </c>
      <c r="AA243">
        <v>79.963832974418295</v>
      </c>
      <c r="AB243">
        <v>81.048955833707396</v>
      </c>
      <c r="AC243">
        <f t="shared" si="7"/>
        <v>92.057957902806265</v>
      </c>
      <c r="AD243">
        <f t="shared" si="6"/>
        <v>73.359760857623129</v>
      </c>
      <c r="AE243">
        <v>74.422754612362198</v>
      </c>
    </row>
    <row r="244" spans="1:31" x14ac:dyDescent="0.35">
      <c r="A244">
        <v>242</v>
      </c>
      <c r="B244" s="1">
        <v>43195</v>
      </c>
      <c r="C244" t="s">
        <v>165</v>
      </c>
      <c r="I244">
        <v>75.610430146257301</v>
      </c>
      <c r="J244">
        <v>86.726220905809697</v>
      </c>
      <c r="K244">
        <v>87.752390860766297</v>
      </c>
      <c r="L244">
        <v>89.613324704998405</v>
      </c>
      <c r="M244">
        <v>63.070018259308199</v>
      </c>
      <c r="N244">
        <v>74.539687347869105</v>
      </c>
      <c r="O244">
        <v>60.6401437281257</v>
      </c>
      <c r="P244">
        <v>76.137376735015195</v>
      </c>
      <c r="Q244">
        <v>63.930115869668597</v>
      </c>
      <c r="R244">
        <v>63.529261787619099</v>
      </c>
      <c r="S244">
        <v>61.583603242756404</v>
      </c>
      <c r="T244">
        <v>66.417630947253201</v>
      </c>
      <c r="U244">
        <v>73.234397949960197</v>
      </c>
      <c r="V244">
        <v>77.951974811127499</v>
      </c>
      <c r="W244">
        <v>76.064230370119205</v>
      </c>
      <c r="X244">
        <v>79.628158329213505</v>
      </c>
      <c r="Y244">
        <v>86.491576754696197</v>
      </c>
      <c r="Z244">
        <v>61.923220154986403</v>
      </c>
      <c r="AA244">
        <v>69.772415159709098</v>
      </c>
      <c r="AB244">
        <v>65.7081848017326</v>
      </c>
      <c r="AC244">
        <f t="shared" si="7"/>
        <v>73.01621814334959</v>
      </c>
      <c r="AD244">
        <f t="shared" si="6"/>
        <v>54.318021098166454</v>
      </c>
      <c r="AE244">
        <v>74.400164446817598</v>
      </c>
    </row>
    <row r="245" spans="1:31" x14ac:dyDescent="0.35">
      <c r="A245">
        <v>243</v>
      </c>
      <c r="B245" s="1">
        <v>43198</v>
      </c>
      <c r="C245" t="s">
        <v>222</v>
      </c>
      <c r="D245">
        <v>72.268486685837999</v>
      </c>
      <c r="E245">
        <v>97.487517489216202</v>
      </c>
      <c r="F245">
        <v>113.333649562357</v>
      </c>
      <c r="G245">
        <v>98.583766625751693</v>
      </c>
      <c r="H245">
        <v>105.227965655281</v>
      </c>
      <c r="I245">
        <v>96.963021392225997</v>
      </c>
      <c r="J245">
        <v>115.527680861717</v>
      </c>
      <c r="K245">
        <v>115.754148679469</v>
      </c>
      <c r="L245">
        <v>108.92124367755</v>
      </c>
      <c r="M245">
        <v>90.953117551440997</v>
      </c>
      <c r="N245">
        <v>110.594149642503</v>
      </c>
      <c r="O245">
        <v>83.260310668515501</v>
      </c>
      <c r="P245">
        <v>90.018618479041507</v>
      </c>
      <c r="Q245">
        <v>86.509895465354901</v>
      </c>
      <c r="R245">
        <v>80.715165436828798</v>
      </c>
      <c r="S245">
        <v>65.939393196576106</v>
      </c>
      <c r="T245">
        <v>84.914101144891703</v>
      </c>
      <c r="U245">
        <v>98.736293997498294</v>
      </c>
      <c r="V245">
        <v>100.770860862029</v>
      </c>
      <c r="W245">
        <v>106.48787360630701</v>
      </c>
      <c r="X245">
        <v>106.58145848859201</v>
      </c>
      <c r="Y245">
        <v>98.848110721602396</v>
      </c>
      <c r="Z245">
        <v>81.7095307527823</v>
      </c>
      <c r="AA245">
        <v>81.083830956777803</v>
      </c>
      <c r="AB245">
        <v>78.4728283928129</v>
      </c>
      <c r="AC245">
        <f t="shared" si="7"/>
        <v>94.786520799718417</v>
      </c>
      <c r="AD245">
        <f t="shared" si="6"/>
        <v>76.088323754535281</v>
      </c>
      <c r="AE245">
        <v>74.051643611787995</v>
      </c>
    </row>
    <row r="246" spans="1:31" x14ac:dyDescent="0.35">
      <c r="A246">
        <v>244</v>
      </c>
      <c r="B246" s="1">
        <v>43201</v>
      </c>
      <c r="C246" t="s">
        <v>223</v>
      </c>
      <c r="D246">
        <v>94.747249679901898</v>
      </c>
      <c r="E246">
        <v>118.77496194948399</v>
      </c>
      <c r="F246">
        <v>122.099465687388</v>
      </c>
      <c r="G246">
        <v>117.16330362558701</v>
      </c>
      <c r="H246">
        <v>123.37890123035601</v>
      </c>
      <c r="I246">
        <v>110.06728731591301</v>
      </c>
      <c r="J246">
        <v>127.071379504202</v>
      </c>
      <c r="K246">
        <v>127.318037652849</v>
      </c>
      <c r="L246">
        <v>123.769656147597</v>
      </c>
      <c r="M246">
        <v>108.598099411067</v>
      </c>
      <c r="N246">
        <v>120.80452406958</v>
      </c>
      <c r="O246">
        <v>99.118042540268206</v>
      </c>
      <c r="P246">
        <v>105.779007853858</v>
      </c>
      <c r="Q246">
        <v>106.96489655257901</v>
      </c>
      <c r="R246">
        <v>95.763848864919296</v>
      </c>
      <c r="S246">
        <v>79.008760597973705</v>
      </c>
      <c r="T246">
        <v>104.30594066626099</v>
      </c>
      <c r="U246">
        <v>115.924495143577</v>
      </c>
      <c r="V246">
        <v>116.751525238296</v>
      </c>
      <c r="W246">
        <v>124.782221873788</v>
      </c>
      <c r="X246">
        <v>120.99326913935499</v>
      </c>
      <c r="Y246">
        <v>111.411131642662</v>
      </c>
      <c r="Z246">
        <v>99.425213316137203</v>
      </c>
      <c r="AA246">
        <v>99.290120027273503</v>
      </c>
      <c r="AB246">
        <v>97.244876064805396</v>
      </c>
      <c r="AC246">
        <f t="shared" si="7"/>
        <v>110.82224863182711</v>
      </c>
      <c r="AD246">
        <f t="shared" si="6"/>
        <v>92.124051586643972</v>
      </c>
      <c r="AE246">
        <v>74.097083106824698</v>
      </c>
    </row>
    <row r="247" spans="1:31" x14ac:dyDescent="0.35">
      <c r="A247">
        <v>245</v>
      </c>
      <c r="B247" s="1">
        <v>43203</v>
      </c>
      <c r="C247" t="s">
        <v>224</v>
      </c>
      <c r="D247">
        <v>46.004261415364098</v>
      </c>
      <c r="E247">
        <v>68.826720307076201</v>
      </c>
      <c r="F247">
        <v>90.818776271394896</v>
      </c>
      <c r="G247">
        <v>79.273031560938406</v>
      </c>
      <c r="H247">
        <v>87.907751256379399</v>
      </c>
      <c r="I247">
        <v>74.504567996009399</v>
      </c>
      <c r="J247">
        <v>92.227766765549006</v>
      </c>
      <c r="K247">
        <v>97.151432088606597</v>
      </c>
      <c r="Q247">
        <v>67.740743785774796</v>
      </c>
      <c r="R247">
        <v>62.126583953329899</v>
      </c>
      <c r="S247">
        <v>50.513649411728998</v>
      </c>
      <c r="T247">
        <v>71.115284613026205</v>
      </c>
      <c r="U247">
        <v>91.148052340005904</v>
      </c>
      <c r="V247">
        <v>79.929368595054498</v>
      </c>
      <c r="W247">
        <v>85.245770908922395</v>
      </c>
      <c r="X247">
        <v>88.428830693977005</v>
      </c>
      <c r="Y247">
        <v>84.126173184960294</v>
      </c>
      <c r="Z247">
        <v>73.491733154465805</v>
      </c>
      <c r="AC247">
        <f t="shared" si="7"/>
        <v>77.254472127920209</v>
      </c>
      <c r="AD247">
        <f t="shared" si="6"/>
        <v>58.556275082737073</v>
      </c>
      <c r="AE247">
        <v>73.726060743368393</v>
      </c>
    </row>
    <row r="248" spans="1:31" x14ac:dyDescent="0.35">
      <c r="A248">
        <v>246</v>
      </c>
      <c r="B248" s="1">
        <v>43208</v>
      </c>
      <c r="C248" t="s">
        <v>225</v>
      </c>
      <c r="D248">
        <v>84.193142061057898</v>
      </c>
      <c r="E248">
        <v>90.426395444780795</v>
      </c>
      <c r="F248">
        <v>92.464340323812394</v>
      </c>
      <c r="G248">
        <v>85.035443576799395</v>
      </c>
      <c r="H248">
        <v>104.110489056147</v>
      </c>
      <c r="I248">
        <v>98.496781962144993</v>
      </c>
      <c r="J248">
        <v>104.96441444667499</v>
      </c>
      <c r="K248">
        <v>109.576754167137</v>
      </c>
      <c r="L248">
        <v>125.631534035203</v>
      </c>
      <c r="M248">
        <v>103.107680911201</v>
      </c>
      <c r="N248">
        <v>95.265825522736804</v>
      </c>
      <c r="O248">
        <v>87.047230775332096</v>
      </c>
      <c r="P248">
        <v>87.993411091845502</v>
      </c>
      <c r="Q248">
        <v>85.178132972117098</v>
      </c>
      <c r="R248">
        <v>88.178239632774606</v>
      </c>
      <c r="S248">
        <v>71.817384418601307</v>
      </c>
      <c r="T248">
        <v>88.047938802168005</v>
      </c>
      <c r="U248">
        <v>105.83178470189701</v>
      </c>
      <c r="V248">
        <v>91.670027563264597</v>
      </c>
      <c r="W248">
        <v>92.360289288093995</v>
      </c>
      <c r="X248">
        <v>96.358062629328799</v>
      </c>
      <c r="Y248">
        <v>90.200744051101907</v>
      </c>
      <c r="Z248">
        <v>90.517148855064093</v>
      </c>
      <c r="AA248">
        <v>97.766061275863905</v>
      </c>
      <c r="AB248">
        <v>93.680371717898197</v>
      </c>
      <c r="AC248">
        <f t="shared" si="7"/>
        <v>94.396785171321838</v>
      </c>
      <c r="AD248">
        <f t="shared" si="6"/>
        <v>75.698588126138702</v>
      </c>
      <c r="AE248">
        <v>73.164682248152701</v>
      </c>
    </row>
    <row r="249" spans="1:31" x14ac:dyDescent="0.35">
      <c r="A249">
        <v>247</v>
      </c>
      <c r="B249" s="1">
        <v>43210</v>
      </c>
      <c r="C249" t="s">
        <v>27</v>
      </c>
      <c r="J249">
        <v>68.242955104177</v>
      </c>
      <c r="K249">
        <v>75.152213162487001</v>
      </c>
      <c r="L249">
        <v>86.9198907819233</v>
      </c>
      <c r="M249">
        <v>72.032047929290002</v>
      </c>
      <c r="N249">
        <v>47.864132683964897</v>
      </c>
      <c r="O249">
        <v>58.435904542618701</v>
      </c>
      <c r="X249">
        <v>63.952911587501603</v>
      </c>
      <c r="Y249">
        <v>62.651277552776101</v>
      </c>
      <c r="Z249">
        <v>58.476787192221003</v>
      </c>
      <c r="AA249">
        <v>67.941179702488697</v>
      </c>
      <c r="AB249">
        <v>69.243236669387997</v>
      </c>
      <c r="AC249">
        <f t="shared" si="7"/>
        <v>66.446594264439668</v>
      </c>
      <c r="AD249">
        <f t="shared" si="6"/>
        <v>47.748397219256532</v>
      </c>
      <c r="AE249">
        <v>73.552650862002693</v>
      </c>
    </row>
    <row r="250" spans="1:31" x14ac:dyDescent="0.35">
      <c r="A250">
        <v>248</v>
      </c>
      <c r="B250" s="1">
        <v>43211</v>
      </c>
      <c r="C250" t="s">
        <v>226</v>
      </c>
      <c r="D250">
        <v>95.772390115317904</v>
      </c>
      <c r="E250">
        <v>101.94551667571599</v>
      </c>
      <c r="F250">
        <v>109.435983455673</v>
      </c>
      <c r="G250">
        <v>102.561127557877</v>
      </c>
      <c r="H250">
        <v>116.531595849772</v>
      </c>
      <c r="I250">
        <v>106.592482198751</v>
      </c>
      <c r="J250">
        <v>109.482985452687</v>
      </c>
      <c r="K250">
        <v>115.590175758755</v>
      </c>
      <c r="L250">
        <v>128.64710875315899</v>
      </c>
      <c r="M250">
        <v>115.118803180485</v>
      </c>
      <c r="N250">
        <v>98.360604344093204</v>
      </c>
      <c r="O250">
        <v>96.896419064924601</v>
      </c>
      <c r="P250">
        <v>96.289795214727405</v>
      </c>
      <c r="Q250">
        <v>98.592838738243003</v>
      </c>
      <c r="R250">
        <v>96.576272296665195</v>
      </c>
      <c r="S250">
        <v>85.654111545990702</v>
      </c>
      <c r="T250">
        <v>92.191869706390193</v>
      </c>
      <c r="U250">
        <v>111.51979240748</v>
      </c>
      <c r="V250">
        <v>110.511037441382</v>
      </c>
      <c r="W250">
        <v>107.99216485491399</v>
      </c>
      <c r="X250">
        <v>110.116264987975</v>
      </c>
      <c r="Y250">
        <v>108.797079200173</v>
      </c>
      <c r="Z250">
        <v>95.737712510806503</v>
      </c>
      <c r="AA250">
        <v>106.172169000029</v>
      </c>
      <c r="AB250">
        <v>106.976825428662</v>
      </c>
      <c r="AC250">
        <f t="shared" si="7"/>
        <v>104.96252502962592</v>
      </c>
      <c r="AD250">
        <f t="shared" si="6"/>
        <v>86.264327984442787</v>
      </c>
      <c r="AE250">
        <v>73.885133368586395</v>
      </c>
    </row>
    <row r="251" spans="1:31" x14ac:dyDescent="0.35">
      <c r="A251">
        <v>249</v>
      </c>
      <c r="B251" s="1">
        <v>43213</v>
      </c>
      <c r="C251" t="s">
        <v>227</v>
      </c>
      <c r="D251">
        <v>97.506637947857399</v>
      </c>
      <c r="E251">
        <v>101.79024106489599</v>
      </c>
      <c r="F251">
        <v>109.098671913782</v>
      </c>
      <c r="G251">
        <v>106.10795565120399</v>
      </c>
      <c r="H251">
        <v>113.251383028879</v>
      </c>
      <c r="I251">
        <v>114.036452812391</v>
      </c>
      <c r="J251">
        <v>119.860752663578</v>
      </c>
      <c r="K251">
        <v>119.300375136263</v>
      </c>
      <c r="L251">
        <v>133.30594102600301</v>
      </c>
      <c r="M251">
        <v>121.134800014296</v>
      </c>
      <c r="N251">
        <v>105.142332132143</v>
      </c>
      <c r="O251">
        <v>105.11122028270501</v>
      </c>
      <c r="P251">
        <v>99.684700935033405</v>
      </c>
      <c r="Q251">
        <v>99.527876816250796</v>
      </c>
      <c r="R251">
        <v>101.44660872417801</v>
      </c>
      <c r="S251">
        <v>91.156214288541904</v>
      </c>
      <c r="T251">
        <v>96.917787964195796</v>
      </c>
      <c r="U251">
        <v>112.161168347995</v>
      </c>
      <c r="V251">
        <v>112.641021949462</v>
      </c>
      <c r="W251">
        <v>110.681581607609</v>
      </c>
      <c r="X251">
        <v>108.297922861972</v>
      </c>
      <c r="Y251">
        <v>110.732564791809</v>
      </c>
      <c r="Z251">
        <v>102.67951137018299</v>
      </c>
      <c r="AA251">
        <v>113.808605258314</v>
      </c>
      <c r="AB251">
        <v>117.457722935879</v>
      </c>
      <c r="AC251">
        <f t="shared" si="7"/>
        <v>108.9136020610168</v>
      </c>
      <c r="AD251">
        <f t="shared" si="6"/>
        <v>90.215405015833667</v>
      </c>
      <c r="AE251">
        <v>74.019367871977707</v>
      </c>
    </row>
    <row r="252" spans="1:31" x14ac:dyDescent="0.35">
      <c r="A252">
        <v>250</v>
      </c>
      <c r="B252" s="1">
        <v>43218</v>
      </c>
      <c r="C252" t="s">
        <v>228</v>
      </c>
      <c r="D252">
        <v>52.932562128574801</v>
      </c>
      <c r="E252">
        <v>48.361799455236998</v>
      </c>
      <c r="F252">
        <v>61.7416814033175</v>
      </c>
      <c r="G252">
        <v>63.747457483172397</v>
      </c>
      <c r="H252">
        <v>75.519166187079904</v>
      </c>
      <c r="I252">
        <v>71.0483646403205</v>
      </c>
      <c r="J252">
        <v>67.233015556709304</v>
      </c>
      <c r="K252">
        <v>77.138534931416103</v>
      </c>
      <c r="L252">
        <v>88.185585169603996</v>
      </c>
      <c r="M252">
        <v>77.181978713939401</v>
      </c>
      <c r="N252">
        <v>56.096452567828599</v>
      </c>
      <c r="O252">
        <v>59.776724875745103</v>
      </c>
      <c r="Y252">
        <v>57.5246329136925</v>
      </c>
      <c r="Z252">
        <v>54.730320327927103</v>
      </c>
      <c r="AA252">
        <v>67.254481925786195</v>
      </c>
      <c r="AB252">
        <v>60.210277771322801</v>
      </c>
      <c r="AC252">
        <f t="shared" si="7"/>
        <v>64.917689753229567</v>
      </c>
      <c r="AD252">
        <f t="shared" si="6"/>
        <v>46.219492708046431</v>
      </c>
      <c r="AE252">
        <v>74.534995347564205</v>
      </c>
    </row>
    <row r="253" spans="1:31" x14ac:dyDescent="0.35">
      <c r="A253">
        <v>251</v>
      </c>
      <c r="B253" s="1">
        <v>43218</v>
      </c>
      <c r="C253" t="s">
        <v>229</v>
      </c>
      <c r="D253">
        <v>89.354123779853694</v>
      </c>
      <c r="E253">
        <v>93.945372557878798</v>
      </c>
      <c r="F253">
        <v>101.513218310924</v>
      </c>
      <c r="G253">
        <v>102.151591767512</v>
      </c>
      <c r="H253">
        <v>111.879630488248</v>
      </c>
      <c r="I253">
        <v>102.488441855383</v>
      </c>
      <c r="J253">
        <v>116.053420294465</v>
      </c>
      <c r="K253">
        <v>116.27372168701901</v>
      </c>
      <c r="L253">
        <v>125.862869968287</v>
      </c>
      <c r="M253">
        <v>117.206787333143</v>
      </c>
      <c r="N253">
        <v>90.330563964277005</v>
      </c>
      <c r="O253">
        <v>93.111025820663201</v>
      </c>
      <c r="P253">
        <v>97.368157879189795</v>
      </c>
      <c r="Q253">
        <v>104.804359481009</v>
      </c>
      <c r="R253">
        <v>95.690918857872603</v>
      </c>
      <c r="S253">
        <v>85.051837355551498</v>
      </c>
      <c r="T253">
        <v>88.762952405202299</v>
      </c>
      <c r="U253">
        <v>111.51199584049</v>
      </c>
      <c r="V253">
        <v>100.753092576358</v>
      </c>
      <c r="W253">
        <v>101.064840963053</v>
      </c>
      <c r="X253">
        <v>103.24809076077101</v>
      </c>
      <c r="Y253">
        <v>99.857915258788793</v>
      </c>
      <c r="Z253">
        <v>94.869020652603197</v>
      </c>
      <c r="AA253">
        <v>103.05213930332999</v>
      </c>
      <c r="AB253">
        <v>102.405693128384</v>
      </c>
      <c r="AC253">
        <f t="shared" si="7"/>
        <v>101.94447129161026</v>
      </c>
      <c r="AD253">
        <f t="shared" si="6"/>
        <v>83.24627424642712</v>
      </c>
      <c r="AE253">
        <v>74.556745205312296</v>
      </c>
    </row>
    <row r="254" spans="1:31" x14ac:dyDescent="0.35">
      <c r="A254">
        <v>252</v>
      </c>
      <c r="B254" s="1">
        <v>43221</v>
      </c>
      <c r="C254" t="s">
        <v>230</v>
      </c>
      <c r="D254">
        <v>91.475413120936693</v>
      </c>
      <c r="E254">
        <v>95.932685547630101</v>
      </c>
      <c r="F254">
        <v>101.01640930188999</v>
      </c>
      <c r="G254">
        <v>103.385719380647</v>
      </c>
      <c r="H254">
        <v>113.417734019553</v>
      </c>
      <c r="I254">
        <v>105.88795270126801</v>
      </c>
      <c r="J254">
        <v>116.123253506594</v>
      </c>
      <c r="K254">
        <v>115.688092184007</v>
      </c>
      <c r="L254">
        <v>126.648642148929</v>
      </c>
      <c r="M254">
        <v>116.97557735231</v>
      </c>
      <c r="N254">
        <v>97.447797661750599</v>
      </c>
      <c r="O254">
        <v>100.40648967870101</v>
      </c>
      <c r="P254">
        <v>99.632458226978301</v>
      </c>
      <c r="Q254">
        <v>103.47579958510499</v>
      </c>
      <c r="R254">
        <v>103.333446553938</v>
      </c>
      <c r="S254">
        <v>89.477155666907706</v>
      </c>
      <c r="T254">
        <v>94.148275211050304</v>
      </c>
      <c r="U254">
        <v>109.584659194263</v>
      </c>
      <c r="V254">
        <v>102.853002231611</v>
      </c>
      <c r="W254">
        <v>97.647707647644495</v>
      </c>
      <c r="X254">
        <v>97.901442517489699</v>
      </c>
      <c r="Y254">
        <v>102.96552935197001</v>
      </c>
      <c r="Z254">
        <v>93.504826277596493</v>
      </c>
      <c r="AA254">
        <v>103.075301325127</v>
      </c>
      <c r="AB254">
        <v>107.453492103467</v>
      </c>
      <c r="AC254">
        <f t="shared" si="7"/>
        <v>103.57835449989457</v>
      </c>
      <c r="AD254">
        <f t="shared" si="6"/>
        <v>84.880157454711437</v>
      </c>
      <c r="AE254">
        <v>74.338734481901895</v>
      </c>
    </row>
    <row r="255" spans="1:31" x14ac:dyDescent="0.35">
      <c r="A255">
        <v>253</v>
      </c>
      <c r="B255" s="1">
        <v>43223</v>
      </c>
      <c r="C255" t="s">
        <v>231</v>
      </c>
      <c r="D255">
        <v>77.543058876365095</v>
      </c>
      <c r="E255">
        <v>83.358703823491496</v>
      </c>
      <c r="F255">
        <v>91.681838988025504</v>
      </c>
      <c r="G255">
        <v>91.658830756112806</v>
      </c>
      <c r="H255">
        <v>102.906391357503</v>
      </c>
      <c r="I255">
        <v>90.444195867272498</v>
      </c>
      <c r="J255">
        <v>103.91834909662199</v>
      </c>
      <c r="K255">
        <v>102.921042350077</v>
      </c>
      <c r="L255">
        <v>111.05278064091</v>
      </c>
      <c r="M255">
        <v>102.96244346333199</v>
      </c>
      <c r="N255">
        <v>87.087919939224506</v>
      </c>
      <c r="O255">
        <v>85.108656064833198</v>
      </c>
      <c r="P255">
        <v>88.907215569405196</v>
      </c>
      <c r="Q255">
        <v>88.065809477250895</v>
      </c>
      <c r="R255">
        <v>93.328852365261298</v>
      </c>
      <c r="S255">
        <v>74.737523214122902</v>
      </c>
      <c r="T255">
        <v>83.705556613825905</v>
      </c>
      <c r="U255">
        <v>100.51953972541899</v>
      </c>
      <c r="V255">
        <v>91.538138464413805</v>
      </c>
      <c r="W255">
        <v>91.413510156588103</v>
      </c>
      <c r="X255">
        <v>85.621403167371994</v>
      </c>
      <c r="Y255">
        <v>88.9992455793533</v>
      </c>
      <c r="Z255">
        <v>81.346531484314298</v>
      </c>
      <c r="AA255">
        <v>92.291544946427095</v>
      </c>
      <c r="AB255">
        <v>95.738075208963195</v>
      </c>
      <c r="AC255">
        <f t="shared" si="7"/>
        <v>91.474286287859428</v>
      </c>
      <c r="AD255">
        <f t="shared" si="6"/>
        <v>72.776089242676292</v>
      </c>
      <c r="AE255">
        <v>74.273858864723493</v>
      </c>
    </row>
    <row r="256" spans="1:31" x14ac:dyDescent="0.35">
      <c r="A256">
        <v>254</v>
      </c>
      <c r="B256" s="1">
        <v>43228</v>
      </c>
      <c r="C256" t="s">
        <v>232</v>
      </c>
      <c r="D256">
        <v>68.485248572296697</v>
      </c>
      <c r="E256">
        <v>78.177331015061498</v>
      </c>
      <c r="F256">
        <v>99.617261875432007</v>
      </c>
      <c r="G256">
        <v>98.203747229309798</v>
      </c>
      <c r="H256">
        <v>106.36502000979</v>
      </c>
      <c r="I256">
        <v>101.940755739876</v>
      </c>
      <c r="J256">
        <v>113.647533877879</v>
      </c>
      <c r="K256">
        <v>118.568517333977</v>
      </c>
      <c r="L256">
        <v>126.790401089835</v>
      </c>
      <c r="M256">
        <v>117.49874592709899</v>
      </c>
      <c r="N256">
        <v>85.571548615131505</v>
      </c>
      <c r="O256">
        <v>87.521379135751403</v>
      </c>
      <c r="P256">
        <v>99.432451032285201</v>
      </c>
      <c r="Q256">
        <v>99.145586528029696</v>
      </c>
      <c r="R256">
        <v>84.661400385398593</v>
      </c>
      <c r="S256">
        <v>70.683425922189699</v>
      </c>
      <c r="T256">
        <v>91.183143915630296</v>
      </c>
      <c r="U256">
        <v>94.254075639045595</v>
      </c>
      <c r="V256">
        <v>79.017666208243199</v>
      </c>
      <c r="W256">
        <v>93.342379657917604</v>
      </c>
      <c r="X256">
        <v>100.628967277557</v>
      </c>
      <c r="Y256">
        <v>103.851847260677</v>
      </c>
      <c r="Z256">
        <v>99.099367580236503</v>
      </c>
      <c r="AA256">
        <v>104.925581036997</v>
      </c>
      <c r="AB256">
        <v>92.1257638735282</v>
      </c>
      <c r="AC256">
        <f t="shared" si="7"/>
        <v>96.589565869566954</v>
      </c>
      <c r="AD256">
        <f t="shared" si="6"/>
        <v>77.891368824383818</v>
      </c>
      <c r="AE256">
        <v>74.194092985096006</v>
      </c>
    </row>
    <row r="257" spans="1:31" x14ac:dyDescent="0.35">
      <c r="A257">
        <v>255</v>
      </c>
      <c r="B257" s="1">
        <v>43235</v>
      </c>
      <c r="C257" t="s">
        <v>61</v>
      </c>
      <c r="I257">
        <v>75.295363151398007</v>
      </c>
      <c r="J257">
        <v>85.926009650423694</v>
      </c>
      <c r="K257">
        <v>86.468363606155506</v>
      </c>
      <c r="L257">
        <v>93.627314140454899</v>
      </c>
      <c r="M257">
        <v>80.658531548409698</v>
      </c>
      <c r="N257">
        <v>53.024679673180302</v>
      </c>
      <c r="O257">
        <v>88.667356645158705</v>
      </c>
      <c r="P257">
        <v>79.037521201756505</v>
      </c>
      <c r="Q257">
        <v>83.561921043528102</v>
      </c>
      <c r="X257">
        <v>74.430198367034606</v>
      </c>
      <c r="Y257">
        <v>83.009458569772093</v>
      </c>
      <c r="Z257">
        <v>63.651205010913898</v>
      </c>
      <c r="AA257">
        <v>70.360967136570494</v>
      </c>
      <c r="AB257">
        <v>77.006051716128098</v>
      </c>
      <c r="AC257">
        <f t="shared" si="7"/>
        <v>78.194638675777469</v>
      </c>
      <c r="AD257">
        <f t="shared" si="6"/>
        <v>59.496441630594333</v>
      </c>
      <c r="AE257">
        <v>74.928446969400596</v>
      </c>
    </row>
    <row r="258" spans="1:31" x14ac:dyDescent="0.35">
      <c r="A258">
        <v>256</v>
      </c>
      <c r="B258" s="1">
        <v>43241</v>
      </c>
      <c r="C258" t="s">
        <v>233</v>
      </c>
      <c r="D258">
        <v>67.0344568672067</v>
      </c>
      <c r="E258">
        <v>70.352093773808505</v>
      </c>
      <c r="F258">
        <v>86.939234369141801</v>
      </c>
      <c r="G258">
        <v>89.245525625681296</v>
      </c>
      <c r="H258">
        <v>87.885365363067805</v>
      </c>
      <c r="I258">
        <v>76.368139285792196</v>
      </c>
      <c r="J258">
        <v>100.14416006102999</v>
      </c>
      <c r="K258">
        <v>105.18653648858</v>
      </c>
      <c r="L258">
        <v>106.922958683969</v>
      </c>
      <c r="M258">
        <v>89.408867321878205</v>
      </c>
      <c r="N258">
        <v>73.250831884609994</v>
      </c>
      <c r="O258">
        <v>80.100491644373605</v>
      </c>
      <c r="P258">
        <v>75.666019079560996</v>
      </c>
      <c r="Q258">
        <v>79.267023006445697</v>
      </c>
      <c r="R258">
        <v>70.486418953357003</v>
      </c>
      <c r="S258">
        <v>60.5078812809342</v>
      </c>
      <c r="T258">
        <v>73.601126697790093</v>
      </c>
      <c r="U258">
        <v>79.170827666330297</v>
      </c>
      <c r="V258">
        <v>69.643319577878302</v>
      </c>
      <c r="W258">
        <v>76.364724776517505</v>
      </c>
      <c r="X258">
        <v>75.792877028441595</v>
      </c>
      <c r="Y258">
        <v>81.203745609685498</v>
      </c>
      <c r="Z258">
        <v>80.983280019122205</v>
      </c>
      <c r="AA258">
        <v>77.106694009506896</v>
      </c>
      <c r="AB258">
        <v>74.455108832244505</v>
      </c>
      <c r="AC258">
        <f t="shared" si="7"/>
        <v>80.283508316278173</v>
      </c>
      <c r="AD258">
        <f t="shared" ref="AD258:AD321" si="8">AC258-($AC$342-$AL$342)</f>
        <v>61.585311271095037</v>
      </c>
      <c r="AE258">
        <v>75.147901484325004</v>
      </c>
    </row>
    <row r="259" spans="1:31" x14ac:dyDescent="0.35">
      <c r="A259">
        <v>257</v>
      </c>
      <c r="B259" s="1">
        <v>43243</v>
      </c>
      <c r="C259" t="s">
        <v>234</v>
      </c>
      <c r="D259">
        <v>52.733574260107702</v>
      </c>
      <c r="E259">
        <v>57.010251921790299</v>
      </c>
      <c r="F259">
        <v>68.895504142816407</v>
      </c>
      <c r="G259">
        <v>77.145010840620699</v>
      </c>
      <c r="H259">
        <v>89.039918554099202</v>
      </c>
      <c r="I259">
        <v>77.666026344118606</v>
      </c>
      <c r="J259">
        <v>96.022478148444904</v>
      </c>
      <c r="K259">
        <v>86.643637329789897</v>
      </c>
      <c r="L259">
        <v>104.165539576974</v>
      </c>
      <c r="M259">
        <v>83.159818749150702</v>
      </c>
      <c r="N259">
        <v>75.245685286746806</v>
      </c>
      <c r="O259">
        <v>82.847759947236099</v>
      </c>
      <c r="P259">
        <v>77.797765987431305</v>
      </c>
      <c r="Q259">
        <v>78.920831167013006</v>
      </c>
      <c r="R259">
        <v>73.223599734904596</v>
      </c>
      <c r="S259">
        <v>65.246212527173</v>
      </c>
      <c r="T259">
        <v>56.272378407001597</v>
      </c>
      <c r="U259">
        <v>72.929359130396605</v>
      </c>
      <c r="V259">
        <v>68.665063429291806</v>
      </c>
      <c r="W259">
        <v>68.351948225193695</v>
      </c>
      <c r="X259">
        <v>75.543273024093494</v>
      </c>
      <c r="Y259">
        <v>70.752622968157496</v>
      </c>
      <c r="Z259">
        <v>59.146579077645598</v>
      </c>
      <c r="AA259">
        <v>74.136540927523498</v>
      </c>
      <c r="AB259">
        <v>75.601399664672797</v>
      </c>
      <c r="AC259">
        <f t="shared" ref="AC259:AC322" si="9">AVERAGE(D259:AB259)</f>
        <v>74.686511174895742</v>
      </c>
      <c r="AD259">
        <f t="shared" si="8"/>
        <v>55.988314129712606</v>
      </c>
      <c r="AE259">
        <v>76.049690397559402</v>
      </c>
    </row>
    <row r="260" spans="1:31" x14ac:dyDescent="0.35">
      <c r="A260">
        <v>258</v>
      </c>
      <c r="B260" s="1">
        <v>43243</v>
      </c>
      <c r="C260" t="s">
        <v>235</v>
      </c>
      <c r="D260">
        <v>72.286373225308395</v>
      </c>
      <c r="E260">
        <v>80.267254743788797</v>
      </c>
      <c r="F260">
        <v>93.457803557083196</v>
      </c>
      <c r="G260">
        <v>95.069047518189606</v>
      </c>
      <c r="H260">
        <v>104.81743829037499</v>
      </c>
      <c r="I260">
        <v>89.070291447869806</v>
      </c>
      <c r="J260">
        <v>106.30145586947501</v>
      </c>
      <c r="K260">
        <v>113.558521925378</v>
      </c>
      <c r="L260">
        <v>125.45222704620799</v>
      </c>
      <c r="M260">
        <v>102.967879533165</v>
      </c>
      <c r="N260">
        <v>85.241334039814006</v>
      </c>
      <c r="O260">
        <v>92.954891451406098</v>
      </c>
      <c r="P260">
        <v>90.774870973888</v>
      </c>
      <c r="Q260">
        <v>97.142211844957501</v>
      </c>
      <c r="R260">
        <v>92.836849218397205</v>
      </c>
      <c r="S260">
        <v>75.165503529023397</v>
      </c>
      <c r="T260">
        <v>83.004620230702201</v>
      </c>
      <c r="U260">
        <v>86.910861094661598</v>
      </c>
      <c r="V260">
        <v>88.084881912231097</v>
      </c>
      <c r="W260">
        <v>83.851491673472694</v>
      </c>
      <c r="X260">
        <v>88.6353454956718</v>
      </c>
      <c r="Y260">
        <v>92.515887734392095</v>
      </c>
      <c r="Z260">
        <v>87.234077654112696</v>
      </c>
      <c r="AA260">
        <v>93.074645153708005</v>
      </c>
      <c r="AB260">
        <v>93.522345323410605</v>
      </c>
      <c r="AC260">
        <f t="shared" si="9"/>
        <v>92.567924419467616</v>
      </c>
      <c r="AD260">
        <f t="shared" si="8"/>
        <v>73.86972737428448</v>
      </c>
      <c r="AE260">
        <v>76.066282469541406</v>
      </c>
    </row>
    <row r="261" spans="1:31" x14ac:dyDescent="0.35">
      <c r="A261">
        <v>259</v>
      </c>
      <c r="B261" s="1">
        <v>43246</v>
      </c>
      <c r="C261" t="s">
        <v>236</v>
      </c>
      <c r="D261">
        <v>95.151445033725295</v>
      </c>
      <c r="E261">
        <v>103.488759522346</v>
      </c>
      <c r="F261">
        <v>112.66437385045199</v>
      </c>
      <c r="G261">
        <v>112.76314847041</v>
      </c>
      <c r="H261">
        <v>112.81351795773899</v>
      </c>
      <c r="I261">
        <v>108.633079127702</v>
      </c>
      <c r="J261">
        <v>119.034861251309</v>
      </c>
      <c r="K261">
        <v>121.396444891781</v>
      </c>
      <c r="L261">
        <v>133.863519479638</v>
      </c>
      <c r="M261">
        <v>115.882906611214</v>
      </c>
      <c r="N261">
        <v>96.821657403648899</v>
      </c>
      <c r="O261">
        <v>106.388798527018</v>
      </c>
      <c r="P261">
        <v>105.94718765864</v>
      </c>
      <c r="Q261">
        <v>109.568575000376</v>
      </c>
      <c r="R261">
        <v>100.697361292561</v>
      </c>
      <c r="S261">
        <v>95.043094511585196</v>
      </c>
      <c r="T261">
        <v>95.995447493117993</v>
      </c>
      <c r="U261">
        <v>106.520269200005</v>
      </c>
      <c r="V261">
        <v>100.758498386772</v>
      </c>
      <c r="W261">
        <v>99.900724304513403</v>
      </c>
      <c r="X261">
        <v>99.200245979006894</v>
      </c>
      <c r="Y261">
        <v>102.668101563523</v>
      </c>
      <c r="Z261">
        <v>96.161168329611698</v>
      </c>
      <c r="AA261">
        <v>105.09236865542999</v>
      </c>
      <c r="AB261">
        <v>102.537241644961</v>
      </c>
      <c r="AC261">
        <f t="shared" si="9"/>
        <v>106.35971184588348</v>
      </c>
      <c r="AD261">
        <f t="shared" si="8"/>
        <v>87.661514800700346</v>
      </c>
      <c r="AE261">
        <v>76.131520004280802</v>
      </c>
    </row>
    <row r="262" spans="1:31" x14ac:dyDescent="0.35">
      <c r="A262">
        <v>260</v>
      </c>
      <c r="B262" s="1">
        <v>43258</v>
      </c>
      <c r="C262" t="s">
        <v>159</v>
      </c>
      <c r="D262">
        <v>89.970230645298102</v>
      </c>
      <c r="E262">
        <v>97.669168485190795</v>
      </c>
      <c r="F262">
        <v>100.691521760542</v>
      </c>
      <c r="G262">
        <v>95.066872131277506</v>
      </c>
      <c r="H262">
        <v>108.965869521171</v>
      </c>
      <c r="I262">
        <v>106.007622733055</v>
      </c>
      <c r="J262">
        <v>110.900411537107</v>
      </c>
      <c r="K262">
        <v>120.269736259802</v>
      </c>
      <c r="L262">
        <v>119.009022071033</v>
      </c>
      <c r="M262">
        <v>98.696531625643303</v>
      </c>
      <c r="N262">
        <v>100.191289326101</v>
      </c>
      <c r="O262">
        <v>93.468784672738906</v>
      </c>
      <c r="P262">
        <v>89.003325793054501</v>
      </c>
      <c r="Q262">
        <v>86.108219448518497</v>
      </c>
      <c r="R262">
        <v>99.127704752328</v>
      </c>
      <c r="S262">
        <v>84.013007079598196</v>
      </c>
      <c r="T262">
        <v>81.9968896087167</v>
      </c>
      <c r="U262">
        <v>96.848775593281005</v>
      </c>
      <c r="V262">
        <v>97.209666461364293</v>
      </c>
      <c r="W262">
        <v>93.644796348591697</v>
      </c>
      <c r="X262">
        <v>94.361267719352696</v>
      </c>
      <c r="Y262">
        <v>86.720500290559499</v>
      </c>
      <c r="Z262">
        <v>83.011003254791902</v>
      </c>
      <c r="AA262">
        <v>92.003488876814004</v>
      </c>
      <c r="AB262">
        <v>94.808020064873901</v>
      </c>
      <c r="AC262">
        <f t="shared" si="9"/>
        <v>96.790549042432161</v>
      </c>
      <c r="AD262">
        <f t="shared" si="8"/>
        <v>78.092351997249025</v>
      </c>
      <c r="AE262">
        <v>75.986408191284696</v>
      </c>
    </row>
    <row r="263" spans="1:31" x14ac:dyDescent="0.35">
      <c r="A263">
        <v>261</v>
      </c>
      <c r="B263" s="1">
        <v>43263</v>
      </c>
      <c r="C263" t="s">
        <v>237</v>
      </c>
      <c r="D263">
        <v>95.969858792293707</v>
      </c>
      <c r="E263">
        <v>103.200225765027</v>
      </c>
      <c r="F263">
        <v>102.01611772281299</v>
      </c>
      <c r="G263">
        <v>96.235366535493895</v>
      </c>
      <c r="H263">
        <v>107.186792929742</v>
      </c>
      <c r="I263">
        <v>106.107107796115</v>
      </c>
      <c r="J263">
        <v>116.033733559418</v>
      </c>
      <c r="K263">
        <v>115.918320844679</v>
      </c>
      <c r="L263">
        <v>124.18050381143701</v>
      </c>
      <c r="M263">
        <v>112.520374195771</v>
      </c>
      <c r="N263">
        <v>101.736473029869</v>
      </c>
      <c r="O263">
        <v>104.208595683025</v>
      </c>
      <c r="P263">
        <v>104.815560088894</v>
      </c>
      <c r="Q263">
        <v>106.12229772560001</v>
      </c>
      <c r="R263">
        <v>105.21874598212101</v>
      </c>
      <c r="S263">
        <v>91.344849514155598</v>
      </c>
      <c r="T263">
        <v>95.739769408080306</v>
      </c>
      <c r="U263">
        <v>107.278623605104</v>
      </c>
      <c r="V263">
        <v>105.47383778709001</v>
      </c>
      <c r="W263">
        <v>104.782843027814</v>
      </c>
      <c r="X263">
        <v>97.422392309921406</v>
      </c>
      <c r="Y263">
        <v>91.618892769004901</v>
      </c>
      <c r="Z263">
        <v>85.310182028772303</v>
      </c>
      <c r="AA263">
        <v>97.208790269078804</v>
      </c>
      <c r="AB263">
        <v>104.037045666924</v>
      </c>
      <c r="AC263">
        <f t="shared" si="9"/>
        <v>103.26749203392974</v>
      </c>
      <c r="AD263">
        <f t="shared" si="8"/>
        <v>84.569294988746606</v>
      </c>
      <c r="AE263">
        <v>76.606668187037101</v>
      </c>
    </row>
    <row r="264" spans="1:31" x14ac:dyDescent="0.35">
      <c r="A264">
        <v>262</v>
      </c>
      <c r="B264" s="1">
        <v>43267</v>
      </c>
      <c r="C264" t="s">
        <v>238</v>
      </c>
      <c r="D264">
        <v>68.106332854941101</v>
      </c>
      <c r="E264">
        <v>62.759225764984997</v>
      </c>
      <c r="F264">
        <v>75.510506003992305</v>
      </c>
      <c r="G264">
        <v>75.842529662113805</v>
      </c>
      <c r="H264">
        <v>79.479610692841106</v>
      </c>
      <c r="M264">
        <v>77.368531458172797</v>
      </c>
      <c r="N264">
        <v>72.164230399190401</v>
      </c>
      <c r="O264">
        <v>64.713695074188095</v>
      </c>
      <c r="P264">
        <v>73.218264086364599</v>
      </c>
      <c r="Q264">
        <v>64.756683165831504</v>
      </c>
      <c r="R264">
        <v>66.806319694084493</v>
      </c>
      <c r="S264">
        <v>59.280015739060197</v>
      </c>
      <c r="T264">
        <v>54.825393686702299</v>
      </c>
      <c r="U264">
        <v>68.983874719663703</v>
      </c>
      <c r="V264">
        <v>71.454053484699799</v>
      </c>
      <c r="W264">
        <v>68.971504195480193</v>
      </c>
      <c r="AC264">
        <f t="shared" si="9"/>
        <v>69.01504816764448</v>
      </c>
      <c r="AD264">
        <f t="shared" si="8"/>
        <v>50.316851122461344</v>
      </c>
      <c r="AE264">
        <v>76.2348378113889</v>
      </c>
    </row>
    <row r="265" spans="1:31" x14ac:dyDescent="0.35">
      <c r="A265">
        <v>263</v>
      </c>
      <c r="B265" s="1">
        <v>43268</v>
      </c>
      <c r="C265" t="s">
        <v>239</v>
      </c>
      <c r="D265">
        <v>95.993761796922996</v>
      </c>
      <c r="E265">
        <v>103.090357044944</v>
      </c>
      <c r="F265">
        <v>112.127924753588</v>
      </c>
      <c r="G265">
        <v>101.792749738992</v>
      </c>
      <c r="H265">
        <v>108.542289710099</v>
      </c>
      <c r="I265">
        <v>107.942429645936</v>
      </c>
      <c r="J265">
        <v>120.100015661219</v>
      </c>
      <c r="K265">
        <v>116.40889321978899</v>
      </c>
      <c r="L265">
        <v>128.27153361672899</v>
      </c>
      <c r="M265">
        <v>112.802793995543</v>
      </c>
      <c r="N265">
        <v>106.068583175808</v>
      </c>
      <c r="O265">
        <v>98.428648399273598</v>
      </c>
      <c r="P265">
        <v>99.789378291350403</v>
      </c>
      <c r="Q265">
        <v>103.919750433079</v>
      </c>
      <c r="R265">
        <v>100.539555784824</v>
      </c>
      <c r="S265">
        <v>86.913214020706505</v>
      </c>
      <c r="T265">
        <v>95.212922733567694</v>
      </c>
      <c r="U265">
        <v>112.17729609668901</v>
      </c>
      <c r="V265">
        <v>108.164874063855</v>
      </c>
      <c r="W265">
        <v>103.942345669704</v>
      </c>
      <c r="X265">
        <v>99.383023983193794</v>
      </c>
      <c r="Y265">
        <v>95.860076866244995</v>
      </c>
      <c r="Z265">
        <v>90.295792987821699</v>
      </c>
      <c r="AA265">
        <v>103.625217189007</v>
      </c>
      <c r="AB265">
        <v>105.36103192942301</v>
      </c>
      <c r="AC265">
        <f t="shared" si="9"/>
        <v>104.67017843233238</v>
      </c>
      <c r="AD265">
        <f t="shared" si="8"/>
        <v>85.971981387149242</v>
      </c>
      <c r="AE265">
        <v>75.633711881162796</v>
      </c>
    </row>
    <row r="266" spans="1:31" x14ac:dyDescent="0.35">
      <c r="A266">
        <v>264</v>
      </c>
      <c r="B266" s="1">
        <v>43271</v>
      </c>
      <c r="C266" t="s">
        <v>240</v>
      </c>
      <c r="D266">
        <v>93.218997304778895</v>
      </c>
      <c r="E266">
        <v>103.62953740970801</v>
      </c>
      <c r="F266">
        <v>105.64239476581101</v>
      </c>
      <c r="G266">
        <v>100.787194339862</v>
      </c>
      <c r="H266">
        <v>108.25111491505</v>
      </c>
      <c r="I266">
        <v>101.01435158472199</v>
      </c>
      <c r="J266">
        <v>113.19487186900299</v>
      </c>
      <c r="K266">
        <v>114.9806685922</v>
      </c>
      <c r="L266">
        <v>121.04073939266701</v>
      </c>
      <c r="M266">
        <v>106.14057958273</v>
      </c>
      <c r="N266">
        <v>98.683510820072399</v>
      </c>
      <c r="O266">
        <v>96.871255306831898</v>
      </c>
      <c r="P266">
        <v>94.271310781471499</v>
      </c>
      <c r="Q266">
        <v>96.900464662045096</v>
      </c>
      <c r="R266">
        <v>96.768203575007206</v>
      </c>
      <c r="S266">
        <v>83.018853226731295</v>
      </c>
      <c r="T266">
        <v>88.697269620493699</v>
      </c>
      <c r="U266">
        <v>107.374198393635</v>
      </c>
      <c r="V266">
        <v>104.41444010574401</v>
      </c>
      <c r="W266">
        <v>94.888565035902104</v>
      </c>
      <c r="X266">
        <v>91.856565248507493</v>
      </c>
      <c r="Y266">
        <v>90.854753851722094</v>
      </c>
      <c r="Z266">
        <v>85.649049361954098</v>
      </c>
      <c r="AA266">
        <v>92.292570527851296</v>
      </c>
      <c r="AB266">
        <v>95.637378908754499</v>
      </c>
      <c r="AC266">
        <f t="shared" si="9"/>
        <v>99.443153567330228</v>
      </c>
      <c r="AD266">
        <f t="shared" si="8"/>
        <v>80.744956522147092</v>
      </c>
      <c r="AE266">
        <v>76.219447051777493</v>
      </c>
    </row>
    <row r="267" spans="1:31" x14ac:dyDescent="0.35">
      <c r="A267">
        <v>265</v>
      </c>
      <c r="B267" s="1">
        <v>43276</v>
      </c>
      <c r="C267" t="s">
        <v>241</v>
      </c>
      <c r="D267">
        <v>96.242940546772203</v>
      </c>
      <c r="E267">
        <v>99.715397409356996</v>
      </c>
      <c r="F267">
        <v>108.926779549239</v>
      </c>
      <c r="G267">
        <v>101.77917710699499</v>
      </c>
      <c r="H267">
        <v>111.394825651177</v>
      </c>
      <c r="I267">
        <v>109.682845484692</v>
      </c>
      <c r="J267">
        <v>119.357499790026</v>
      </c>
      <c r="K267">
        <v>117.29387199685399</v>
      </c>
      <c r="L267">
        <v>130.46676187157701</v>
      </c>
      <c r="M267">
        <v>115.082418936392</v>
      </c>
      <c r="N267">
        <v>109.482317916577</v>
      </c>
      <c r="O267">
        <v>97.764133699289999</v>
      </c>
      <c r="P267">
        <v>98.730672678827602</v>
      </c>
      <c r="Q267">
        <v>105.50867682663301</v>
      </c>
      <c r="R267">
        <v>107.336981894958</v>
      </c>
      <c r="S267">
        <v>94.831773562258704</v>
      </c>
      <c r="T267">
        <v>100.433171803606</v>
      </c>
      <c r="U267">
        <v>111.479578008215</v>
      </c>
      <c r="V267">
        <v>113.20325687635101</v>
      </c>
      <c r="W267">
        <v>107.412453854726</v>
      </c>
      <c r="X267">
        <v>98.008427049103204</v>
      </c>
      <c r="Y267">
        <v>98.802107172434702</v>
      </c>
      <c r="Z267">
        <v>88.223718996883505</v>
      </c>
      <c r="AA267">
        <v>100.90098256628001</v>
      </c>
      <c r="AB267">
        <v>106.23478088365199</v>
      </c>
      <c r="AC267">
        <f t="shared" si="9"/>
        <v>105.93182208531509</v>
      </c>
      <c r="AD267">
        <f t="shared" si="8"/>
        <v>87.233625040131955</v>
      </c>
      <c r="AE267">
        <v>75.951010342641595</v>
      </c>
    </row>
    <row r="268" spans="1:31" x14ac:dyDescent="0.35">
      <c r="A268">
        <v>266</v>
      </c>
      <c r="B268" s="1">
        <v>43283</v>
      </c>
      <c r="C268" t="s">
        <v>73</v>
      </c>
      <c r="D268">
        <v>54.2592079563155</v>
      </c>
      <c r="E268">
        <v>64.351840572145903</v>
      </c>
      <c r="F268">
        <v>66.967727855031697</v>
      </c>
      <c r="G268">
        <v>63.539755406869297</v>
      </c>
      <c r="H268">
        <v>74.625776780957295</v>
      </c>
      <c r="I268">
        <v>66.733255362065506</v>
      </c>
      <c r="J268">
        <v>88.480677799748904</v>
      </c>
      <c r="K268">
        <v>83.556148294075001</v>
      </c>
      <c r="L268">
        <v>90.489943169389505</v>
      </c>
      <c r="M268">
        <v>79.726923158536394</v>
      </c>
      <c r="N268">
        <v>73.121653421085597</v>
      </c>
      <c r="R268">
        <v>64.2914931561956</v>
      </c>
      <c r="S268">
        <v>59.382165015756499</v>
      </c>
      <c r="T268">
        <v>61.268628367900703</v>
      </c>
      <c r="U268">
        <v>67.702737480096602</v>
      </c>
      <c r="V268">
        <v>66.783596880514594</v>
      </c>
      <c r="W268">
        <v>66.956772134422096</v>
      </c>
      <c r="X268">
        <v>56.911743118055597</v>
      </c>
      <c r="Y268">
        <v>64.965546314162594</v>
      </c>
      <c r="Z268">
        <v>55.041546202095397</v>
      </c>
      <c r="AA268">
        <v>67.959427070654797</v>
      </c>
      <c r="AB268">
        <v>80.881629469667303</v>
      </c>
      <c r="AC268">
        <f t="shared" si="9"/>
        <v>68.999917953897381</v>
      </c>
      <c r="AD268">
        <f t="shared" si="8"/>
        <v>50.301720908714245</v>
      </c>
      <c r="AE268">
        <v>77.615003694952705</v>
      </c>
    </row>
    <row r="269" spans="1:31" x14ac:dyDescent="0.35">
      <c r="A269">
        <v>267</v>
      </c>
      <c r="B269" s="1">
        <v>43283</v>
      </c>
      <c r="C269" t="s">
        <v>242</v>
      </c>
      <c r="D269">
        <v>82.9013243717541</v>
      </c>
      <c r="E269">
        <v>89.725666464529496</v>
      </c>
      <c r="F269">
        <v>94.939208394635699</v>
      </c>
      <c r="G269">
        <v>93.004189049702802</v>
      </c>
      <c r="H269">
        <v>101.85093601817201</v>
      </c>
      <c r="I269">
        <v>89.328477799957</v>
      </c>
      <c r="J269">
        <v>104.46817637533501</v>
      </c>
      <c r="K269">
        <v>110.122195718264</v>
      </c>
      <c r="L269">
        <v>108.883320754442</v>
      </c>
      <c r="M269">
        <v>98.611292517494306</v>
      </c>
      <c r="N269">
        <v>91.845990128937999</v>
      </c>
      <c r="O269">
        <v>94.458479896320398</v>
      </c>
      <c r="P269">
        <v>89.881483213434294</v>
      </c>
      <c r="Q269">
        <v>94.347320888662495</v>
      </c>
      <c r="R269">
        <v>94.2312432423074</v>
      </c>
      <c r="S269">
        <v>84.432668594851094</v>
      </c>
      <c r="T269">
        <v>87.420957835880102</v>
      </c>
      <c r="U269">
        <v>96.050618806705302</v>
      </c>
      <c r="V269">
        <v>90.977773978676694</v>
      </c>
      <c r="W269">
        <v>89.805836127971901</v>
      </c>
      <c r="X269">
        <v>87.327577955965793</v>
      </c>
      <c r="Y269">
        <v>81.537758141841806</v>
      </c>
      <c r="Z269">
        <v>73.538367870927004</v>
      </c>
      <c r="AA269">
        <v>86.214979835228306</v>
      </c>
      <c r="AB269">
        <v>100.02216792198401</v>
      </c>
      <c r="AC269">
        <f t="shared" si="9"/>
        <v>92.637120476159211</v>
      </c>
      <c r="AD269">
        <f t="shared" si="8"/>
        <v>73.938923430976075</v>
      </c>
      <c r="AE269">
        <v>78.466885552105893</v>
      </c>
    </row>
    <row r="270" spans="1:31" x14ac:dyDescent="0.35">
      <c r="A270">
        <v>268</v>
      </c>
      <c r="B270" s="1">
        <v>43286</v>
      </c>
      <c r="C270" t="s">
        <v>243</v>
      </c>
      <c r="D270">
        <v>75.740337291516994</v>
      </c>
      <c r="E270">
        <v>83.598504786121694</v>
      </c>
      <c r="F270">
        <v>90.139071850572194</v>
      </c>
      <c r="G270">
        <v>82.873620392100406</v>
      </c>
      <c r="H270">
        <v>91.651609731779104</v>
      </c>
      <c r="I270">
        <v>81.227440281754099</v>
      </c>
      <c r="J270">
        <v>97.211419118768205</v>
      </c>
      <c r="K270">
        <v>95.052274696094003</v>
      </c>
      <c r="L270">
        <v>106.099148943686</v>
      </c>
      <c r="M270">
        <v>93.752075678141793</v>
      </c>
      <c r="N270">
        <v>83.332280501256804</v>
      </c>
      <c r="O270">
        <v>72.397514823209406</v>
      </c>
      <c r="P270">
        <v>75.011884220501003</v>
      </c>
      <c r="Q270">
        <v>84.0299237184378</v>
      </c>
      <c r="R270">
        <v>89.165611980490695</v>
      </c>
      <c r="S270">
        <v>72.7346297857639</v>
      </c>
      <c r="T270">
        <v>71.814138028200503</v>
      </c>
      <c r="U270">
        <v>81.228938835333295</v>
      </c>
      <c r="V270">
        <v>80.286528212343697</v>
      </c>
      <c r="W270">
        <v>77.762949361863093</v>
      </c>
      <c r="X270">
        <v>74.969080278964896</v>
      </c>
      <c r="Y270">
        <v>74.072805395067903</v>
      </c>
      <c r="Z270">
        <v>62.415475070565101</v>
      </c>
      <c r="AA270">
        <v>78.554928920756197</v>
      </c>
      <c r="AB270">
        <v>92.705961075211803</v>
      </c>
      <c r="AC270">
        <f t="shared" si="9"/>
        <v>82.713126119140014</v>
      </c>
      <c r="AD270">
        <f t="shared" si="8"/>
        <v>64.014929073956878</v>
      </c>
      <c r="AE270">
        <v>79.952788203862596</v>
      </c>
    </row>
    <row r="271" spans="1:31" x14ac:dyDescent="0.35">
      <c r="A271">
        <v>269</v>
      </c>
      <c r="B271" s="1">
        <v>43288</v>
      </c>
      <c r="C271" t="s">
        <v>244</v>
      </c>
      <c r="D271">
        <v>90.947590804831293</v>
      </c>
      <c r="E271">
        <v>85.234044281440404</v>
      </c>
      <c r="F271">
        <v>91.543879928966007</v>
      </c>
      <c r="G271">
        <v>90.309261417032701</v>
      </c>
      <c r="H271">
        <v>104.380492625055</v>
      </c>
      <c r="I271">
        <v>102.83193713247501</v>
      </c>
      <c r="J271">
        <v>103.465887391883</v>
      </c>
      <c r="K271">
        <v>110.39227910360501</v>
      </c>
      <c r="L271">
        <v>113.311007356014</v>
      </c>
      <c r="M271">
        <v>102.32189172671499</v>
      </c>
      <c r="N271">
        <v>94.3518663591951</v>
      </c>
      <c r="O271">
        <v>96.744040972320505</v>
      </c>
      <c r="P271">
        <v>89.120196723321897</v>
      </c>
      <c r="Q271">
        <v>96.497301350487504</v>
      </c>
      <c r="R271">
        <v>97.328910261970293</v>
      </c>
      <c r="S271">
        <v>85.4453632116969</v>
      </c>
      <c r="T271">
        <v>85.856103048987706</v>
      </c>
      <c r="U271">
        <v>93.600007390070303</v>
      </c>
      <c r="V271">
        <v>89.100590592708897</v>
      </c>
      <c r="W271">
        <v>86.739987322259907</v>
      </c>
      <c r="X271">
        <v>89.493837060299299</v>
      </c>
      <c r="Y271">
        <v>85.151508906946404</v>
      </c>
      <c r="Z271">
        <v>75.884628879475002</v>
      </c>
      <c r="AA271">
        <v>92.613399787167296</v>
      </c>
      <c r="AB271">
        <v>106.579641284709</v>
      </c>
      <c r="AC271">
        <f t="shared" si="9"/>
        <v>94.369826196785326</v>
      </c>
      <c r="AD271">
        <f t="shared" si="8"/>
        <v>75.67162915160219</v>
      </c>
      <c r="AE271">
        <v>79.644691851754303</v>
      </c>
    </row>
    <row r="272" spans="1:31" x14ac:dyDescent="0.35">
      <c r="A272">
        <v>270</v>
      </c>
      <c r="B272" s="1">
        <v>43291</v>
      </c>
      <c r="C272" t="s">
        <v>245</v>
      </c>
      <c r="D272">
        <v>75.920291351475996</v>
      </c>
      <c r="E272">
        <v>83.854974864427803</v>
      </c>
      <c r="F272">
        <v>73.0559881916314</v>
      </c>
      <c r="G272">
        <v>77.276415829783602</v>
      </c>
      <c r="H272">
        <v>88.720210431330599</v>
      </c>
      <c r="I272">
        <v>80.843520369982798</v>
      </c>
      <c r="J272">
        <v>95.119645028678704</v>
      </c>
      <c r="K272">
        <v>88.092449683178103</v>
      </c>
      <c r="L272">
        <v>98.8090057285809</v>
      </c>
      <c r="M272">
        <v>83.312475547556303</v>
      </c>
      <c r="N272">
        <v>79.522114919217302</v>
      </c>
      <c r="O272">
        <v>86.502285319455495</v>
      </c>
      <c r="P272">
        <v>77.650028864722699</v>
      </c>
      <c r="Q272">
        <v>84.877507193493201</v>
      </c>
      <c r="R272">
        <v>86.417247167936196</v>
      </c>
      <c r="S272">
        <v>70.432896462857201</v>
      </c>
      <c r="T272">
        <v>77.993743876843496</v>
      </c>
      <c r="U272">
        <v>95.916723253397095</v>
      </c>
      <c r="V272">
        <v>76.795262730687</v>
      </c>
      <c r="W272">
        <v>72.472750887389495</v>
      </c>
      <c r="X272">
        <v>78.355625533769896</v>
      </c>
      <c r="Y272">
        <v>63.992575033009203</v>
      </c>
      <c r="Z272">
        <v>56.884539179134798</v>
      </c>
      <c r="AA272">
        <v>73.061542140804704</v>
      </c>
      <c r="AB272">
        <v>85.359402616208797</v>
      </c>
      <c r="AC272">
        <f t="shared" si="9"/>
        <v>80.449568888222117</v>
      </c>
      <c r="AD272">
        <f t="shared" si="8"/>
        <v>61.751371843038982</v>
      </c>
      <c r="AE272">
        <v>79.433730679861199</v>
      </c>
    </row>
    <row r="273" spans="1:31" x14ac:dyDescent="0.35">
      <c r="A273">
        <v>271</v>
      </c>
      <c r="B273" s="1">
        <v>43291</v>
      </c>
      <c r="C273" t="s">
        <v>246</v>
      </c>
      <c r="D273">
        <v>99.214463751348404</v>
      </c>
      <c r="E273">
        <v>100.64770904203399</v>
      </c>
      <c r="F273">
        <v>108.307536825303</v>
      </c>
      <c r="G273">
        <v>107.526585203469</v>
      </c>
      <c r="H273">
        <v>113.525947610678</v>
      </c>
      <c r="I273">
        <v>108.141246687402</v>
      </c>
      <c r="J273">
        <v>110.27984326782099</v>
      </c>
      <c r="K273">
        <v>119.75644418760101</v>
      </c>
      <c r="L273">
        <v>125.37165939588201</v>
      </c>
      <c r="M273">
        <v>116.572417239914</v>
      </c>
      <c r="N273">
        <v>103.336138401273</v>
      </c>
      <c r="O273">
        <v>99.724105885542102</v>
      </c>
      <c r="P273">
        <v>98.689275885920097</v>
      </c>
      <c r="Q273">
        <v>103.579233634708</v>
      </c>
      <c r="R273">
        <v>104.23727508169</v>
      </c>
      <c r="S273">
        <v>94.597683353891</v>
      </c>
      <c r="T273">
        <v>99.172078478188496</v>
      </c>
      <c r="U273">
        <v>108.27083323637299</v>
      </c>
      <c r="V273">
        <v>101.894943815655</v>
      </c>
      <c r="W273">
        <v>100.367667771608</v>
      </c>
      <c r="X273">
        <v>97.818277138322401</v>
      </c>
      <c r="Y273">
        <v>92.537629986919796</v>
      </c>
      <c r="Z273">
        <v>86.137157192489994</v>
      </c>
      <c r="AA273">
        <v>100.616198974905</v>
      </c>
      <c r="AB273">
        <v>114.47134720087401</v>
      </c>
      <c r="AC273">
        <f t="shared" si="9"/>
        <v>104.59174796999248</v>
      </c>
      <c r="AD273">
        <f t="shared" si="8"/>
        <v>85.893550924809347</v>
      </c>
      <c r="AE273">
        <v>80.838690726915402</v>
      </c>
    </row>
    <row r="274" spans="1:31" x14ac:dyDescent="0.35">
      <c r="A274">
        <v>272</v>
      </c>
      <c r="B274" s="1">
        <v>43298</v>
      </c>
      <c r="C274" t="s">
        <v>247</v>
      </c>
      <c r="D274">
        <v>190.83981039607599</v>
      </c>
      <c r="E274">
        <v>188.61347703266401</v>
      </c>
      <c r="F274">
        <v>166.54942936499199</v>
      </c>
      <c r="G274">
        <v>107.197648510031</v>
      </c>
      <c r="H274">
        <v>107.499051598945</v>
      </c>
      <c r="I274">
        <v>97.595297255019105</v>
      </c>
      <c r="J274">
        <v>106.382527741169</v>
      </c>
      <c r="K274">
        <v>108.12912642056099</v>
      </c>
      <c r="L274">
        <v>106.971935281057</v>
      </c>
      <c r="M274">
        <v>101.48349999578301</v>
      </c>
      <c r="N274">
        <v>94.216756258676696</v>
      </c>
      <c r="O274">
        <v>82.133172482629405</v>
      </c>
      <c r="P274">
        <v>89.669849434533802</v>
      </c>
      <c r="Q274">
        <v>98.8593088655999</v>
      </c>
      <c r="R274">
        <v>96.380550181276206</v>
      </c>
      <c r="S274">
        <v>89.507812929852605</v>
      </c>
      <c r="T274">
        <v>94.665472852669794</v>
      </c>
      <c r="U274">
        <v>103.63741000180799</v>
      </c>
      <c r="V274">
        <v>97.053427561510304</v>
      </c>
      <c r="W274">
        <v>83.416512994724499</v>
      </c>
      <c r="X274">
        <v>93.280579034488795</v>
      </c>
      <c r="Y274">
        <v>89.1456932568002</v>
      </c>
      <c r="Z274">
        <v>80.184074036328298</v>
      </c>
      <c r="AA274">
        <v>92.287729099326199</v>
      </c>
      <c r="AB274">
        <v>100.89485112531</v>
      </c>
      <c r="AC274">
        <f t="shared" si="9"/>
        <v>106.66380014847327</v>
      </c>
      <c r="AD274">
        <f t="shared" si="8"/>
        <v>87.965603103290135</v>
      </c>
      <c r="AE274">
        <v>80.952420716558706</v>
      </c>
    </row>
    <row r="275" spans="1:31" x14ac:dyDescent="0.35">
      <c r="A275">
        <v>273</v>
      </c>
      <c r="B275" s="1">
        <v>43301</v>
      </c>
      <c r="C275" t="s">
        <v>248</v>
      </c>
      <c r="D275">
        <v>208.118943710645</v>
      </c>
      <c r="E275">
        <v>191.21719033035399</v>
      </c>
      <c r="F275">
        <v>180.68666824766899</v>
      </c>
      <c r="G275">
        <v>135.37128272565801</v>
      </c>
      <c r="H275">
        <v>133.986548466058</v>
      </c>
      <c r="I275">
        <v>105.023877995673</v>
      </c>
      <c r="J275">
        <v>114.81221413636101</v>
      </c>
      <c r="K275">
        <v>116.17479947794899</v>
      </c>
      <c r="L275">
        <v>122.17481940988</v>
      </c>
      <c r="M275">
        <v>114.26000959784299</v>
      </c>
      <c r="N275">
        <v>98.225816659835999</v>
      </c>
      <c r="O275">
        <v>103.450621324693</v>
      </c>
      <c r="P275">
        <v>106.44912395644199</v>
      </c>
      <c r="Q275">
        <v>109.662216846644</v>
      </c>
      <c r="R275">
        <v>109.102793469381</v>
      </c>
      <c r="S275">
        <v>98.739342517881198</v>
      </c>
      <c r="T275">
        <v>99.468092062262798</v>
      </c>
      <c r="U275">
        <v>102.221460465829</v>
      </c>
      <c r="V275">
        <v>88.451858468604897</v>
      </c>
      <c r="W275">
        <v>91.663874438389996</v>
      </c>
      <c r="X275">
        <v>97.966759602554902</v>
      </c>
      <c r="Y275">
        <v>98.804244815754203</v>
      </c>
      <c r="Z275">
        <v>86.785915020831297</v>
      </c>
      <c r="AA275">
        <v>103.418512588852</v>
      </c>
      <c r="AB275">
        <v>110.52531152607</v>
      </c>
      <c r="AC275">
        <f t="shared" si="9"/>
        <v>117.07049191448463</v>
      </c>
      <c r="AD275">
        <f t="shared" si="8"/>
        <v>98.372294869301498</v>
      </c>
      <c r="AE275">
        <v>82.204563489316399</v>
      </c>
    </row>
    <row r="276" spans="1:31" x14ac:dyDescent="0.35">
      <c r="A276">
        <v>274</v>
      </c>
      <c r="B276" s="1">
        <v>43303</v>
      </c>
      <c r="C276" t="s">
        <v>249</v>
      </c>
      <c r="D276">
        <v>169.54718848273799</v>
      </c>
      <c r="E276">
        <v>166.47509629130101</v>
      </c>
      <c r="F276">
        <v>164.00664144251201</v>
      </c>
      <c r="G276">
        <v>132.12237631707799</v>
      </c>
      <c r="H276">
        <v>123.286729128657</v>
      </c>
      <c r="I276">
        <v>101.29675884295899</v>
      </c>
      <c r="J276">
        <v>106.02449846769601</v>
      </c>
      <c r="K276">
        <v>114.83028786468699</v>
      </c>
      <c r="L276">
        <v>113.40645384634701</v>
      </c>
      <c r="M276">
        <v>108.16863678631201</v>
      </c>
      <c r="N276">
        <v>95.0918273621418</v>
      </c>
      <c r="O276">
        <v>91.275132917993801</v>
      </c>
      <c r="P276">
        <v>94.127545351705905</v>
      </c>
      <c r="Q276">
        <v>95.452566674359502</v>
      </c>
      <c r="R276">
        <v>99.710183486005803</v>
      </c>
      <c r="S276">
        <v>86.645458385446304</v>
      </c>
      <c r="T276">
        <v>88.888788069690705</v>
      </c>
      <c r="U276">
        <v>101.137067028725</v>
      </c>
      <c r="V276">
        <v>90.050807352036102</v>
      </c>
      <c r="W276">
        <v>90.441370216111906</v>
      </c>
      <c r="X276">
        <v>88.082381496516504</v>
      </c>
      <c r="Y276">
        <v>82.232767005218093</v>
      </c>
      <c r="Z276">
        <v>83.678930580424407</v>
      </c>
      <c r="AA276">
        <v>98.965575979295593</v>
      </c>
      <c r="AB276">
        <v>107.03883863634201</v>
      </c>
      <c r="AC276">
        <f t="shared" si="9"/>
        <v>107.679356320492</v>
      </c>
      <c r="AD276">
        <f t="shared" si="8"/>
        <v>88.981159275308869</v>
      </c>
      <c r="AE276">
        <v>82.574394509224902</v>
      </c>
    </row>
    <row r="277" spans="1:31" x14ac:dyDescent="0.35">
      <c r="A277">
        <v>275</v>
      </c>
      <c r="B277" s="1">
        <v>43313</v>
      </c>
      <c r="C277" t="s">
        <v>250</v>
      </c>
      <c r="D277">
        <v>146.431661337431</v>
      </c>
      <c r="E277">
        <v>149.350876023122</v>
      </c>
      <c r="F277">
        <v>141.114157642001</v>
      </c>
      <c r="G277">
        <v>114.76595612325499</v>
      </c>
      <c r="H277">
        <v>111.63748700445301</v>
      </c>
      <c r="I277">
        <v>103.529520469669</v>
      </c>
      <c r="J277">
        <v>102.539137963596</v>
      </c>
      <c r="K277">
        <v>102.540693919435</v>
      </c>
      <c r="L277">
        <v>106.164167138408</v>
      </c>
      <c r="M277">
        <v>95.466585207359003</v>
      </c>
      <c r="N277">
        <v>86.864113505783905</v>
      </c>
      <c r="O277">
        <v>82.713195683223802</v>
      </c>
      <c r="P277">
        <v>88.591607563974804</v>
      </c>
      <c r="Q277">
        <v>86.194807512983402</v>
      </c>
      <c r="R277">
        <v>90.362977881149405</v>
      </c>
      <c r="S277">
        <v>80.042050102330293</v>
      </c>
      <c r="T277">
        <v>81.201155276638204</v>
      </c>
      <c r="U277">
        <v>86.400724338956394</v>
      </c>
      <c r="V277">
        <v>84.142720801091798</v>
      </c>
      <c r="W277">
        <v>77.112354335155004</v>
      </c>
      <c r="X277">
        <v>76.108460811200501</v>
      </c>
      <c r="Y277">
        <v>78.939456449684599</v>
      </c>
      <c r="Z277">
        <v>70.911653458064094</v>
      </c>
      <c r="AA277">
        <v>87.046154031239297</v>
      </c>
      <c r="AB277">
        <v>103.004352945223</v>
      </c>
      <c r="AC277">
        <f t="shared" si="9"/>
        <v>97.327041101017116</v>
      </c>
      <c r="AD277">
        <f t="shared" si="8"/>
        <v>78.62884405583398</v>
      </c>
      <c r="AE277">
        <v>83.2212930657101</v>
      </c>
    </row>
    <row r="278" spans="1:31" x14ac:dyDescent="0.35">
      <c r="A278">
        <v>276</v>
      </c>
      <c r="B278" s="1">
        <v>43315</v>
      </c>
      <c r="C278" t="s">
        <v>251</v>
      </c>
      <c r="D278">
        <v>120.568339918012</v>
      </c>
      <c r="E278">
        <v>130.626460029105</v>
      </c>
      <c r="F278">
        <v>123.831229514192</v>
      </c>
      <c r="G278">
        <v>131.16880469394499</v>
      </c>
      <c r="H278">
        <v>120.091631705357</v>
      </c>
      <c r="I278">
        <v>109.594635206275</v>
      </c>
      <c r="J278">
        <v>111.21840424136001</v>
      </c>
      <c r="K278">
        <v>100.82276489469299</v>
      </c>
      <c r="O278">
        <v>73.774298948716094</v>
      </c>
      <c r="AC278">
        <f t="shared" si="9"/>
        <v>113.52184101685057</v>
      </c>
      <c r="AD278">
        <f t="shared" si="8"/>
        <v>94.823643971667437</v>
      </c>
      <c r="AE278">
        <v>84.258168535509498</v>
      </c>
    </row>
    <row r="279" spans="1:31" x14ac:dyDescent="0.35">
      <c r="A279">
        <v>277</v>
      </c>
      <c r="B279" s="1">
        <v>43322</v>
      </c>
      <c r="C279" t="s">
        <v>252</v>
      </c>
      <c r="J279">
        <v>100.003954402801</v>
      </c>
      <c r="K279">
        <v>92.621703813175102</v>
      </c>
      <c r="L279">
        <v>93.838169250378499</v>
      </c>
      <c r="M279">
        <v>81.595197159520296</v>
      </c>
      <c r="N279">
        <v>64.515089343001904</v>
      </c>
      <c r="O279">
        <v>70.917776316434399</v>
      </c>
      <c r="Y279">
        <v>73.885494913731605</v>
      </c>
      <c r="Z279">
        <v>73.983342360215303</v>
      </c>
      <c r="AA279">
        <v>79.211807636413496</v>
      </c>
      <c r="AB279">
        <v>83.121317561452599</v>
      </c>
      <c r="AC279">
        <f t="shared" si="9"/>
        <v>81.369385275712418</v>
      </c>
      <c r="AD279">
        <f t="shared" si="8"/>
        <v>62.671188230529282</v>
      </c>
      <c r="AE279">
        <v>85.117919824729896</v>
      </c>
    </row>
    <row r="280" spans="1:31" x14ac:dyDescent="0.35">
      <c r="A280">
        <v>278</v>
      </c>
      <c r="B280" s="1">
        <v>43326</v>
      </c>
      <c r="C280" t="s">
        <v>253</v>
      </c>
      <c r="D280">
        <v>163.292770422789</v>
      </c>
      <c r="E280">
        <v>155.51466040419399</v>
      </c>
      <c r="F280">
        <v>146.16310061456201</v>
      </c>
      <c r="G280">
        <v>136.548149634098</v>
      </c>
      <c r="H280">
        <v>129.909662777943</v>
      </c>
      <c r="I280">
        <v>113.137879851414</v>
      </c>
      <c r="J280">
        <v>110.64381616378</v>
      </c>
      <c r="K280">
        <v>112.553140944058</v>
      </c>
      <c r="L280">
        <v>113.443371628165</v>
      </c>
      <c r="M280">
        <v>90.925135976945896</v>
      </c>
      <c r="N280">
        <v>72.982259695045499</v>
      </c>
      <c r="O280">
        <v>85.940657232362696</v>
      </c>
      <c r="P280">
        <v>100.267538256767</v>
      </c>
      <c r="Q280">
        <v>121.486451966457</v>
      </c>
      <c r="R280">
        <v>110.808825982684</v>
      </c>
      <c r="S280">
        <v>80.636230302665993</v>
      </c>
      <c r="T280">
        <v>81.727715928271493</v>
      </c>
      <c r="U280">
        <v>94.785733818227897</v>
      </c>
      <c r="V280">
        <v>85.880341390582004</v>
      </c>
      <c r="W280">
        <v>81.362018377031106</v>
      </c>
      <c r="X280">
        <v>79.117174351424694</v>
      </c>
      <c r="Y280">
        <v>88.076597600456196</v>
      </c>
      <c r="Z280">
        <v>75.758277605599005</v>
      </c>
      <c r="AA280">
        <v>85.121258978423398</v>
      </c>
      <c r="AB280">
        <v>91.4533902520091</v>
      </c>
      <c r="AC280">
        <f t="shared" si="9"/>
        <v>104.30144640623827</v>
      </c>
      <c r="AD280">
        <f t="shared" si="8"/>
        <v>85.603249361055134</v>
      </c>
      <c r="AE280">
        <v>85.886888392760895</v>
      </c>
    </row>
    <row r="281" spans="1:31" x14ac:dyDescent="0.35">
      <c r="A281">
        <v>279</v>
      </c>
      <c r="B281" s="1">
        <v>43336</v>
      </c>
      <c r="C281" t="s">
        <v>254</v>
      </c>
      <c r="D281">
        <v>183.492636682827</v>
      </c>
      <c r="E281">
        <v>185.41751224067801</v>
      </c>
      <c r="F281">
        <v>191.709281470653</v>
      </c>
      <c r="G281">
        <v>174.893297987316</v>
      </c>
      <c r="H281">
        <v>171.772969777745</v>
      </c>
      <c r="I281">
        <v>151.04508226011899</v>
      </c>
      <c r="J281">
        <v>148.51640369048101</v>
      </c>
      <c r="K281">
        <v>134.93288941860399</v>
      </c>
      <c r="L281">
        <v>132.426678321129</v>
      </c>
      <c r="M281">
        <v>121.328988660294</v>
      </c>
      <c r="N281">
        <v>109.81679709839599</v>
      </c>
      <c r="O281">
        <v>114.003936855052</v>
      </c>
      <c r="P281">
        <v>113.123151337135</v>
      </c>
      <c r="Q281">
        <v>111.952278681815</v>
      </c>
      <c r="R281">
        <v>115.331030121887</v>
      </c>
      <c r="S281">
        <v>103.65283994652</v>
      </c>
      <c r="T281">
        <v>110.282678711744</v>
      </c>
      <c r="U281">
        <v>119.900572332262</v>
      </c>
      <c r="V281">
        <v>114.58663973160201</v>
      </c>
      <c r="W281">
        <v>110.74833863873801</v>
      </c>
      <c r="X281">
        <v>108.948577047859</v>
      </c>
      <c r="Y281">
        <v>107.64692882528701</v>
      </c>
      <c r="Z281">
        <v>100.15932770402</v>
      </c>
      <c r="AA281">
        <v>108.663569581796</v>
      </c>
      <c r="AB281">
        <v>116.00353464397099</v>
      </c>
      <c r="AC281">
        <f t="shared" si="9"/>
        <v>130.4142376707172</v>
      </c>
      <c r="AD281">
        <f t="shared" si="8"/>
        <v>111.71604062553406</v>
      </c>
      <c r="AE281">
        <v>86.225340947675093</v>
      </c>
    </row>
    <row r="282" spans="1:31" x14ac:dyDescent="0.35">
      <c r="A282">
        <v>280</v>
      </c>
      <c r="B282" s="1">
        <v>43338</v>
      </c>
      <c r="C282" t="s">
        <v>255</v>
      </c>
      <c r="D282">
        <v>140.54340314996199</v>
      </c>
      <c r="E282">
        <v>141.65370479456601</v>
      </c>
      <c r="F282">
        <v>140.89499632290099</v>
      </c>
      <c r="G282">
        <v>128.36139445256299</v>
      </c>
      <c r="H282">
        <v>123.34681342213599</v>
      </c>
      <c r="I282">
        <v>90.472974300030899</v>
      </c>
      <c r="J282">
        <v>90.1759263309266</v>
      </c>
      <c r="K282">
        <v>75.986024758523101</v>
      </c>
      <c r="L282">
        <v>78.322067618026907</v>
      </c>
      <c r="M282">
        <v>60.346620728704302</v>
      </c>
      <c r="R282">
        <v>62.702096532749202</v>
      </c>
      <c r="S282">
        <v>56.042811374424403</v>
      </c>
      <c r="T282">
        <v>56.686229716263902</v>
      </c>
      <c r="U282">
        <v>65.097233939034595</v>
      </c>
      <c r="V282">
        <v>65.402039364814499</v>
      </c>
      <c r="W282">
        <v>64.528607622429902</v>
      </c>
      <c r="X282">
        <v>47.610638259420398</v>
      </c>
      <c r="Y282">
        <v>49.719660111034003</v>
      </c>
      <c r="Z282">
        <v>46.669134696065697</v>
      </c>
      <c r="AA282">
        <v>54.007518639393702</v>
      </c>
      <c r="AB282">
        <v>54.5854055348847</v>
      </c>
      <c r="AC282">
        <f t="shared" si="9"/>
        <v>80.62644293661215</v>
      </c>
      <c r="AD282">
        <f t="shared" si="8"/>
        <v>61.928245891429015</v>
      </c>
      <c r="AE282">
        <v>86.729759016639306</v>
      </c>
    </row>
    <row r="283" spans="1:31" x14ac:dyDescent="0.35">
      <c r="A283">
        <v>281</v>
      </c>
      <c r="B283" s="1">
        <v>43338</v>
      </c>
      <c r="C283" t="s">
        <v>256</v>
      </c>
      <c r="D283">
        <v>185.12908863798299</v>
      </c>
      <c r="E283">
        <v>184.87710573750601</v>
      </c>
      <c r="F283">
        <v>188.44450231248601</v>
      </c>
      <c r="G283">
        <v>167.60242711317801</v>
      </c>
      <c r="H283">
        <v>162.397037773075</v>
      </c>
      <c r="I283">
        <v>144.88937538272199</v>
      </c>
      <c r="J283">
        <v>146.73650506069501</v>
      </c>
      <c r="K283">
        <v>138.41346243614601</v>
      </c>
      <c r="L283">
        <v>137.49569527860501</v>
      </c>
      <c r="M283">
        <v>122.62064905892299</v>
      </c>
      <c r="N283">
        <v>110.83391320136801</v>
      </c>
      <c r="O283">
        <v>111.08000459144201</v>
      </c>
      <c r="P283">
        <v>112.398390193918</v>
      </c>
      <c r="Q283">
        <v>112.40514798932701</v>
      </c>
      <c r="R283">
        <v>114.282796590578</v>
      </c>
      <c r="S283">
        <v>101.599539170255</v>
      </c>
      <c r="T283">
        <v>107.727091092894</v>
      </c>
      <c r="U283">
        <v>116.744586391525</v>
      </c>
      <c r="V283">
        <v>116.083181132718</v>
      </c>
      <c r="W283">
        <v>112.185229347657</v>
      </c>
      <c r="X283">
        <v>107.89990481287801</v>
      </c>
      <c r="Y283">
        <v>107.897322898947</v>
      </c>
      <c r="Z283">
        <v>98.026306147931095</v>
      </c>
      <c r="AA283">
        <v>110.40641294784901</v>
      </c>
      <c r="AB283">
        <v>117.5763064307</v>
      </c>
      <c r="AC283">
        <f t="shared" si="9"/>
        <v>129.43007926925222</v>
      </c>
      <c r="AD283">
        <f t="shared" si="8"/>
        <v>110.73188222406908</v>
      </c>
      <c r="AE283">
        <v>87.012702048599607</v>
      </c>
    </row>
    <row r="284" spans="1:31" x14ac:dyDescent="0.35">
      <c r="A284">
        <v>282</v>
      </c>
      <c r="B284" s="1">
        <v>43339</v>
      </c>
      <c r="C284" t="s">
        <v>257</v>
      </c>
      <c r="D284">
        <v>150.18131957827401</v>
      </c>
      <c r="E284">
        <v>153.628001274745</v>
      </c>
      <c r="F284">
        <v>150.35187484504101</v>
      </c>
      <c r="G284">
        <v>132.68285062769201</v>
      </c>
      <c r="H284">
        <v>125.259290777118</v>
      </c>
      <c r="I284">
        <v>111.28090523490501</v>
      </c>
      <c r="J284">
        <v>101.475910026459</v>
      </c>
      <c r="K284">
        <v>106.456272659457</v>
      </c>
      <c r="L284">
        <v>92.262533549548095</v>
      </c>
      <c r="M284">
        <v>80.6463160133288</v>
      </c>
      <c r="P284">
        <v>74.3896329788559</v>
      </c>
      <c r="Q284">
        <v>72.580564138269395</v>
      </c>
      <c r="R284">
        <v>67.202079249161599</v>
      </c>
      <c r="S284">
        <v>60.179876621323501</v>
      </c>
      <c r="T284">
        <v>72.841390400691793</v>
      </c>
      <c r="U284">
        <v>68.5830298185777</v>
      </c>
      <c r="V284">
        <v>68.899959816690995</v>
      </c>
      <c r="W284">
        <v>68.668199115804001</v>
      </c>
      <c r="X284">
        <v>54.669721016290197</v>
      </c>
      <c r="Y284">
        <v>59.130345143466101</v>
      </c>
      <c r="Z284">
        <v>55.325527354713103</v>
      </c>
      <c r="AA284">
        <v>69.594702321666901</v>
      </c>
      <c r="AB284">
        <v>79.710478977725501</v>
      </c>
      <c r="AC284">
        <f t="shared" si="9"/>
        <v>90.260903545208905</v>
      </c>
      <c r="AD284">
        <f t="shared" si="8"/>
        <v>71.562706500025769</v>
      </c>
      <c r="AE284">
        <v>87.551265457778399</v>
      </c>
    </row>
    <row r="285" spans="1:31" x14ac:dyDescent="0.35">
      <c r="A285">
        <v>283</v>
      </c>
      <c r="B285" s="1">
        <v>43341</v>
      </c>
      <c r="C285" t="s">
        <v>258</v>
      </c>
      <c r="D285">
        <v>185.33606034690499</v>
      </c>
      <c r="E285">
        <v>180.71669048707699</v>
      </c>
      <c r="F285">
        <v>183.40697234882401</v>
      </c>
      <c r="G285">
        <v>164.03373673517001</v>
      </c>
      <c r="H285">
        <v>158.497739931643</v>
      </c>
      <c r="I285">
        <v>138.35766062029001</v>
      </c>
      <c r="J285">
        <v>138.00814721802001</v>
      </c>
      <c r="K285">
        <v>132.837431819675</v>
      </c>
      <c r="L285">
        <v>132.161781407136</v>
      </c>
      <c r="M285">
        <v>116.553002340698</v>
      </c>
      <c r="N285">
        <v>99.003947868642001</v>
      </c>
      <c r="O285">
        <v>99.740464447988501</v>
      </c>
      <c r="P285">
        <v>99.919426194484302</v>
      </c>
      <c r="Q285">
        <v>101.364188523001</v>
      </c>
      <c r="R285">
        <v>99.887128687700695</v>
      </c>
      <c r="S285">
        <v>91.301870830384402</v>
      </c>
      <c r="T285">
        <v>96.497311499369403</v>
      </c>
      <c r="U285">
        <v>105.978824591189</v>
      </c>
      <c r="V285">
        <v>104.112320724244</v>
      </c>
      <c r="W285">
        <v>97.193854697050995</v>
      </c>
      <c r="X285">
        <v>93.729319808851798</v>
      </c>
      <c r="Y285">
        <v>92.654980058655795</v>
      </c>
      <c r="Z285">
        <v>86.092165493090803</v>
      </c>
      <c r="AA285">
        <v>98.837199734042898</v>
      </c>
      <c r="AB285">
        <v>105.39775580784701</v>
      </c>
      <c r="AC285">
        <f t="shared" si="9"/>
        <v>120.0647992888792</v>
      </c>
      <c r="AD285">
        <f t="shared" si="8"/>
        <v>101.36660224369606</v>
      </c>
      <c r="AE285">
        <v>88.856455884930298</v>
      </c>
    </row>
    <row r="286" spans="1:31" x14ac:dyDescent="0.35">
      <c r="A286">
        <v>284</v>
      </c>
      <c r="B286" s="1">
        <v>43346</v>
      </c>
      <c r="C286" t="s">
        <v>259</v>
      </c>
      <c r="D286">
        <v>119.12883704086001</v>
      </c>
      <c r="E286">
        <v>125.75981801927099</v>
      </c>
      <c r="F286">
        <v>126.58620196551099</v>
      </c>
      <c r="G286">
        <v>106.482560646878</v>
      </c>
      <c r="H286">
        <v>110.957541947614</v>
      </c>
      <c r="I286">
        <v>85.288892907998402</v>
      </c>
      <c r="J286">
        <v>97.467246295140697</v>
      </c>
      <c r="K286">
        <v>83.822310105165698</v>
      </c>
      <c r="L286">
        <v>85.646171401708102</v>
      </c>
      <c r="M286">
        <v>73.972345599133305</v>
      </c>
      <c r="N286">
        <v>65.660315770431396</v>
      </c>
      <c r="O286">
        <v>71.106527978079498</v>
      </c>
      <c r="P286">
        <v>67.138998601859996</v>
      </c>
      <c r="Q286">
        <v>58.573385119087199</v>
      </c>
      <c r="R286">
        <v>58.858447266608003</v>
      </c>
      <c r="S286">
        <v>51.770525100652002</v>
      </c>
      <c r="T286">
        <v>61.371668750673798</v>
      </c>
      <c r="U286">
        <v>66.420728717371304</v>
      </c>
      <c r="V286">
        <v>64.379426342038698</v>
      </c>
      <c r="W286">
        <v>66.620103876602599</v>
      </c>
      <c r="X286">
        <v>49.730238758678702</v>
      </c>
      <c r="Y286">
        <v>54.348265874689197</v>
      </c>
      <c r="Z286">
        <v>46.447862401619702</v>
      </c>
      <c r="AA286">
        <v>57.308949397274503</v>
      </c>
      <c r="AB286">
        <v>64.173512677728894</v>
      </c>
      <c r="AC286">
        <f t="shared" si="9"/>
        <v>76.760835302507033</v>
      </c>
      <c r="AD286">
        <f t="shared" si="8"/>
        <v>58.062638257323897</v>
      </c>
      <c r="AE286">
        <v>89.420184433326398</v>
      </c>
    </row>
    <row r="287" spans="1:31" x14ac:dyDescent="0.35">
      <c r="A287">
        <v>285</v>
      </c>
      <c r="B287" s="1">
        <v>43346</v>
      </c>
      <c r="C287" t="s">
        <v>260</v>
      </c>
      <c r="D287">
        <v>163.117071480953</v>
      </c>
      <c r="E287">
        <v>158.49806028331199</v>
      </c>
      <c r="F287">
        <v>161.58088131254101</v>
      </c>
      <c r="G287">
        <v>145.461097776005</v>
      </c>
      <c r="H287">
        <v>142.63312787549</v>
      </c>
      <c r="I287">
        <v>126.33245814621201</v>
      </c>
      <c r="J287">
        <v>127.265990233184</v>
      </c>
      <c r="K287">
        <v>124.823835052322</v>
      </c>
      <c r="L287">
        <v>122.365961004452</v>
      </c>
      <c r="M287">
        <v>104.873025307905</v>
      </c>
      <c r="N287">
        <v>89.076993582640895</v>
      </c>
      <c r="O287">
        <v>102.305413786987</v>
      </c>
      <c r="P287">
        <v>97.660907752817096</v>
      </c>
      <c r="Q287">
        <v>97.951011132769594</v>
      </c>
      <c r="R287">
        <v>101.632056623289</v>
      </c>
      <c r="S287">
        <v>91.906649263139201</v>
      </c>
      <c r="T287">
        <v>92.007212365072405</v>
      </c>
      <c r="U287">
        <v>101.106146260114</v>
      </c>
      <c r="V287">
        <v>97.835402903617293</v>
      </c>
      <c r="W287">
        <v>92.681149769785407</v>
      </c>
      <c r="X287">
        <v>94.560201093270393</v>
      </c>
      <c r="Y287">
        <v>95.205593979526</v>
      </c>
      <c r="Z287">
        <v>89.927659013766103</v>
      </c>
      <c r="AA287">
        <v>98.240156515343202</v>
      </c>
      <c r="AB287">
        <v>103.502962065471</v>
      </c>
      <c r="AC287">
        <f t="shared" si="9"/>
        <v>112.90204098319937</v>
      </c>
      <c r="AD287">
        <f t="shared" si="8"/>
        <v>94.203843938016234</v>
      </c>
      <c r="AE287">
        <v>89.892758288511402</v>
      </c>
    </row>
    <row r="288" spans="1:31" x14ac:dyDescent="0.35">
      <c r="A288">
        <v>286</v>
      </c>
      <c r="B288" s="1">
        <v>43347</v>
      </c>
      <c r="C288" t="s">
        <v>261</v>
      </c>
      <c r="J288">
        <v>104.053294807108</v>
      </c>
      <c r="K288">
        <v>107.887754396478</v>
      </c>
      <c r="L288">
        <v>100.200859997366</v>
      </c>
      <c r="M288">
        <v>87.315611373392301</v>
      </c>
      <c r="N288">
        <v>78.640890188104194</v>
      </c>
      <c r="O288">
        <v>92.812970232900696</v>
      </c>
      <c r="P288">
        <v>80.942725507638698</v>
      </c>
      <c r="Q288">
        <v>87.899786758242499</v>
      </c>
      <c r="R288">
        <v>94.326678949067897</v>
      </c>
      <c r="X288">
        <v>78.908663575799594</v>
      </c>
      <c r="Y288">
        <v>63.417805286079002</v>
      </c>
      <c r="Z288">
        <v>61.329750630845098</v>
      </c>
      <c r="AA288">
        <v>71.422225166743303</v>
      </c>
      <c r="AB288">
        <v>82.577203957033404</v>
      </c>
      <c r="AC288">
        <f t="shared" si="9"/>
        <v>85.124015773342762</v>
      </c>
      <c r="AD288">
        <f t="shared" si="8"/>
        <v>66.425818728159626</v>
      </c>
      <c r="AE288">
        <v>91.5295685657116</v>
      </c>
    </row>
    <row r="289" spans="1:31" x14ac:dyDescent="0.35">
      <c r="A289">
        <v>287</v>
      </c>
      <c r="B289" s="1">
        <v>43373</v>
      </c>
      <c r="C289" t="s">
        <v>262</v>
      </c>
      <c r="D289">
        <v>123.86336313060799</v>
      </c>
      <c r="E289">
        <v>129.03099834828299</v>
      </c>
      <c r="F289">
        <v>138.34250172406001</v>
      </c>
      <c r="G289">
        <v>124.2244845444</v>
      </c>
      <c r="H289">
        <v>126.788990053505</v>
      </c>
      <c r="I289">
        <v>112.227849127902</v>
      </c>
      <c r="J289">
        <v>122.971676660195</v>
      </c>
      <c r="K289">
        <v>115.751641547395</v>
      </c>
      <c r="L289">
        <v>112.39916777944801</v>
      </c>
      <c r="M289">
        <v>92.209277881030303</v>
      </c>
      <c r="N289">
        <v>82.705729857705506</v>
      </c>
      <c r="O289">
        <v>65.102486151377704</v>
      </c>
      <c r="P289">
        <v>67.520777980574906</v>
      </c>
      <c r="Q289">
        <v>72.297362598687101</v>
      </c>
      <c r="R289">
        <v>70.373041215698905</v>
      </c>
      <c r="S289">
        <v>64.392066942819199</v>
      </c>
      <c r="T289">
        <v>62.331442755878797</v>
      </c>
      <c r="U289">
        <v>70.242625079986496</v>
      </c>
      <c r="V289">
        <v>74.098986718674695</v>
      </c>
      <c r="W289">
        <v>78.495099968807807</v>
      </c>
      <c r="X289">
        <v>73.672441268874095</v>
      </c>
      <c r="Y289">
        <v>65.018956780388805</v>
      </c>
      <c r="Z289">
        <v>53.2263233315051</v>
      </c>
      <c r="AA289">
        <v>63.3481225897429</v>
      </c>
      <c r="AB289">
        <v>73.837772850460894</v>
      </c>
      <c r="AC289">
        <f t="shared" si="9"/>
        <v>89.378927475520399</v>
      </c>
      <c r="AD289">
        <f t="shared" si="8"/>
        <v>70.680730430337263</v>
      </c>
      <c r="AE289">
        <v>93.154741778123693</v>
      </c>
    </row>
    <row r="290" spans="1:31" x14ac:dyDescent="0.35">
      <c r="A290">
        <v>288</v>
      </c>
      <c r="B290" s="1">
        <v>43383</v>
      </c>
      <c r="C290" t="s">
        <v>263</v>
      </c>
      <c r="D290">
        <v>166.407101749221</v>
      </c>
      <c r="E290">
        <v>174.413975716914</v>
      </c>
      <c r="F290">
        <v>167.475168475635</v>
      </c>
      <c r="G290">
        <v>159.33948868349401</v>
      </c>
      <c r="H290">
        <v>158.159765602303</v>
      </c>
      <c r="I290">
        <v>150.45193546968301</v>
      </c>
      <c r="J290">
        <v>158.17076506985401</v>
      </c>
      <c r="K290">
        <v>145.06684120549701</v>
      </c>
      <c r="L290">
        <v>148.624285443769</v>
      </c>
      <c r="M290">
        <v>131.14016113664999</v>
      </c>
      <c r="N290">
        <v>122.68139562349801</v>
      </c>
      <c r="O290">
        <v>85.956403221880606</v>
      </c>
      <c r="P290">
        <v>94.921559230205801</v>
      </c>
      <c r="Q290">
        <v>98.847226377073994</v>
      </c>
      <c r="R290">
        <v>94.534549456985602</v>
      </c>
      <c r="S290">
        <v>82.049786635443198</v>
      </c>
      <c r="T290">
        <v>93.5943099517349</v>
      </c>
      <c r="U290">
        <v>98.516846643143296</v>
      </c>
      <c r="V290">
        <v>93.723815616903707</v>
      </c>
      <c r="W290">
        <v>92.702141510941303</v>
      </c>
      <c r="X290">
        <v>97.902737264691595</v>
      </c>
      <c r="Y290">
        <v>86.1834422601775</v>
      </c>
      <c r="Z290">
        <v>68.056602802300404</v>
      </c>
      <c r="AA290">
        <v>82.032951046713706</v>
      </c>
      <c r="AB290">
        <v>96.327970329703604</v>
      </c>
      <c r="AC290">
        <f t="shared" si="9"/>
        <v>117.89124906097666</v>
      </c>
      <c r="AD290">
        <f t="shared" si="8"/>
        <v>99.193052015793526</v>
      </c>
      <c r="AE290">
        <v>94.531928468561702</v>
      </c>
    </row>
    <row r="291" spans="1:31" x14ac:dyDescent="0.35">
      <c r="A291">
        <v>289</v>
      </c>
      <c r="B291" s="1">
        <v>43386</v>
      </c>
      <c r="C291" t="s">
        <v>264</v>
      </c>
      <c r="D291">
        <v>134.33034003140901</v>
      </c>
      <c r="E291">
        <v>135.27115867706601</v>
      </c>
      <c r="F291">
        <v>136.11447660908601</v>
      </c>
      <c r="G291">
        <v>127.713174083346</v>
      </c>
      <c r="H291">
        <v>131.76722244419599</v>
      </c>
      <c r="I291">
        <v>110.64877729457299</v>
      </c>
      <c r="J291">
        <v>116.327407420208</v>
      </c>
      <c r="O291">
        <v>61.884669505484297</v>
      </c>
      <c r="P291">
        <v>63.773324862229302</v>
      </c>
      <c r="Q291">
        <v>63.875854947680601</v>
      </c>
      <c r="R291">
        <v>69.153198591248398</v>
      </c>
      <c r="S291">
        <v>59.264017734067302</v>
      </c>
      <c r="T291">
        <v>67.570614691246604</v>
      </c>
      <c r="U291">
        <v>72.451809070790603</v>
      </c>
      <c r="V291">
        <v>63.480983870179202</v>
      </c>
      <c r="W291">
        <v>67.466451886254902</v>
      </c>
      <c r="X291">
        <v>70.664313354779793</v>
      </c>
      <c r="Y291">
        <v>53.6717650205822</v>
      </c>
      <c r="AC291">
        <f t="shared" si="9"/>
        <v>89.190531116357064</v>
      </c>
      <c r="AD291">
        <f t="shared" si="8"/>
        <v>70.492334071173929</v>
      </c>
      <c r="AE291">
        <v>95.445439153406198</v>
      </c>
    </row>
    <row r="292" spans="1:31" x14ac:dyDescent="0.35">
      <c r="A292">
        <v>290</v>
      </c>
      <c r="B292" s="1">
        <v>43391</v>
      </c>
      <c r="C292" t="s">
        <v>265</v>
      </c>
      <c r="D292">
        <v>188.08469667936299</v>
      </c>
      <c r="E292">
        <v>199.09844409805501</v>
      </c>
      <c r="F292">
        <v>203.22900032382501</v>
      </c>
      <c r="G292">
        <v>189.04467027309701</v>
      </c>
      <c r="H292">
        <v>191.37916972983899</v>
      </c>
      <c r="I292">
        <v>183.55453098606301</v>
      </c>
      <c r="J292">
        <v>197.19223165078199</v>
      </c>
      <c r="K292">
        <v>190.182288396747</v>
      </c>
      <c r="L292">
        <v>185.92417319650099</v>
      </c>
      <c r="M292">
        <v>171.602755411754</v>
      </c>
      <c r="N292">
        <v>162.19200652090299</v>
      </c>
      <c r="O292">
        <v>116.235100250125</v>
      </c>
      <c r="P292">
        <v>121.351658277735</v>
      </c>
      <c r="Q292">
        <v>126.279721730107</v>
      </c>
      <c r="R292">
        <v>120.25316988506</v>
      </c>
      <c r="S292">
        <v>110.86857537017799</v>
      </c>
      <c r="T292">
        <v>123.116376100992</v>
      </c>
      <c r="U292">
        <v>135.491495741454</v>
      </c>
      <c r="V292">
        <v>124.680177096582</v>
      </c>
      <c r="W292">
        <v>122.408358285209</v>
      </c>
      <c r="X292">
        <v>122.322046390472</v>
      </c>
      <c r="Y292">
        <v>116.40277839965</v>
      </c>
      <c r="Z292">
        <v>98.602751517370805</v>
      </c>
      <c r="AA292">
        <v>113.075932996235</v>
      </c>
      <c r="AB292">
        <v>126.16477072391901</v>
      </c>
      <c r="AC292">
        <f t="shared" si="9"/>
        <v>149.54947520128073</v>
      </c>
      <c r="AD292">
        <f t="shared" si="8"/>
        <v>130.85127815609758</v>
      </c>
      <c r="AE292">
        <v>97.109408766713301</v>
      </c>
    </row>
    <row r="293" spans="1:31" x14ac:dyDescent="0.35">
      <c r="A293">
        <v>291</v>
      </c>
      <c r="B293" s="1">
        <v>43396</v>
      </c>
      <c r="C293" t="s">
        <v>266</v>
      </c>
      <c r="D293">
        <v>174.391905560005</v>
      </c>
      <c r="E293">
        <v>177.837832650591</v>
      </c>
      <c r="F293">
        <v>186.71872023473699</v>
      </c>
      <c r="G293">
        <v>175.21522852764701</v>
      </c>
      <c r="H293">
        <v>179.52580872128399</v>
      </c>
      <c r="I293">
        <v>173.102540523881</v>
      </c>
      <c r="J293">
        <v>178.41995237172799</v>
      </c>
      <c r="K293">
        <v>170.63829965634</v>
      </c>
      <c r="L293">
        <v>171.48956725091099</v>
      </c>
      <c r="M293">
        <v>146.67165478063501</v>
      </c>
      <c r="N293">
        <v>139.962001659007</v>
      </c>
      <c r="O293">
        <v>105.520094364863</v>
      </c>
      <c r="P293">
        <v>108.026887199246</v>
      </c>
      <c r="Q293">
        <v>111.329017981967</v>
      </c>
      <c r="R293">
        <v>109.914935537041</v>
      </c>
      <c r="S293">
        <v>96.362943659371794</v>
      </c>
      <c r="T293">
        <v>107.905423951131</v>
      </c>
      <c r="U293">
        <v>117.562335090814</v>
      </c>
      <c r="V293">
        <v>112.929555077571</v>
      </c>
      <c r="W293">
        <v>110.25102418137099</v>
      </c>
      <c r="X293">
        <v>109.446935671099</v>
      </c>
      <c r="Y293">
        <v>101.19799466908501</v>
      </c>
      <c r="Z293">
        <v>88.097661843190807</v>
      </c>
      <c r="AA293">
        <v>101.02604602919</v>
      </c>
      <c r="AB293">
        <v>112.756901818896</v>
      </c>
      <c r="AC293">
        <f t="shared" si="9"/>
        <v>134.65205076046411</v>
      </c>
      <c r="AD293">
        <f t="shared" si="8"/>
        <v>115.95385371528097</v>
      </c>
      <c r="AE293">
        <v>98.221062254801197</v>
      </c>
    </row>
    <row r="294" spans="1:31" x14ac:dyDescent="0.35">
      <c r="A294">
        <v>292</v>
      </c>
      <c r="B294" s="1">
        <v>43398</v>
      </c>
      <c r="C294" t="s">
        <v>267</v>
      </c>
      <c r="D294">
        <v>191.10294127860399</v>
      </c>
      <c r="E294">
        <v>196.43370890364901</v>
      </c>
      <c r="F294">
        <v>195.00601492935701</v>
      </c>
      <c r="G294">
        <v>189.352116945049</v>
      </c>
      <c r="H294">
        <v>192.87689442804</v>
      </c>
      <c r="I294">
        <v>182.88246967580301</v>
      </c>
      <c r="J294">
        <v>190.23835564031299</v>
      </c>
      <c r="K294">
        <v>185.58585901724001</v>
      </c>
      <c r="L294">
        <v>184.15225075998001</v>
      </c>
      <c r="M294">
        <v>166.72886513299599</v>
      </c>
      <c r="N294">
        <v>150.46568486965</v>
      </c>
      <c r="O294">
        <v>118.644972977176</v>
      </c>
      <c r="P294">
        <v>121.37133677905</v>
      </c>
      <c r="Q294">
        <v>123.625284584588</v>
      </c>
      <c r="R294">
        <v>121.214543260772</v>
      </c>
      <c r="S294">
        <v>111.36247217508399</v>
      </c>
      <c r="T294">
        <v>120.051067050149</v>
      </c>
      <c r="U294">
        <v>131.56949940315701</v>
      </c>
      <c r="V294">
        <v>122.483710532581</v>
      </c>
      <c r="W294">
        <v>120.42415731433699</v>
      </c>
      <c r="X294">
        <v>120.329244409704</v>
      </c>
      <c r="Y294">
        <v>112.129025052858</v>
      </c>
      <c r="Z294">
        <v>100.16963985295</v>
      </c>
      <c r="AA294">
        <v>111.458308842481</v>
      </c>
      <c r="AB294">
        <v>123.12534446404101</v>
      </c>
      <c r="AC294">
        <f t="shared" si="9"/>
        <v>147.31135073118438</v>
      </c>
      <c r="AD294">
        <f t="shared" si="8"/>
        <v>128.61315368600123</v>
      </c>
      <c r="AE294">
        <v>100.573285611291</v>
      </c>
    </row>
    <row r="295" spans="1:31" x14ac:dyDescent="0.35">
      <c r="A295">
        <v>293</v>
      </c>
      <c r="B295" s="1">
        <v>43403</v>
      </c>
      <c r="C295" t="s">
        <v>268</v>
      </c>
      <c r="D295">
        <v>112.742631781832</v>
      </c>
      <c r="E295">
        <v>111.72245369377301</v>
      </c>
      <c r="F295">
        <v>115.088624259257</v>
      </c>
      <c r="G295">
        <v>107.64149259242301</v>
      </c>
      <c r="H295">
        <v>111.51009809202</v>
      </c>
      <c r="I295">
        <v>103.103544796164</v>
      </c>
      <c r="J295">
        <v>104.43896615168801</v>
      </c>
      <c r="K295">
        <v>107.87721887799199</v>
      </c>
      <c r="L295">
        <v>101.112543510333</v>
      </c>
      <c r="M295">
        <v>85.118862212191502</v>
      </c>
      <c r="N295">
        <v>75.282172841999795</v>
      </c>
      <c r="O295">
        <v>70.907573310326995</v>
      </c>
      <c r="P295">
        <v>61.238144024428301</v>
      </c>
      <c r="Q295">
        <v>58.931800735939703</v>
      </c>
      <c r="R295">
        <v>62.0733948616002</v>
      </c>
      <c r="S295">
        <v>35.082913352862597</v>
      </c>
      <c r="T295">
        <v>52.501362834534298</v>
      </c>
      <c r="U295">
        <v>66.2134220568975</v>
      </c>
      <c r="V295">
        <v>68.515327466832602</v>
      </c>
      <c r="W295">
        <v>70.120592083040506</v>
      </c>
      <c r="X295">
        <v>65.106052484868897</v>
      </c>
      <c r="Y295">
        <v>55.497075610526501</v>
      </c>
      <c r="Z295">
        <v>56.2268883372871</v>
      </c>
      <c r="AA295">
        <v>65.313138284625296</v>
      </c>
      <c r="AB295">
        <v>61.176285604165798</v>
      </c>
      <c r="AC295">
        <f t="shared" si="9"/>
        <v>79.381703194304393</v>
      </c>
      <c r="AD295">
        <f t="shared" si="8"/>
        <v>60.683506149121257</v>
      </c>
      <c r="AE295">
        <v>102.328503757882</v>
      </c>
    </row>
    <row r="296" spans="1:31" x14ac:dyDescent="0.35">
      <c r="A296">
        <v>294</v>
      </c>
      <c r="B296" s="1">
        <v>43403</v>
      </c>
      <c r="C296" t="s">
        <v>269</v>
      </c>
      <c r="D296">
        <v>131.54515253703499</v>
      </c>
      <c r="E296">
        <v>133.040930499453</v>
      </c>
      <c r="F296">
        <v>140.33466987014199</v>
      </c>
      <c r="G296">
        <v>128.271236284769</v>
      </c>
      <c r="H296">
        <v>130.28417113325699</v>
      </c>
      <c r="I296">
        <v>125.741176694469</v>
      </c>
      <c r="J296">
        <v>130.269705196839</v>
      </c>
      <c r="K296">
        <v>123.157024229736</v>
      </c>
      <c r="L296">
        <v>129.681408729759</v>
      </c>
      <c r="M296">
        <v>103.021246260087</v>
      </c>
      <c r="N296">
        <v>94.885178212050704</v>
      </c>
      <c r="O296">
        <v>94.055175212477394</v>
      </c>
      <c r="P296">
        <v>79.902735755853797</v>
      </c>
      <c r="Q296">
        <v>77.798612886808996</v>
      </c>
      <c r="R296">
        <v>78.335067421835504</v>
      </c>
      <c r="S296">
        <v>68.215127466689694</v>
      </c>
      <c r="T296">
        <v>72.190215179625</v>
      </c>
      <c r="U296">
        <v>86.666683107167898</v>
      </c>
      <c r="V296">
        <v>88.3008675907667</v>
      </c>
      <c r="W296">
        <v>84.149279385827398</v>
      </c>
      <c r="X296">
        <v>88.781153999820305</v>
      </c>
      <c r="Y296">
        <v>84.359243422719004</v>
      </c>
      <c r="Z296">
        <v>70.801867791223103</v>
      </c>
      <c r="AA296">
        <v>81.013805952659098</v>
      </c>
      <c r="AB296">
        <v>82.053016108294699</v>
      </c>
      <c r="AC296">
        <f t="shared" si="9"/>
        <v>100.27419003717461</v>
      </c>
      <c r="AD296">
        <f t="shared" si="8"/>
        <v>81.57599299199147</v>
      </c>
      <c r="AE296">
        <v>103.687430589775</v>
      </c>
    </row>
    <row r="297" spans="1:31" x14ac:dyDescent="0.35">
      <c r="A297">
        <v>295</v>
      </c>
      <c r="B297" s="1">
        <v>43408</v>
      </c>
      <c r="C297" t="s">
        <v>270</v>
      </c>
      <c r="D297">
        <v>178.01737985697901</v>
      </c>
      <c r="E297">
        <v>182.266747869867</v>
      </c>
      <c r="F297">
        <v>190.63910621656399</v>
      </c>
      <c r="G297">
        <v>178.85924097687601</v>
      </c>
      <c r="H297">
        <v>182.581234408494</v>
      </c>
      <c r="I297">
        <v>179.405618819181</v>
      </c>
      <c r="J297">
        <v>185.19772476418399</v>
      </c>
      <c r="K297">
        <v>178.43718971225599</v>
      </c>
      <c r="L297">
        <v>177.265386762471</v>
      </c>
      <c r="M297">
        <v>164.80319635347701</v>
      </c>
      <c r="N297">
        <v>147.174424034384</v>
      </c>
      <c r="O297">
        <v>137.93082808413601</v>
      </c>
      <c r="P297">
        <v>134.46917745348301</v>
      </c>
      <c r="Q297">
        <v>131.39574073789299</v>
      </c>
      <c r="R297">
        <v>129.35103119506601</v>
      </c>
      <c r="S297">
        <v>117.11770754560401</v>
      </c>
      <c r="T297">
        <v>120.709269513046</v>
      </c>
      <c r="U297">
        <v>132.05379709703601</v>
      </c>
      <c r="V297">
        <v>122.666143273017</v>
      </c>
      <c r="W297">
        <v>120.362610132691</v>
      </c>
      <c r="X297">
        <v>122.88320720688</v>
      </c>
      <c r="Y297">
        <v>127.01917020923</v>
      </c>
      <c r="Z297">
        <v>109.836832580208</v>
      </c>
      <c r="AA297">
        <v>116.798463017508</v>
      </c>
      <c r="AB297">
        <v>120.32063419523899</v>
      </c>
      <c r="AC297">
        <f t="shared" si="9"/>
        <v>147.50247448063078</v>
      </c>
      <c r="AD297">
        <f t="shared" si="8"/>
        <v>128.80427743544766</v>
      </c>
      <c r="AE297">
        <v>105.29668757604</v>
      </c>
    </row>
    <row r="298" spans="1:31" x14ac:dyDescent="0.35">
      <c r="A298">
        <v>296</v>
      </c>
      <c r="B298" s="1">
        <v>43411</v>
      </c>
      <c r="C298" t="s">
        <v>271</v>
      </c>
      <c r="D298">
        <v>116.133603552114</v>
      </c>
      <c r="E298">
        <v>122.683977787469</v>
      </c>
      <c r="F298">
        <v>127.894323036784</v>
      </c>
      <c r="G298">
        <v>111.69377390639499</v>
      </c>
      <c r="H298">
        <v>126.419831246282</v>
      </c>
      <c r="I298">
        <v>136.39574928485399</v>
      </c>
      <c r="J298">
        <v>141.33282707878499</v>
      </c>
      <c r="K298">
        <v>141.17093139232099</v>
      </c>
      <c r="L298">
        <v>132.964183713794</v>
      </c>
      <c r="M298">
        <v>112.171299420941</v>
      </c>
      <c r="O298">
        <v>77.549499740350001</v>
      </c>
      <c r="P298">
        <v>78.364662436303703</v>
      </c>
      <c r="Q298">
        <v>85.284525387876201</v>
      </c>
      <c r="R298">
        <v>76.099767214716707</v>
      </c>
      <c r="S298">
        <v>62.619969381441102</v>
      </c>
      <c r="T298">
        <v>70.195260756729894</v>
      </c>
      <c r="U298">
        <v>76.594031382769003</v>
      </c>
      <c r="V298">
        <v>91.637492015795502</v>
      </c>
      <c r="W298">
        <v>89.488415270639507</v>
      </c>
      <c r="X298">
        <v>87.701993723719895</v>
      </c>
      <c r="Y298">
        <v>86.771607821029207</v>
      </c>
      <c r="Z298">
        <v>79.721225093685305</v>
      </c>
      <c r="AA298">
        <v>80.432548885575301</v>
      </c>
      <c r="AB298">
        <v>90.677332153285207</v>
      </c>
      <c r="AC298">
        <f t="shared" si="9"/>
        <v>100.08328465348563</v>
      </c>
      <c r="AD298">
        <f t="shared" si="8"/>
        <v>81.385087608302499</v>
      </c>
      <c r="AE298">
        <v>107.01028337985601</v>
      </c>
    </row>
    <row r="299" spans="1:31" x14ac:dyDescent="0.35">
      <c r="A299">
        <v>297</v>
      </c>
      <c r="B299" s="1">
        <v>43411</v>
      </c>
      <c r="C299" t="s">
        <v>272</v>
      </c>
      <c r="D299">
        <v>164.162228923143</v>
      </c>
      <c r="E299">
        <v>170.086140663072</v>
      </c>
      <c r="F299">
        <v>175.30134163577301</v>
      </c>
      <c r="G299">
        <v>160.45519905828101</v>
      </c>
      <c r="H299">
        <v>163.437970160655</v>
      </c>
      <c r="I299">
        <v>157.685101327035</v>
      </c>
      <c r="J299">
        <v>168.46733614788999</v>
      </c>
      <c r="K299">
        <v>160.112840831341</v>
      </c>
      <c r="L299">
        <v>161.74947807101199</v>
      </c>
      <c r="M299">
        <v>139.76548343078201</v>
      </c>
      <c r="N299">
        <v>120.116130026378</v>
      </c>
      <c r="O299">
        <v>112.467732630326</v>
      </c>
      <c r="P299">
        <v>109.51138421503001</v>
      </c>
      <c r="Q299">
        <v>119.32101407607701</v>
      </c>
      <c r="R299">
        <v>110.187584185425</v>
      </c>
      <c r="S299">
        <v>92.881478164352401</v>
      </c>
      <c r="T299">
        <v>105.19420066502801</v>
      </c>
      <c r="U299">
        <v>110.902085844072</v>
      </c>
      <c r="V299">
        <v>105.453681692152</v>
      </c>
      <c r="W299">
        <v>111.042321847929</v>
      </c>
      <c r="X299">
        <v>112.368817310593</v>
      </c>
      <c r="Y299">
        <v>100.37926541878301</v>
      </c>
      <c r="Z299">
        <v>88.997773160144803</v>
      </c>
      <c r="AA299">
        <v>96.401717526919299</v>
      </c>
      <c r="AB299">
        <v>109.895015545928</v>
      </c>
      <c r="AC299">
        <f t="shared" si="9"/>
        <v>129.05373290232481</v>
      </c>
      <c r="AD299">
        <f t="shared" si="8"/>
        <v>110.35553585714167</v>
      </c>
      <c r="AE299">
        <v>107.94364937208201</v>
      </c>
    </row>
    <row r="300" spans="1:31" x14ac:dyDescent="0.35">
      <c r="A300">
        <v>298</v>
      </c>
      <c r="B300" s="1">
        <v>43426</v>
      </c>
      <c r="C300" t="s">
        <v>120</v>
      </c>
      <c r="D300">
        <v>149.32083922131</v>
      </c>
      <c r="E300">
        <v>156.43535012920901</v>
      </c>
      <c r="F300">
        <v>171.00282227346199</v>
      </c>
      <c r="G300">
        <v>172.451062572029</v>
      </c>
      <c r="H300">
        <v>187.32130393857699</v>
      </c>
      <c r="I300">
        <v>179.24542205853999</v>
      </c>
      <c r="J300">
        <v>196.86602787169801</v>
      </c>
      <c r="K300">
        <v>193.223865806768</v>
      </c>
      <c r="L300">
        <v>177.10933866945399</v>
      </c>
      <c r="M300">
        <v>119.786412963278</v>
      </c>
      <c r="N300">
        <v>106.254752317973</v>
      </c>
      <c r="O300">
        <v>95.603912447994801</v>
      </c>
      <c r="P300">
        <v>95.839103263694199</v>
      </c>
      <c r="Q300">
        <v>95.138890037277406</v>
      </c>
      <c r="R300">
        <v>100.001305761753</v>
      </c>
      <c r="S300">
        <v>85.386894776720894</v>
      </c>
      <c r="T300">
        <v>84.355013763126195</v>
      </c>
      <c r="U300">
        <v>103.64621977983801</v>
      </c>
      <c r="V300">
        <v>98.499809395049297</v>
      </c>
      <c r="W300">
        <v>83.912636334138796</v>
      </c>
      <c r="X300">
        <v>86.708003166910601</v>
      </c>
      <c r="Y300">
        <v>90.493748993593798</v>
      </c>
      <c r="Z300">
        <v>85.061385579750095</v>
      </c>
      <c r="AA300">
        <v>83.608260881813806</v>
      </c>
      <c r="AB300">
        <v>89.079518622266605</v>
      </c>
      <c r="AC300">
        <f t="shared" si="9"/>
        <v>123.45407602504902</v>
      </c>
      <c r="AD300">
        <f t="shared" si="8"/>
        <v>104.75587897986588</v>
      </c>
      <c r="AE300">
        <v>109.48332346802999</v>
      </c>
    </row>
    <row r="301" spans="1:31" x14ac:dyDescent="0.35">
      <c r="A301">
        <v>299</v>
      </c>
      <c r="B301" s="1">
        <v>43426</v>
      </c>
      <c r="C301" t="s">
        <v>273</v>
      </c>
      <c r="D301">
        <v>163.878196342325</v>
      </c>
      <c r="E301">
        <v>174.18502043268501</v>
      </c>
      <c r="F301">
        <v>187.43935264375</v>
      </c>
      <c r="G301">
        <v>188.12829294225401</v>
      </c>
      <c r="H301">
        <v>202.48343239496199</v>
      </c>
      <c r="I301">
        <v>199.12001891421599</v>
      </c>
      <c r="J301">
        <v>207.753112286011</v>
      </c>
      <c r="K301">
        <v>207.32207923750701</v>
      </c>
      <c r="L301">
        <v>206.34503427807101</v>
      </c>
      <c r="M301">
        <v>139.421205995397</v>
      </c>
      <c r="N301">
        <v>123.259403660838</v>
      </c>
      <c r="O301">
        <v>110.335001752455</v>
      </c>
      <c r="P301">
        <v>115.885968779739</v>
      </c>
      <c r="Q301">
        <v>113.933313862727</v>
      </c>
      <c r="R301">
        <v>112.622942996939</v>
      </c>
      <c r="S301">
        <v>101.98606744059801</v>
      </c>
      <c r="T301">
        <v>108.92487725721401</v>
      </c>
      <c r="U301">
        <v>118.15610154833701</v>
      </c>
      <c r="V301">
        <v>113.386974154942</v>
      </c>
      <c r="W301">
        <v>109.035460245013</v>
      </c>
      <c r="X301">
        <v>107.061557194885</v>
      </c>
      <c r="Y301">
        <v>107.43916981132899</v>
      </c>
      <c r="Z301">
        <v>95.920134273302097</v>
      </c>
      <c r="AA301">
        <v>106.276270144181</v>
      </c>
      <c r="AB301">
        <v>111.164258542298</v>
      </c>
      <c r="AC301">
        <f t="shared" si="9"/>
        <v>141.25852988527902</v>
      </c>
      <c r="AD301">
        <f t="shared" si="8"/>
        <v>122.56033284009588</v>
      </c>
      <c r="AE301">
        <v>110.62476945385799</v>
      </c>
    </row>
    <row r="302" spans="1:31" x14ac:dyDescent="0.35">
      <c r="A302">
        <v>300</v>
      </c>
      <c r="B302" s="1">
        <v>43433</v>
      </c>
      <c r="C302" t="s">
        <v>274</v>
      </c>
      <c r="D302">
        <v>132.71244760500201</v>
      </c>
      <c r="E302">
        <v>149.77413804765499</v>
      </c>
      <c r="F302">
        <v>165.16087915326099</v>
      </c>
      <c r="G302">
        <v>166.591648821967</v>
      </c>
      <c r="H302">
        <v>179.837777410293</v>
      </c>
      <c r="I302">
        <v>173.260915981594</v>
      </c>
      <c r="J302">
        <v>181.43197160368101</v>
      </c>
      <c r="K302">
        <v>174.78201405960701</v>
      </c>
      <c r="L302">
        <v>160.51162807484599</v>
      </c>
      <c r="M302">
        <v>110.89235523325701</v>
      </c>
      <c r="N302">
        <v>85.049343367737293</v>
      </c>
      <c r="O302">
        <v>93.395769379524097</v>
      </c>
      <c r="P302">
        <v>76.766282291282195</v>
      </c>
      <c r="Q302">
        <v>76.8802222116053</v>
      </c>
      <c r="R302">
        <v>89.223163344781995</v>
      </c>
      <c r="S302">
        <v>84.724318059040201</v>
      </c>
      <c r="T302">
        <v>89.565437941780502</v>
      </c>
      <c r="U302">
        <v>101.079735158855</v>
      </c>
      <c r="V302">
        <v>89.168836817423596</v>
      </c>
      <c r="W302">
        <v>90.596870483178193</v>
      </c>
      <c r="X302">
        <v>94.429477234613302</v>
      </c>
      <c r="Y302">
        <v>93.405267263239494</v>
      </c>
      <c r="Z302">
        <v>82.274486493185705</v>
      </c>
      <c r="AA302">
        <v>87.177348015829196</v>
      </c>
      <c r="AB302">
        <v>90.344247026728894</v>
      </c>
      <c r="AC302">
        <f t="shared" si="9"/>
        <v>116.7614632431987</v>
      </c>
      <c r="AD302">
        <f t="shared" si="8"/>
        <v>98.063266198015569</v>
      </c>
      <c r="AE302">
        <v>112.42488403616601</v>
      </c>
    </row>
    <row r="303" spans="1:31" x14ac:dyDescent="0.35">
      <c r="A303">
        <v>301</v>
      </c>
      <c r="B303" s="1">
        <v>43438</v>
      </c>
      <c r="C303" t="s">
        <v>275</v>
      </c>
      <c r="D303">
        <v>188.079780088928</v>
      </c>
      <c r="E303">
        <v>192.37888831715199</v>
      </c>
      <c r="F303">
        <v>203.71381962841099</v>
      </c>
      <c r="G303">
        <v>194.41761951992399</v>
      </c>
      <c r="H303">
        <v>201.85281901795901</v>
      </c>
      <c r="I303">
        <v>195.649461494962</v>
      </c>
      <c r="J303">
        <v>201.525227825613</v>
      </c>
      <c r="K303">
        <v>196.211238891834</v>
      </c>
      <c r="L303">
        <v>195.63813481878199</v>
      </c>
      <c r="M303">
        <v>169.29049291929201</v>
      </c>
      <c r="N303">
        <v>159.159472191341</v>
      </c>
      <c r="O303">
        <v>112.50886872965199</v>
      </c>
      <c r="P303">
        <v>116.941081116544</v>
      </c>
      <c r="Q303">
        <v>112.586220299373</v>
      </c>
      <c r="R303">
        <v>108.248154409891</v>
      </c>
      <c r="S303">
        <v>101.218213617525</v>
      </c>
      <c r="T303">
        <v>110.34886875343901</v>
      </c>
      <c r="U303">
        <v>122.885469614173</v>
      </c>
      <c r="V303">
        <v>117.175500729834</v>
      </c>
      <c r="W303">
        <v>109.023111026012</v>
      </c>
      <c r="X303">
        <v>106.515817671278</v>
      </c>
      <c r="Y303">
        <v>103.980229968568</v>
      </c>
      <c r="Z303">
        <v>91.384105775661993</v>
      </c>
      <c r="AA303">
        <v>103.70319994659</v>
      </c>
      <c r="AB303">
        <v>108.865097443045</v>
      </c>
      <c r="AC303">
        <f t="shared" si="9"/>
        <v>144.93203575263135</v>
      </c>
      <c r="AD303">
        <f t="shared" si="8"/>
        <v>126.23383870744821</v>
      </c>
      <c r="AE303">
        <v>113.247313290717</v>
      </c>
    </row>
    <row r="304" spans="1:31" x14ac:dyDescent="0.35">
      <c r="A304">
        <v>302</v>
      </c>
      <c r="B304" s="1">
        <v>43441</v>
      </c>
      <c r="C304" t="s">
        <v>276</v>
      </c>
      <c r="D304">
        <v>173.84595538816399</v>
      </c>
      <c r="E304">
        <v>190.61923045714701</v>
      </c>
      <c r="F304">
        <v>196.984570688632</v>
      </c>
      <c r="G304">
        <v>191.389867204203</v>
      </c>
      <c r="H304">
        <v>198.19902231343701</v>
      </c>
      <c r="I304">
        <v>187.361816431525</v>
      </c>
      <c r="J304">
        <v>198.689455850283</v>
      </c>
      <c r="K304">
        <v>198.336396599171</v>
      </c>
      <c r="L304">
        <v>222.13752502594301</v>
      </c>
      <c r="M304">
        <v>192.301086377845</v>
      </c>
      <c r="N304">
        <v>157.596802125663</v>
      </c>
      <c r="O304">
        <v>103.958199616966</v>
      </c>
      <c r="P304">
        <v>103.866344826705</v>
      </c>
      <c r="Q304">
        <v>106.186882451708</v>
      </c>
      <c r="R304">
        <v>103.995367100767</v>
      </c>
      <c r="S304">
        <v>93.779762793890896</v>
      </c>
      <c r="T304">
        <v>105.33164577641899</v>
      </c>
      <c r="U304">
        <v>112.31577663501299</v>
      </c>
      <c r="V304">
        <v>109.599069425571</v>
      </c>
      <c r="W304">
        <v>105.56537939346801</v>
      </c>
      <c r="X304">
        <v>102.60367459753201</v>
      </c>
      <c r="Y304">
        <v>101.886342091141</v>
      </c>
      <c r="Z304">
        <v>90.122123223439701</v>
      </c>
      <c r="AA304">
        <v>98.843416699882695</v>
      </c>
      <c r="AB304">
        <v>105.15385944155101</v>
      </c>
      <c r="AC304">
        <f t="shared" si="9"/>
        <v>142.02678290144269</v>
      </c>
      <c r="AD304">
        <f t="shared" si="8"/>
        <v>123.32858585625955</v>
      </c>
      <c r="AE304">
        <v>114.116610254479</v>
      </c>
    </row>
    <row r="305" spans="1:31" x14ac:dyDescent="0.35">
      <c r="A305">
        <v>303</v>
      </c>
      <c r="B305" s="1">
        <v>43442</v>
      </c>
      <c r="C305" t="s">
        <v>102</v>
      </c>
      <c r="D305">
        <v>142.79074610883299</v>
      </c>
      <c r="E305">
        <v>157.36267173056601</v>
      </c>
      <c r="F305">
        <v>168.62966218897401</v>
      </c>
      <c r="G305">
        <v>156.88187926453901</v>
      </c>
      <c r="H305">
        <v>163.432725386307</v>
      </c>
      <c r="I305">
        <v>152.757081837779</v>
      </c>
      <c r="J305">
        <v>167.13575092734601</v>
      </c>
      <c r="K305">
        <v>169.206181689196</v>
      </c>
      <c r="L305">
        <v>184.887810303734</v>
      </c>
      <c r="M305">
        <v>156.167407160811</v>
      </c>
      <c r="N305">
        <v>129.35564008239299</v>
      </c>
      <c r="O305">
        <v>72.374117914592006</v>
      </c>
      <c r="P305">
        <v>73.014764511255194</v>
      </c>
      <c r="Q305">
        <v>64.937842080360596</v>
      </c>
      <c r="R305">
        <v>68.981529896523895</v>
      </c>
      <c r="S305">
        <v>58.396852103548298</v>
      </c>
      <c r="T305">
        <v>75.053126011617593</v>
      </c>
      <c r="U305">
        <v>78.463928799993695</v>
      </c>
      <c r="V305">
        <v>71.341148612030906</v>
      </c>
      <c r="W305">
        <v>71.222453499554803</v>
      </c>
      <c r="X305">
        <v>74.664697644198</v>
      </c>
      <c r="Y305">
        <v>58.8435562220835</v>
      </c>
      <c r="Z305">
        <v>56.001906188256797</v>
      </c>
      <c r="AA305">
        <v>66.710179813737</v>
      </c>
      <c r="AB305">
        <v>71.309190861104199</v>
      </c>
      <c r="AC305">
        <f t="shared" si="9"/>
        <v>108.39691403357334</v>
      </c>
      <c r="AD305">
        <f t="shared" si="8"/>
        <v>89.698716988390203</v>
      </c>
      <c r="AE305">
        <v>116.484864256352</v>
      </c>
    </row>
    <row r="306" spans="1:31" x14ac:dyDescent="0.35">
      <c r="A306">
        <v>304</v>
      </c>
      <c r="B306" s="1">
        <v>43446</v>
      </c>
      <c r="C306" t="s">
        <v>277</v>
      </c>
      <c r="D306">
        <v>153.75448985051901</v>
      </c>
      <c r="E306">
        <v>159.169408652247</v>
      </c>
      <c r="F306">
        <v>168.948171766146</v>
      </c>
      <c r="G306">
        <v>165.399231662044</v>
      </c>
      <c r="H306">
        <v>177.501381969184</v>
      </c>
      <c r="I306">
        <v>169.32068329210099</v>
      </c>
      <c r="J306">
        <v>182.54718465520301</v>
      </c>
      <c r="K306">
        <v>186.36920603101899</v>
      </c>
      <c r="L306">
        <v>199.82453264462899</v>
      </c>
      <c r="M306">
        <v>178.65752584405601</v>
      </c>
      <c r="N306">
        <v>165.45791637932899</v>
      </c>
      <c r="O306">
        <v>92.347524098122605</v>
      </c>
      <c r="P306">
        <v>85.739754811398797</v>
      </c>
      <c r="Q306">
        <v>81.768180418594</v>
      </c>
      <c r="R306">
        <v>75.057377773249598</v>
      </c>
      <c r="S306">
        <v>70.6236385151701</v>
      </c>
      <c r="T306">
        <v>83.690798357056906</v>
      </c>
      <c r="U306">
        <v>89.153638567506803</v>
      </c>
      <c r="V306">
        <v>87.647967351459101</v>
      </c>
      <c r="W306">
        <v>82.560641559150895</v>
      </c>
      <c r="X306">
        <v>79.238589271854494</v>
      </c>
      <c r="Y306">
        <v>81.032539795446198</v>
      </c>
      <c r="Z306">
        <v>67.595744908580002</v>
      </c>
      <c r="AA306">
        <v>76.534092364498704</v>
      </c>
      <c r="AB306">
        <v>85.321512405844899</v>
      </c>
      <c r="AC306">
        <f t="shared" si="9"/>
        <v>121.81046931777638</v>
      </c>
      <c r="AD306">
        <f t="shared" si="8"/>
        <v>103.11227227259324</v>
      </c>
      <c r="AE306">
        <v>117.897960145577</v>
      </c>
    </row>
    <row r="307" spans="1:31" x14ac:dyDescent="0.35">
      <c r="A307">
        <v>305</v>
      </c>
      <c r="B307" s="1">
        <v>43451</v>
      </c>
      <c r="C307" t="s">
        <v>44</v>
      </c>
      <c r="D307">
        <v>108.081947755862</v>
      </c>
      <c r="E307">
        <v>107.62698854699001</v>
      </c>
      <c r="F307">
        <v>122.637539559468</v>
      </c>
      <c r="G307">
        <v>121.555822496616</v>
      </c>
      <c r="H307">
        <v>124.89523524163801</v>
      </c>
      <c r="I307">
        <v>129.82981094004001</v>
      </c>
      <c r="J307">
        <v>138.71173580896601</v>
      </c>
      <c r="K307">
        <v>144.17092603050199</v>
      </c>
      <c r="L307">
        <v>145.14549219922699</v>
      </c>
      <c r="M307">
        <v>131.27618237169699</v>
      </c>
      <c r="N307">
        <v>120.22264883423399</v>
      </c>
      <c r="O307">
        <v>92.644893407733704</v>
      </c>
      <c r="P307">
        <v>81.531939168491405</v>
      </c>
      <c r="Q307">
        <v>86.054320739756704</v>
      </c>
      <c r="R307">
        <v>68.469108965515304</v>
      </c>
      <c r="S307">
        <v>56.261737406181801</v>
      </c>
      <c r="T307">
        <v>56.473612608073701</v>
      </c>
      <c r="U307">
        <v>66.511288657091399</v>
      </c>
      <c r="V307">
        <v>66.704437497544802</v>
      </c>
      <c r="W307">
        <v>67.074605483479004</v>
      </c>
      <c r="X307">
        <v>73.982110925441802</v>
      </c>
      <c r="Y307">
        <v>45.5838011294138</v>
      </c>
      <c r="Z307">
        <v>48.660700126063098</v>
      </c>
      <c r="AA307">
        <v>53.520363075607101</v>
      </c>
      <c r="AB307">
        <v>50.917507869166798</v>
      </c>
      <c r="AC307">
        <f t="shared" si="9"/>
        <v>92.341790273792014</v>
      </c>
      <c r="AD307">
        <f t="shared" si="8"/>
        <v>73.643593228608879</v>
      </c>
      <c r="AE307">
        <v>118.679119463037</v>
      </c>
    </row>
    <row r="308" spans="1:31" x14ac:dyDescent="0.35">
      <c r="A308">
        <v>306</v>
      </c>
      <c r="B308" s="1">
        <v>43459</v>
      </c>
      <c r="C308" t="s">
        <v>278</v>
      </c>
      <c r="G308">
        <v>126.506683693024</v>
      </c>
      <c r="H308">
        <v>131.77469758092801</v>
      </c>
      <c r="I308">
        <v>135.39345143511599</v>
      </c>
      <c r="J308">
        <v>155.005593970886</v>
      </c>
      <c r="K308">
        <v>149.83853233804999</v>
      </c>
      <c r="L308">
        <v>155.206332092655</v>
      </c>
      <c r="M308">
        <v>138.14397287939801</v>
      </c>
      <c r="N308">
        <v>128.631437579232</v>
      </c>
      <c r="O308">
        <v>125.699034619283</v>
      </c>
      <c r="U308">
        <v>79.727914339883</v>
      </c>
      <c r="V308">
        <v>72.359300985866</v>
      </c>
      <c r="W308">
        <v>75.631246306214095</v>
      </c>
      <c r="X308">
        <v>76.6569228579324</v>
      </c>
      <c r="Y308">
        <v>64.206093846835302</v>
      </c>
      <c r="Z308">
        <v>58.578991789254701</v>
      </c>
      <c r="AA308">
        <v>70.297738749255004</v>
      </c>
      <c r="AB308">
        <v>78.940594114887602</v>
      </c>
      <c r="AC308">
        <f t="shared" si="9"/>
        <v>107.21167877521762</v>
      </c>
      <c r="AD308">
        <f t="shared" si="8"/>
        <v>88.513481730034485</v>
      </c>
      <c r="AE308">
        <v>119.744926509056</v>
      </c>
    </row>
    <row r="309" spans="1:31" x14ac:dyDescent="0.35">
      <c r="A309">
        <v>307</v>
      </c>
      <c r="B309" s="1">
        <v>43461</v>
      </c>
      <c r="C309" t="s">
        <v>277</v>
      </c>
      <c r="D309">
        <v>163.07851511189901</v>
      </c>
      <c r="E309">
        <v>163.07003502436399</v>
      </c>
      <c r="F309">
        <v>167.525962679939</v>
      </c>
      <c r="G309">
        <v>163.30693670315199</v>
      </c>
      <c r="H309">
        <v>169.35575579692099</v>
      </c>
      <c r="I309">
        <v>172.208330570036</v>
      </c>
      <c r="J309">
        <v>182.55516203576599</v>
      </c>
      <c r="K309">
        <v>182.59769554853301</v>
      </c>
      <c r="L309">
        <v>189.28030221966401</v>
      </c>
      <c r="M309">
        <v>172.48302599276801</v>
      </c>
      <c r="N309">
        <v>162.10542885592201</v>
      </c>
      <c r="O309">
        <v>166.97643827071701</v>
      </c>
      <c r="P309">
        <v>142.83424487588201</v>
      </c>
      <c r="Q309">
        <v>129.922042521343</v>
      </c>
      <c r="R309">
        <v>119.439674931225</v>
      </c>
      <c r="S309">
        <v>99.411494181769896</v>
      </c>
      <c r="T309">
        <v>101.694444922334</v>
      </c>
      <c r="U309">
        <v>115.602271258644</v>
      </c>
      <c r="V309">
        <v>114.085265672951</v>
      </c>
      <c r="W309">
        <v>110.33322866663001</v>
      </c>
      <c r="X309">
        <v>104.44629578776301</v>
      </c>
      <c r="Y309">
        <v>103.16253672632099</v>
      </c>
      <c r="Z309">
        <v>93.706115216856801</v>
      </c>
      <c r="AA309">
        <v>103.283534400153</v>
      </c>
      <c r="AB309">
        <v>106.186075340743</v>
      </c>
      <c r="AC309">
        <f t="shared" si="9"/>
        <v>139.94603253249187</v>
      </c>
      <c r="AD309">
        <f t="shared" si="8"/>
        <v>121.24783548730873</v>
      </c>
      <c r="AE309">
        <v>120.39231004731199</v>
      </c>
    </row>
    <row r="310" spans="1:31" x14ac:dyDescent="0.35">
      <c r="A310">
        <v>308</v>
      </c>
      <c r="B310" s="1">
        <v>43463</v>
      </c>
      <c r="C310" t="s">
        <v>279</v>
      </c>
      <c r="D310">
        <v>142.96016377630801</v>
      </c>
      <c r="E310">
        <v>150.807844930838</v>
      </c>
      <c r="F310">
        <v>151.66043757152099</v>
      </c>
      <c r="G310">
        <v>142.43362611760699</v>
      </c>
      <c r="H310">
        <v>153.582353900534</v>
      </c>
      <c r="I310">
        <v>154.919527077943</v>
      </c>
      <c r="J310">
        <v>170.55039677780999</v>
      </c>
      <c r="K310">
        <v>167.32304340098099</v>
      </c>
      <c r="L310">
        <v>171.80247412221101</v>
      </c>
      <c r="M310">
        <v>150.57647131102601</v>
      </c>
      <c r="N310">
        <v>146.290243425455</v>
      </c>
      <c r="O310">
        <v>134.526090424919</v>
      </c>
      <c r="P310">
        <v>126.090205193418</v>
      </c>
      <c r="Q310">
        <v>112.455523672737</v>
      </c>
      <c r="R310">
        <v>109.729596898368</v>
      </c>
      <c r="S310">
        <v>88.625762675315002</v>
      </c>
      <c r="T310">
        <v>91.673825698192701</v>
      </c>
      <c r="U310">
        <v>102.004179982774</v>
      </c>
      <c r="V310">
        <v>100.41489232103</v>
      </c>
      <c r="W310">
        <v>92.022853167559603</v>
      </c>
      <c r="X310">
        <v>74.639278777772006</v>
      </c>
      <c r="Y310">
        <v>69.338625690442697</v>
      </c>
      <c r="Z310">
        <v>62.573023296546403</v>
      </c>
      <c r="AA310">
        <v>71.665836676874093</v>
      </c>
      <c r="AB310">
        <v>80.1925190935969</v>
      </c>
      <c r="AC310">
        <f t="shared" si="9"/>
        <v>120.75435183927121</v>
      </c>
      <c r="AD310">
        <f t="shared" si="8"/>
        <v>102.05615479408807</v>
      </c>
      <c r="AE310">
        <v>121.939879410911</v>
      </c>
    </row>
    <row r="311" spans="1:31" x14ac:dyDescent="0.35">
      <c r="A311">
        <v>309</v>
      </c>
      <c r="B311" s="1">
        <v>43474</v>
      </c>
      <c r="C311" t="s">
        <v>83</v>
      </c>
      <c r="D311">
        <v>117.82572683631101</v>
      </c>
      <c r="E311">
        <v>125.91712001501401</v>
      </c>
      <c r="F311">
        <v>130.431147009098</v>
      </c>
      <c r="G311">
        <v>130.92213143917101</v>
      </c>
      <c r="H311">
        <v>137.27602129826101</v>
      </c>
      <c r="I311">
        <v>136.002447926185</v>
      </c>
      <c r="J311">
        <v>148.99984055701199</v>
      </c>
      <c r="K311">
        <v>146.764333137797</v>
      </c>
      <c r="L311">
        <v>148.78870503008</v>
      </c>
      <c r="M311">
        <v>132.647663357689</v>
      </c>
      <c r="N311">
        <v>125.017779545091</v>
      </c>
      <c r="O311">
        <v>157.06536325356899</v>
      </c>
      <c r="P311">
        <v>163.08430520356899</v>
      </c>
      <c r="Q311">
        <v>165.56739072002401</v>
      </c>
      <c r="R311">
        <v>169.42230282236801</v>
      </c>
      <c r="S311">
        <v>165.17962449071399</v>
      </c>
      <c r="T311">
        <v>162.57742403854999</v>
      </c>
      <c r="U311">
        <v>171.017068547717</v>
      </c>
      <c r="V311">
        <v>169.98809904158</v>
      </c>
      <c r="W311">
        <v>145.07756386981799</v>
      </c>
      <c r="X311">
        <v>60.935935490071699</v>
      </c>
      <c r="Y311">
        <v>56.696400811864301</v>
      </c>
      <c r="Z311">
        <v>54.378193226589602</v>
      </c>
      <c r="AA311">
        <v>66.732813532655598</v>
      </c>
      <c r="AB311">
        <v>61.394713927444499</v>
      </c>
      <c r="AC311">
        <f t="shared" si="9"/>
        <v>129.98840460512977</v>
      </c>
      <c r="AD311">
        <f t="shared" si="8"/>
        <v>111.29020755994664</v>
      </c>
      <c r="AE311">
        <v>123.34878666037299</v>
      </c>
    </row>
    <row r="312" spans="1:31" x14ac:dyDescent="0.35">
      <c r="A312">
        <v>310</v>
      </c>
      <c r="B312" s="1">
        <v>43476</v>
      </c>
      <c r="C312" t="s">
        <v>280</v>
      </c>
      <c r="D312">
        <v>157.11962630404099</v>
      </c>
      <c r="E312">
        <v>159.108748743429</v>
      </c>
      <c r="F312">
        <v>168.62131093561101</v>
      </c>
      <c r="G312">
        <v>167.65569965030701</v>
      </c>
      <c r="H312">
        <v>178.303415462223</v>
      </c>
      <c r="I312">
        <v>175.986275480746</v>
      </c>
      <c r="J312">
        <v>185.58923976257901</v>
      </c>
      <c r="K312">
        <v>187.541050302245</v>
      </c>
      <c r="L312">
        <v>185.82131240187201</v>
      </c>
      <c r="M312">
        <v>171.75781970481199</v>
      </c>
      <c r="N312">
        <v>166.01607264983801</v>
      </c>
      <c r="O312">
        <v>205.807166774774</v>
      </c>
      <c r="P312">
        <v>210.86798356468901</v>
      </c>
      <c r="Q312">
        <v>207.070273068375</v>
      </c>
      <c r="R312">
        <v>209.610363289806</v>
      </c>
      <c r="S312">
        <v>197.207222363022</v>
      </c>
      <c r="T312">
        <v>206.383968184682</v>
      </c>
      <c r="Y312">
        <v>194.23920573082501</v>
      </c>
      <c r="Z312">
        <v>177.35509098953801</v>
      </c>
      <c r="AA312">
        <v>140.657262416099</v>
      </c>
      <c r="AB312">
        <v>98.533213171854698</v>
      </c>
      <c r="AC312">
        <f t="shared" si="9"/>
        <v>178.6310629024461</v>
      </c>
      <c r="AD312">
        <f t="shared" si="8"/>
        <v>159.93286585726298</v>
      </c>
      <c r="AE312">
        <v>125.014810501334</v>
      </c>
    </row>
    <row r="313" spans="1:31" x14ac:dyDescent="0.35">
      <c r="A313">
        <v>311</v>
      </c>
      <c r="B313" s="1">
        <v>43486</v>
      </c>
      <c r="C313" t="s">
        <v>281</v>
      </c>
      <c r="D313">
        <v>153.24804257924299</v>
      </c>
      <c r="E313">
        <v>166.364629875313</v>
      </c>
      <c r="F313">
        <v>175.10329693270799</v>
      </c>
      <c r="G313">
        <v>171.313024751792</v>
      </c>
      <c r="H313">
        <v>178.05050763943601</v>
      </c>
      <c r="I313">
        <v>177.13497503912501</v>
      </c>
      <c r="J313">
        <v>191.89198784530799</v>
      </c>
      <c r="K313">
        <v>193.333687330326</v>
      </c>
      <c r="L313">
        <v>198.327556345831</v>
      </c>
      <c r="M313">
        <v>170.37651423841999</v>
      </c>
      <c r="N313">
        <v>166.10212463362299</v>
      </c>
      <c r="O313">
        <v>187.468226988064</v>
      </c>
      <c r="P313">
        <v>184.68108751109301</v>
      </c>
      <c r="Q313">
        <v>188.49400320102399</v>
      </c>
      <c r="R313">
        <v>189.816810330045</v>
      </c>
      <c r="S313">
        <v>179.758560006713</v>
      </c>
      <c r="T313">
        <v>187.69659102220899</v>
      </c>
      <c r="U313">
        <v>201.346584541163</v>
      </c>
      <c r="V313">
        <v>201.49708334052301</v>
      </c>
      <c r="W313">
        <v>198.84746334741899</v>
      </c>
      <c r="X313">
        <v>195.639262016104</v>
      </c>
      <c r="Y313">
        <v>192.99368247543401</v>
      </c>
      <c r="Z313">
        <v>181.28260080739301</v>
      </c>
      <c r="AA313">
        <v>188.420041539019</v>
      </c>
      <c r="AB313">
        <v>193.96547202603099</v>
      </c>
      <c r="AC313">
        <f t="shared" si="9"/>
        <v>184.52615265453437</v>
      </c>
      <c r="AD313">
        <f t="shared" si="8"/>
        <v>165.82795560935125</v>
      </c>
      <c r="AE313">
        <v>125.942774163922</v>
      </c>
    </row>
    <row r="314" spans="1:31" x14ac:dyDescent="0.35">
      <c r="A314">
        <v>312</v>
      </c>
      <c r="B314" s="1">
        <v>43490</v>
      </c>
      <c r="C314" t="s">
        <v>85</v>
      </c>
      <c r="D314">
        <v>113.807798486594</v>
      </c>
      <c r="E314">
        <v>125.140591902591</v>
      </c>
      <c r="F314">
        <v>132.799877197586</v>
      </c>
      <c r="G314">
        <v>126.894083602648</v>
      </c>
      <c r="H314">
        <v>136.139378885957</v>
      </c>
      <c r="I314">
        <v>125.636810236792</v>
      </c>
      <c r="J314">
        <v>142.90653676207799</v>
      </c>
      <c r="K314">
        <v>142.815008099859</v>
      </c>
      <c r="L314">
        <v>143.56089607926199</v>
      </c>
      <c r="M314">
        <v>128.77613359053601</v>
      </c>
      <c r="N314">
        <v>124.86328274549901</v>
      </c>
      <c r="O314">
        <v>139.09459614347</v>
      </c>
      <c r="P314">
        <v>143.39042952217801</v>
      </c>
      <c r="Q314">
        <v>145.60734127285301</v>
      </c>
      <c r="R314">
        <v>143.33861832134201</v>
      </c>
      <c r="S314">
        <v>130.361339670353</v>
      </c>
      <c r="T314">
        <v>139.302596688177</v>
      </c>
      <c r="U314">
        <v>151.07548661019001</v>
      </c>
      <c r="V314">
        <v>150.67427950238601</v>
      </c>
      <c r="W314">
        <v>148.958855349023</v>
      </c>
      <c r="X314">
        <v>146.928240028132</v>
      </c>
      <c r="Y314">
        <v>143.02193270981101</v>
      </c>
      <c r="Z314">
        <v>131.17375006588699</v>
      </c>
      <c r="AA314">
        <v>143.00807196138601</v>
      </c>
      <c r="AB314">
        <v>147.58363180404999</v>
      </c>
      <c r="AC314">
        <f t="shared" si="9"/>
        <v>137.87438268954563</v>
      </c>
      <c r="AD314">
        <f t="shared" si="8"/>
        <v>119.17618564436249</v>
      </c>
      <c r="AE314">
        <v>126.918456212305</v>
      </c>
    </row>
    <row r="315" spans="1:31" x14ac:dyDescent="0.35">
      <c r="A315">
        <v>313</v>
      </c>
      <c r="B315" s="1">
        <v>43491</v>
      </c>
      <c r="C315" t="s">
        <v>273</v>
      </c>
      <c r="D315">
        <v>120.221171554514</v>
      </c>
      <c r="E315">
        <v>133.36690557627401</v>
      </c>
      <c r="F315">
        <v>146.18326287192201</v>
      </c>
      <c r="G315">
        <v>137.78494042952499</v>
      </c>
      <c r="H315">
        <v>145.02600298226901</v>
      </c>
      <c r="I315">
        <v>140.74465571865099</v>
      </c>
      <c r="J315">
        <v>148.24668292900699</v>
      </c>
      <c r="K315">
        <v>150.89670865452101</v>
      </c>
      <c r="L315">
        <v>156.36281529987701</v>
      </c>
      <c r="M315">
        <v>142.79082336069101</v>
      </c>
      <c r="N315">
        <v>133.914905491284</v>
      </c>
      <c r="O315">
        <v>149.625367567578</v>
      </c>
      <c r="P315">
        <v>157.40416226520301</v>
      </c>
      <c r="Q315">
        <v>153.57262562844301</v>
      </c>
      <c r="R315">
        <v>156.485558914953</v>
      </c>
      <c r="S315">
        <v>147.47746997332399</v>
      </c>
      <c r="T315">
        <v>155.665699330628</v>
      </c>
      <c r="U315">
        <v>170.579443971442</v>
      </c>
      <c r="V315">
        <v>166.973112687602</v>
      </c>
      <c r="W315">
        <v>161.823858106377</v>
      </c>
      <c r="X315">
        <v>162.80178419130999</v>
      </c>
      <c r="Y315">
        <v>159.012618204684</v>
      </c>
      <c r="Z315">
        <v>147.482015305342</v>
      </c>
      <c r="AA315">
        <v>153.505289138385</v>
      </c>
      <c r="AB315">
        <v>160.69493671010801</v>
      </c>
      <c r="AC315">
        <f t="shared" si="9"/>
        <v>150.34571267455649</v>
      </c>
      <c r="AD315">
        <f t="shared" si="8"/>
        <v>131.64751562937334</v>
      </c>
      <c r="AE315">
        <v>128.23923812297301</v>
      </c>
    </row>
    <row r="316" spans="1:31" x14ac:dyDescent="0.35">
      <c r="A316">
        <v>314</v>
      </c>
      <c r="B316" s="1">
        <v>43501</v>
      </c>
      <c r="C316" t="s">
        <v>273</v>
      </c>
      <c r="D316">
        <v>166.934306357981</v>
      </c>
      <c r="E316">
        <v>173.870293366369</v>
      </c>
      <c r="F316">
        <v>182.158357573827</v>
      </c>
      <c r="G316">
        <v>169.81725442817</v>
      </c>
      <c r="H316">
        <v>185.600363514919</v>
      </c>
      <c r="I316">
        <v>180.284266314973</v>
      </c>
      <c r="J316">
        <v>186.20287500475601</v>
      </c>
      <c r="K316">
        <v>188.90976476570401</v>
      </c>
      <c r="L316">
        <v>195.04476803799301</v>
      </c>
      <c r="M316">
        <v>181.96254010784401</v>
      </c>
      <c r="N316">
        <v>175.52082678591199</v>
      </c>
      <c r="O316">
        <v>181.13465783884999</v>
      </c>
      <c r="P316">
        <v>188.15489204345801</v>
      </c>
      <c r="Q316">
        <v>187.998919133534</v>
      </c>
      <c r="R316">
        <v>187.918300092663</v>
      </c>
      <c r="S316">
        <v>172.00257922068599</v>
      </c>
      <c r="T316">
        <v>180.602987432605</v>
      </c>
      <c r="U316">
        <v>197.31821770930401</v>
      </c>
      <c r="V316">
        <v>191.22101090058999</v>
      </c>
      <c r="W316">
        <v>186.767339264349</v>
      </c>
      <c r="X316">
        <v>183.437647945848</v>
      </c>
      <c r="Y316">
        <v>183.44922336558599</v>
      </c>
      <c r="Z316">
        <v>173.32075980023799</v>
      </c>
      <c r="AA316">
        <v>179.178044103969</v>
      </c>
      <c r="AB316">
        <v>187.23066070697601</v>
      </c>
      <c r="AC316">
        <f t="shared" si="9"/>
        <v>182.64163423268417</v>
      </c>
      <c r="AD316">
        <f t="shared" si="8"/>
        <v>163.94343718750105</v>
      </c>
      <c r="AE316">
        <v>129.08940596242499</v>
      </c>
    </row>
    <row r="317" spans="1:31" x14ac:dyDescent="0.35">
      <c r="A317">
        <v>315</v>
      </c>
      <c r="B317" s="1">
        <v>43506</v>
      </c>
      <c r="C317" t="s">
        <v>282</v>
      </c>
      <c r="D317">
        <v>149.46138573449599</v>
      </c>
      <c r="E317">
        <v>146.019818856038</v>
      </c>
      <c r="F317">
        <v>164.85864946888901</v>
      </c>
      <c r="G317">
        <v>155.50244910723401</v>
      </c>
      <c r="H317">
        <v>153.96814477966399</v>
      </c>
      <c r="I317">
        <v>153.88619870635301</v>
      </c>
      <c r="J317">
        <v>172.01415509691799</v>
      </c>
      <c r="K317">
        <v>181.11252711720201</v>
      </c>
      <c r="L317">
        <v>167.86226218965501</v>
      </c>
      <c r="M317">
        <v>156.90304150594901</v>
      </c>
      <c r="N317">
        <v>148.278068998565</v>
      </c>
      <c r="O317">
        <v>170.95941757248701</v>
      </c>
      <c r="P317">
        <v>178.58474364730901</v>
      </c>
      <c r="Q317">
        <v>165.39309387474299</v>
      </c>
      <c r="R317">
        <v>169.81080106122599</v>
      </c>
      <c r="S317">
        <v>155.05287523017699</v>
      </c>
      <c r="T317">
        <v>157.46283696099499</v>
      </c>
      <c r="U317">
        <v>173.032041199578</v>
      </c>
      <c r="V317">
        <v>171.66424568709101</v>
      </c>
      <c r="W317">
        <v>156.541346881724</v>
      </c>
      <c r="X317">
        <v>160.05769434738801</v>
      </c>
      <c r="Y317">
        <v>160.186383688424</v>
      </c>
      <c r="Z317">
        <v>155.508892619569</v>
      </c>
      <c r="AA317">
        <v>155.27676717502999</v>
      </c>
      <c r="AB317">
        <v>158.46457073607999</v>
      </c>
      <c r="AC317">
        <f t="shared" si="9"/>
        <v>161.51449648971138</v>
      </c>
      <c r="AD317">
        <f t="shared" si="8"/>
        <v>142.81629944452823</v>
      </c>
      <c r="AE317">
        <v>130.532995257756</v>
      </c>
    </row>
    <row r="318" spans="1:31" x14ac:dyDescent="0.35">
      <c r="A318">
        <v>316</v>
      </c>
      <c r="B318" s="1">
        <v>43506</v>
      </c>
      <c r="C318" t="s">
        <v>281</v>
      </c>
      <c r="D318">
        <v>168.73424398177801</v>
      </c>
      <c r="E318">
        <v>176.09960393003601</v>
      </c>
      <c r="F318">
        <v>188.37843315855699</v>
      </c>
      <c r="G318">
        <v>183.44403439972001</v>
      </c>
      <c r="H318">
        <v>188.09574582913899</v>
      </c>
      <c r="I318">
        <v>182.29630882731001</v>
      </c>
      <c r="J318">
        <v>199.545257014746</v>
      </c>
      <c r="K318">
        <v>192.20325293085699</v>
      </c>
      <c r="L318">
        <v>200.877407008962</v>
      </c>
      <c r="M318">
        <v>187.28104415075799</v>
      </c>
      <c r="N318">
        <v>171.92792811926299</v>
      </c>
      <c r="O318">
        <v>195.62842849720101</v>
      </c>
      <c r="P318">
        <v>196.09582878005199</v>
      </c>
      <c r="Q318">
        <v>194.91636651631501</v>
      </c>
      <c r="R318">
        <v>190.314033372224</v>
      </c>
      <c r="S318">
        <v>178.112589172219</v>
      </c>
      <c r="T318">
        <v>184.197109566264</v>
      </c>
      <c r="U318">
        <v>196.08373716094999</v>
      </c>
      <c r="V318">
        <v>191.62980172513599</v>
      </c>
      <c r="W318">
        <v>189.95501319784901</v>
      </c>
      <c r="X318">
        <v>187.66405484706399</v>
      </c>
      <c r="Y318">
        <v>184.036350776071</v>
      </c>
      <c r="Z318">
        <v>173.878791876349</v>
      </c>
      <c r="AA318">
        <v>178.515838791622</v>
      </c>
      <c r="AB318">
        <v>185.365940828736</v>
      </c>
      <c r="AC318">
        <f t="shared" si="9"/>
        <v>186.61108577836711</v>
      </c>
      <c r="AD318">
        <f t="shared" si="8"/>
        <v>167.91288873318399</v>
      </c>
      <c r="AE318">
        <v>130.20952056077499</v>
      </c>
    </row>
    <row r="319" spans="1:31" x14ac:dyDescent="0.35">
      <c r="A319">
        <v>317</v>
      </c>
      <c r="B319" s="1">
        <v>43513</v>
      </c>
      <c r="C319" t="s">
        <v>283</v>
      </c>
      <c r="D319">
        <v>169.75338313837901</v>
      </c>
      <c r="E319">
        <v>172.75172147193601</v>
      </c>
      <c r="F319">
        <v>174.498481274613</v>
      </c>
      <c r="G319">
        <v>163.793001857653</v>
      </c>
      <c r="H319">
        <v>174.717927745628</v>
      </c>
      <c r="I319">
        <v>174.23246679369001</v>
      </c>
      <c r="J319">
        <v>179.218846110866</v>
      </c>
      <c r="K319">
        <v>187.27285917665799</v>
      </c>
      <c r="L319">
        <v>198.00250158509701</v>
      </c>
      <c r="M319">
        <v>199.63738631643099</v>
      </c>
      <c r="N319">
        <v>192.72400257364399</v>
      </c>
      <c r="O319">
        <v>190.96860779289199</v>
      </c>
      <c r="P319">
        <v>186.590312906196</v>
      </c>
      <c r="Q319">
        <v>182.434622022377</v>
      </c>
      <c r="R319">
        <v>180.78531470859701</v>
      </c>
      <c r="S319">
        <v>167.27289790869099</v>
      </c>
      <c r="T319">
        <v>180.039188507642</v>
      </c>
      <c r="U319">
        <v>194.21510601394601</v>
      </c>
      <c r="V319">
        <v>187.85349859667701</v>
      </c>
      <c r="W319">
        <v>180.75765032871999</v>
      </c>
      <c r="X319">
        <v>173.25532377555899</v>
      </c>
      <c r="Y319">
        <v>173.957652224751</v>
      </c>
      <c r="Z319">
        <v>164.42188670082501</v>
      </c>
      <c r="AC319">
        <f t="shared" si="9"/>
        <v>180.39802780571605</v>
      </c>
      <c r="AD319">
        <f t="shared" si="8"/>
        <v>161.6998307605329</v>
      </c>
      <c r="AE319">
        <v>131.00573170745801</v>
      </c>
    </row>
    <row r="320" spans="1:31" x14ac:dyDescent="0.35">
      <c r="A320">
        <v>318</v>
      </c>
      <c r="B320" s="1">
        <v>43515</v>
      </c>
      <c r="C320" t="s">
        <v>284</v>
      </c>
      <c r="D320">
        <v>134.63531608040199</v>
      </c>
      <c r="E320">
        <v>129.60294750590899</v>
      </c>
      <c r="F320">
        <v>141.43208876641501</v>
      </c>
      <c r="G320">
        <v>141.26066485867401</v>
      </c>
      <c r="H320">
        <v>148.99552302080701</v>
      </c>
      <c r="I320">
        <v>148.53041815139301</v>
      </c>
      <c r="J320">
        <v>150.593636748178</v>
      </c>
      <c r="K320">
        <v>163.40036021989701</v>
      </c>
      <c r="L320">
        <v>162.45300216916601</v>
      </c>
      <c r="M320">
        <v>150.40621662087801</v>
      </c>
      <c r="N320">
        <v>137.705360325767</v>
      </c>
      <c r="O320">
        <v>155.87133008908799</v>
      </c>
      <c r="P320">
        <v>152.12184670295301</v>
      </c>
      <c r="Q320">
        <v>158.655031324128</v>
      </c>
      <c r="R320">
        <v>149.621256226242</v>
      </c>
      <c r="S320">
        <v>139.987042209755</v>
      </c>
      <c r="T320">
        <v>153.86022620595699</v>
      </c>
      <c r="U320">
        <v>165.625772770259</v>
      </c>
      <c r="V320">
        <v>163.35234155238899</v>
      </c>
      <c r="W320">
        <v>160.743012045596</v>
      </c>
      <c r="X320">
        <v>153.46184024853301</v>
      </c>
      <c r="Y320">
        <v>157.84460148412299</v>
      </c>
      <c r="Z320">
        <v>140.409945637503</v>
      </c>
      <c r="AA320">
        <v>147.08684057651899</v>
      </c>
      <c r="AB320">
        <v>158.83007130468201</v>
      </c>
      <c r="AC320">
        <f t="shared" si="9"/>
        <v>150.65946771380857</v>
      </c>
      <c r="AD320">
        <f t="shared" si="8"/>
        <v>131.96127066862545</v>
      </c>
      <c r="AE320">
        <v>130.67266868590801</v>
      </c>
    </row>
    <row r="321" spans="1:31" x14ac:dyDescent="0.35">
      <c r="A321">
        <v>319</v>
      </c>
      <c r="B321" s="1">
        <v>43521</v>
      </c>
      <c r="C321" t="s">
        <v>285</v>
      </c>
      <c r="D321">
        <v>159.111023410515</v>
      </c>
      <c r="E321">
        <v>156.07575767107201</v>
      </c>
      <c r="F321">
        <v>166.36999742135001</v>
      </c>
      <c r="G321">
        <v>162.366852106409</v>
      </c>
      <c r="H321">
        <v>173.65392923543999</v>
      </c>
      <c r="I321">
        <v>163.194117207706</v>
      </c>
      <c r="J321">
        <v>182.498703078554</v>
      </c>
      <c r="K321">
        <v>182.56809127059901</v>
      </c>
      <c r="L321">
        <v>186.39559339287601</v>
      </c>
      <c r="M321">
        <v>169.015857079657</v>
      </c>
      <c r="N321">
        <v>161.76721604172801</v>
      </c>
      <c r="O321">
        <v>176.82898805761101</v>
      </c>
      <c r="P321">
        <v>178.34691854157001</v>
      </c>
      <c r="Q321">
        <v>180.06189501183999</v>
      </c>
      <c r="R321">
        <v>182.61059382413899</v>
      </c>
      <c r="S321">
        <v>171.42290558937299</v>
      </c>
      <c r="T321">
        <v>178.28522903980399</v>
      </c>
      <c r="U321">
        <v>194.770021213533</v>
      </c>
      <c r="V321">
        <v>183.305618366798</v>
      </c>
      <c r="W321">
        <v>182.04396364988301</v>
      </c>
      <c r="X321">
        <v>178.09254969509999</v>
      </c>
      <c r="Y321">
        <v>175.57932696814899</v>
      </c>
      <c r="Z321">
        <v>170.15988484704499</v>
      </c>
      <c r="AA321">
        <v>172.341978987114</v>
      </c>
      <c r="AB321">
        <v>183.949876043377</v>
      </c>
      <c r="AC321">
        <f t="shared" si="9"/>
        <v>174.83267551004971</v>
      </c>
      <c r="AD321">
        <f t="shared" si="8"/>
        <v>156.13447846486656</v>
      </c>
      <c r="AE321">
        <v>132.34130704965801</v>
      </c>
    </row>
    <row r="322" spans="1:31" x14ac:dyDescent="0.35">
      <c r="A322">
        <v>320</v>
      </c>
      <c r="B322" s="1">
        <v>43522</v>
      </c>
      <c r="C322" t="s">
        <v>286</v>
      </c>
      <c r="D322">
        <v>149.26885428290799</v>
      </c>
      <c r="E322">
        <v>157.096963880949</v>
      </c>
      <c r="F322">
        <v>160.700710902102</v>
      </c>
      <c r="G322">
        <v>163.45159135650201</v>
      </c>
      <c r="H322">
        <v>162.62037719633099</v>
      </c>
      <c r="I322">
        <v>155.501734206583</v>
      </c>
      <c r="J322">
        <v>170.74568301957899</v>
      </c>
      <c r="K322">
        <v>181.188460353446</v>
      </c>
      <c r="L322">
        <v>177.54660789887799</v>
      </c>
      <c r="M322">
        <v>166.451660607642</v>
      </c>
      <c r="N322">
        <v>155.29667074882099</v>
      </c>
      <c r="O322">
        <v>165.111967456012</v>
      </c>
      <c r="P322">
        <v>163.449649013239</v>
      </c>
      <c r="Q322">
        <v>166.80788807484299</v>
      </c>
      <c r="R322">
        <v>169.756257139616</v>
      </c>
      <c r="S322">
        <v>164.51608724744199</v>
      </c>
      <c r="T322">
        <v>165.56875248650201</v>
      </c>
      <c r="U322">
        <v>174.875044505359</v>
      </c>
      <c r="V322">
        <v>177.86772974849501</v>
      </c>
      <c r="W322">
        <v>175.155597584303</v>
      </c>
      <c r="X322">
        <v>162.537067205216</v>
      </c>
      <c r="Y322">
        <v>166.42334497600999</v>
      </c>
      <c r="Z322">
        <v>159.07577902572999</v>
      </c>
      <c r="AA322">
        <v>172.33757185504899</v>
      </c>
      <c r="AB322">
        <v>169.88192620343199</v>
      </c>
      <c r="AC322">
        <f t="shared" si="9"/>
        <v>166.12935907899956</v>
      </c>
      <c r="AD322">
        <f t="shared" ref="AD322:AD341" si="10">AC322-($AC$342-$AL$342)</f>
        <v>147.43116203381641</v>
      </c>
      <c r="AE322">
        <v>133.78266047641699</v>
      </c>
    </row>
    <row r="323" spans="1:31" x14ac:dyDescent="0.35">
      <c r="A323">
        <v>321</v>
      </c>
      <c r="B323" s="1">
        <v>43531</v>
      </c>
      <c r="C323" t="s">
        <v>287</v>
      </c>
      <c r="D323">
        <v>125.57604116007499</v>
      </c>
      <c r="E323">
        <v>136.342413427732</v>
      </c>
      <c r="F323">
        <v>139.93999777777799</v>
      </c>
      <c r="G323">
        <v>138.962719521439</v>
      </c>
      <c r="H323">
        <v>149.27415887460401</v>
      </c>
      <c r="I323">
        <v>150.779719915431</v>
      </c>
      <c r="J323">
        <v>165.44025440235799</v>
      </c>
      <c r="K323">
        <v>159.45610826330801</v>
      </c>
      <c r="L323">
        <v>158.88764968396299</v>
      </c>
      <c r="M323">
        <v>146.67342445761901</v>
      </c>
      <c r="N323">
        <v>135.89439797775501</v>
      </c>
      <c r="O323">
        <v>163.56383612846901</v>
      </c>
      <c r="P323">
        <v>151.10055868662599</v>
      </c>
      <c r="Q323">
        <v>157.96314232641799</v>
      </c>
      <c r="R323">
        <v>159.576371621839</v>
      </c>
      <c r="S323">
        <v>141.66213769687701</v>
      </c>
      <c r="T323">
        <v>151.81928463612701</v>
      </c>
      <c r="U323">
        <v>170.658433155707</v>
      </c>
      <c r="V323">
        <v>153.88245876558699</v>
      </c>
      <c r="W323">
        <v>153.35651257655499</v>
      </c>
      <c r="X323">
        <v>154.25326564343101</v>
      </c>
      <c r="Y323">
        <v>157.640758691786</v>
      </c>
      <c r="Z323">
        <v>151.05372630454201</v>
      </c>
      <c r="AA323">
        <v>152.38362869436099</v>
      </c>
      <c r="AB323">
        <v>155.36018914165999</v>
      </c>
      <c r="AC323">
        <f t="shared" ref="AC323:AC386" si="11">AVERAGE(D323:AB323)</f>
        <v>151.26004758128187</v>
      </c>
      <c r="AD323">
        <f t="shared" si="10"/>
        <v>132.56185053609875</v>
      </c>
      <c r="AE323">
        <v>134.44769338258001</v>
      </c>
    </row>
    <row r="324" spans="1:31" x14ac:dyDescent="0.35">
      <c r="A324">
        <v>322</v>
      </c>
      <c r="B324" s="1">
        <v>43533</v>
      </c>
      <c r="C324" t="s">
        <v>279</v>
      </c>
      <c r="D324">
        <v>163.447802071636</v>
      </c>
      <c r="E324">
        <v>175.91897620092001</v>
      </c>
      <c r="F324">
        <v>179.76183131823899</v>
      </c>
      <c r="G324">
        <v>171.079245326668</v>
      </c>
      <c r="H324">
        <v>179.76529554417101</v>
      </c>
      <c r="I324">
        <v>181.67483868488799</v>
      </c>
      <c r="J324">
        <v>196.96296237635099</v>
      </c>
      <c r="K324">
        <v>190.950161719264</v>
      </c>
      <c r="L324">
        <v>196.290218562452</v>
      </c>
      <c r="M324">
        <v>173.20862765150099</v>
      </c>
      <c r="N324">
        <v>167.33703430858901</v>
      </c>
      <c r="O324">
        <v>186.36610455408001</v>
      </c>
      <c r="P324">
        <v>185.82386506228701</v>
      </c>
      <c r="Q324">
        <v>183.098875433583</v>
      </c>
      <c r="R324">
        <v>194.01265701922699</v>
      </c>
      <c r="S324">
        <v>183.94774830717</v>
      </c>
      <c r="T324">
        <v>184.80673944515701</v>
      </c>
      <c r="U324">
        <v>196.00802023825901</v>
      </c>
      <c r="V324">
        <v>192.20349745806701</v>
      </c>
      <c r="W324">
        <v>187.47082186192301</v>
      </c>
      <c r="X324">
        <v>184.57484768092399</v>
      </c>
      <c r="Y324">
        <v>181.75594318565601</v>
      </c>
      <c r="Z324">
        <v>177.777577520243</v>
      </c>
      <c r="AA324">
        <v>186.53991968014</v>
      </c>
      <c r="AB324">
        <v>190.40401243557201</v>
      </c>
      <c r="AC324">
        <f t="shared" si="11"/>
        <v>183.64750494587872</v>
      </c>
      <c r="AD324">
        <f t="shared" si="10"/>
        <v>164.9493079006956</v>
      </c>
      <c r="AE324">
        <v>135.38127241225101</v>
      </c>
    </row>
    <row r="325" spans="1:31" x14ac:dyDescent="0.35">
      <c r="A325">
        <v>323</v>
      </c>
      <c r="B325" s="1">
        <v>43536</v>
      </c>
      <c r="C325" t="s">
        <v>273</v>
      </c>
      <c r="D325">
        <v>146.76611967688601</v>
      </c>
      <c r="E325">
        <v>157.90386333869901</v>
      </c>
      <c r="F325">
        <v>170.76233439867099</v>
      </c>
      <c r="G325">
        <v>166.98882211921301</v>
      </c>
      <c r="H325">
        <v>177.28488593402901</v>
      </c>
      <c r="I325">
        <v>173.156899337092</v>
      </c>
      <c r="J325">
        <v>180.35807075538401</v>
      </c>
      <c r="K325">
        <v>186.62559861398501</v>
      </c>
      <c r="L325">
        <v>181.22353733775799</v>
      </c>
      <c r="M325">
        <v>163.54133189652001</v>
      </c>
      <c r="N325">
        <v>160.471854372465</v>
      </c>
      <c r="O325">
        <v>177.69840414051299</v>
      </c>
      <c r="P325">
        <v>172.313136693236</v>
      </c>
      <c r="Q325">
        <v>177.90896668854501</v>
      </c>
      <c r="R325">
        <v>183.57770309327799</v>
      </c>
      <c r="S325">
        <v>168.977399058934</v>
      </c>
      <c r="T325">
        <v>178.350946187196</v>
      </c>
      <c r="U325">
        <v>185.37822449577399</v>
      </c>
      <c r="V325">
        <v>183.06416641132401</v>
      </c>
      <c r="W325">
        <v>184.235881293332</v>
      </c>
      <c r="X325">
        <v>181.99740322938101</v>
      </c>
      <c r="Y325">
        <v>177.666637452755</v>
      </c>
      <c r="Z325">
        <v>167.64987911664301</v>
      </c>
      <c r="AA325">
        <v>172.97282019270901</v>
      </c>
      <c r="AB325">
        <v>176.69489431260499</v>
      </c>
      <c r="AC325">
        <f t="shared" si="11"/>
        <v>174.1427912058771</v>
      </c>
      <c r="AD325">
        <f t="shared" si="10"/>
        <v>155.44459416069395</v>
      </c>
      <c r="AE325">
        <v>135.840025467233</v>
      </c>
    </row>
    <row r="326" spans="1:31" x14ac:dyDescent="0.35">
      <c r="A326">
        <v>324</v>
      </c>
      <c r="B326" s="1">
        <v>43543</v>
      </c>
      <c r="C326" t="s">
        <v>288</v>
      </c>
      <c r="D326">
        <v>175.05322065544999</v>
      </c>
      <c r="E326">
        <v>182.74581078190101</v>
      </c>
      <c r="F326">
        <v>192.64584876971799</v>
      </c>
      <c r="G326">
        <v>192.465470332693</v>
      </c>
      <c r="H326">
        <v>201.84792485391799</v>
      </c>
      <c r="I326">
        <v>199.11056681570199</v>
      </c>
      <c r="J326">
        <v>206.08617381372801</v>
      </c>
      <c r="K326">
        <v>206.77052366241199</v>
      </c>
      <c r="L326">
        <v>208.20498967125201</v>
      </c>
      <c r="M326">
        <v>190.05579129528499</v>
      </c>
      <c r="N326">
        <v>195.29708888227199</v>
      </c>
      <c r="O326">
        <v>205.23711589919699</v>
      </c>
      <c r="P326">
        <v>196.98565389137599</v>
      </c>
      <c r="Q326">
        <v>203.15398508645899</v>
      </c>
      <c r="R326">
        <v>201.91923078372901</v>
      </c>
      <c r="S326">
        <v>189.47616106254401</v>
      </c>
      <c r="T326">
        <v>196.24336021622901</v>
      </c>
      <c r="U326">
        <v>208.80132146432101</v>
      </c>
      <c r="V326">
        <v>206.50272146755799</v>
      </c>
      <c r="W326">
        <v>207.24173480336401</v>
      </c>
      <c r="Y326">
        <v>196.06782900106501</v>
      </c>
      <c r="Z326">
        <v>185.733699077989</v>
      </c>
      <c r="AA326">
        <v>196.22517205759601</v>
      </c>
      <c r="AB326">
        <v>200.57065611640101</v>
      </c>
      <c r="AC326">
        <f t="shared" si="11"/>
        <v>197.68508543592324</v>
      </c>
      <c r="AD326">
        <f t="shared" si="10"/>
        <v>178.98688839074009</v>
      </c>
      <c r="AE326">
        <v>136.98444437054599</v>
      </c>
    </row>
    <row r="327" spans="1:31" x14ac:dyDescent="0.35">
      <c r="A327">
        <v>325</v>
      </c>
      <c r="B327" s="1">
        <v>43547</v>
      </c>
      <c r="C327" t="s">
        <v>161</v>
      </c>
      <c r="D327">
        <v>118.92747796162401</v>
      </c>
      <c r="E327">
        <v>124.350153929421</v>
      </c>
      <c r="F327">
        <v>135.68110129258</v>
      </c>
      <c r="G327">
        <v>129.38311385086101</v>
      </c>
      <c r="H327">
        <v>133.83369765688201</v>
      </c>
      <c r="I327">
        <v>136.276004610727</v>
      </c>
      <c r="J327">
        <v>140.832500177556</v>
      </c>
      <c r="K327">
        <v>149.848201478958</v>
      </c>
      <c r="L327">
        <v>141.47302954327299</v>
      </c>
      <c r="M327">
        <v>134.58287453781199</v>
      </c>
      <c r="N327">
        <v>120.003073988775</v>
      </c>
      <c r="O327">
        <v>143.57529328377601</v>
      </c>
      <c r="P327">
        <v>143.95998643833201</v>
      </c>
      <c r="Q327">
        <v>146.76479490467699</v>
      </c>
      <c r="R327">
        <v>140.57579091548101</v>
      </c>
      <c r="S327">
        <v>133.90767594731199</v>
      </c>
      <c r="T327">
        <v>140.98606076401001</v>
      </c>
      <c r="U327">
        <v>142.70907823574899</v>
      </c>
      <c r="V327">
        <v>141.76132383370199</v>
      </c>
      <c r="W327">
        <v>146.199683126313</v>
      </c>
      <c r="X327">
        <v>146.61718304904699</v>
      </c>
      <c r="Y327">
        <v>144.31492775097399</v>
      </c>
      <c r="Z327">
        <v>131.40516315284</v>
      </c>
      <c r="AA327">
        <v>142.094220191331</v>
      </c>
      <c r="AB327">
        <v>151.15018509207201</v>
      </c>
      <c r="AC327">
        <f t="shared" si="11"/>
        <v>138.44850382856342</v>
      </c>
      <c r="AD327">
        <f t="shared" si="10"/>
        <v>119.75030678338028</v>
      </c>
      <c r="AE327">
        <v>137.93535621884001</v>
      </c>
    </row>
    <row r="328" spans="1:31" x14ac:dyDescent="0.35">
      <c r="A328">
        <v>326</v>
      </c>
      <c r="B328" s="1">
        <v>43551</v>
      </c>
      <c r="C328" t="s">
        <v>280</v>
      </c>
      <c r="D328">
        <v>143.087421396552</v>
      </c>
      <c r="E328">
        <v>152.936094870754</v>
      </c>
      <c r="F328">
        <v>158.732605468793</v>
      </c>
      <c r="G328">
        <v>146.43664804452899</v>
      </c>
      <c r="H328">
        <v>155.59752887378099</v>
      </c>
      <c r="I328">
        <v>154.21953743479199</v>
      </c>
      <c r="J328">
        <v>167.243652425584</v>
      </c>
      <c r="K328">
        <v>158.57015516223501</v>
      </c>
      <c r="L328">
        <v>158.73096494123601</v>
      </c>
      <c r="M328">
        <v>157.68331773106701</v>
      </c>
      <c r="N328">
        <v>148.35222186707901</v>
      </c>
      <c r="O328">
        <v>166.89473901871401</v>
      </c>
      <c r="P328">
        <v>161.197975108717</v>
      </c>
      <c r="Q328">
        <v>158.72065478652701</v>
      </c>
      <c r="R328">
        <v>159.64462687194799</v>
      </c>
      <c r="S328">
        <v>144.46396883817701</v>
      </c>
      <c r="T328">
        <v>157.46774254657501</v>
      </c>
      <c r="U328">
        <v>171.48979852954801</v>
      </c>
      <c r="V328">
        <v>168.10722419879099</v>
      </c>
      <c r="W328">
        <v>163.24714554652101</v>
      </c>
      <c r="X328">
        <v>161.111390574296</v>
      </c>
      <c r="Y328">
        <v>155.92009121699499</v>
      </c>
      <c r="Z328">
        <v>142.674420013646</v>
      </c>
      <c r="AA328">
        <v>151.05014675402899</v>
      </c>
      <c r="AB328">
        <v>161.08715790308301</v>
      </c>
      <c r="AC328">
        <f t="shared" si="11"/>
        <v>156.98668920495874</v>
      </c>
      <c r="AD328">
        <f t="shared" si="10"/>
        <v>138.28849215977561</v>
      </c>
      <c r="AE328">
        <v>138.429664453832</v>
      </c>
    </row>
    <row r="329" spans="1:31" x14ac:dyDescent="0.35">
      <c r="A329">
        <v>327</v>
      </c>
      <c r="B329" s="1">
        <v>43556</v>
      </c>
      <c r="C329" t="s">
        <v>289</v>
      </c>
      <c r="D329">
        <v>174.82225347735999</v>
      </c>
      <c r="E329">
        <v>187.444055890241</v>
      </c>
      <c r="F329">
        <v>200.26989640257801</v>
      </c>
      <c r="G329">
        <v>191.17365941269</v>
      </c>
      <c r="H329">
        <v>200.181182165786</v>
      </c>
      <c r="I329">
        <v>192.16111840736099</v>
      </c>
      <c r="J329">
        <v>209.48977937733801</v>
      </c>
      <c r="K329">
        <v>208.100563943373</v>
      </c>
      <c r="L329">
        <v>213.34634121283</v>
      </c>
      <c r="M329">
        <v>200.241759136176</v>
      </c>
      <c r="N329">
        <v>193.88432279108699</v>
      </c>
      <c r="O329">
        <v>205.093422918968</v>
      </c>
      <c r="P329">
        <v>208.696932777478</v>
      </c>
      <c r="Q329">
        <v>206.177107120344</v>
      </c>
      <c r="R329">
        <v>206.79105654572501</v>
      </c>
      <c r="S329">
        <v>194.714375918939</v>
      </c>
      <c r="T329">
        <v>203.64252771146801</v>
      </c>
      <c r="U329">
        <v>215.68909168849001</v>
      </c>
      <c r="Y329">
        <v>194.72585972721899</v>
      </c>
      <c r="Z329">
        <v>187.14220685601799</v>
      </c>
      <c r="AA329">
        <v>197.76370036218799</v>
      </c>
      <c r="AB329">
        <v>203.654664282032</v>
      </c>
      <c r="AC329">
        <f t="shared" si="11"/>
        <v>199.78208536934946</v>
      </c>
      <c r="AD329">
        <f t="shared" si="10"/>
        <v>181.08388832416631</v>
      </c>
      <c r="AE329">
        <v>138.85226231438801</v>
      </c>
    </row>
    <row r="330" spans="1:31" x14ac:dyDescent="0.35">
      <c r="A330">
        <v>328</v>
      </c>
      <c r="B330" s="1">
        <v>43558</v>
      </c>
      <c r="C330" t="s">
        <v>290</v>
      </c>
      <c r="D330">
        <v>158.21287708516999</v>
      </c>
      <c r="E330">
        <v>165.46148242310599</v>
      </c>
      <c r="F330">
        <v>174.08445680733701</v>
      </c>
      <c r="G330">
        <v>166.55844054177101</v>
      </c>
      <c r="H330">
        <v>173.093216360371</v>
      </c>
      <c r="I330">
        <v>172.43607172703599</v>
      </c>
      <c r="J330">
        <v>183.07925336111799</v>
      </c>
      <c r="K330">
        <v>182.325374673574</v>
      </c>
      <c r="L330">
        <v>180.99116296947</v>
      </c>
      <c r="M330">
        <v>168.055821232738</v>
      </c>
      <c r="N330">
        <v>164.972271032777</v>
      </c>
      <c r="O330">
        <v>178.98657284494499</v>
      </c>
      <c r="P330">
        <v>181.05188206588801</v>
      </c>
      <c r="Q330">
        <v>181.590498346315</v>
      </c>
      <c r="R330">
        <v>178.231548394459</v>
      </c>
      <c r="S330">
        <v>166.04158198993599</v>
      </c>
      <c r="T330">
        <v>175.54470880666301</v>
      </c>
      <c r="U330">
        <v>185.734472547736</v>
      </c>
      <c r="V330">
        <v>186.003305752372</v>
      </c>
      <c r="W330">
        <v>184.79353679002901</v>
      </c>
      <c r="X330">
        <v>180.59120173417799</v>
      </c>
      <c r="Y330">
        <v>171.44665195202001</v>
      </c>
      <c r="Z330">
        <v>159.424873832911</v>
      </c>
      <c r="AA330">
        <v>172.794607799185</v>
      </c>
      <c r="AB330">
        <v>182.40015061594301</v>
      </c>
      <c r="AC330">
        <f t="shared" si="11"/>
        <v>174.95624086748194</v>
      </c>
      <c r="AD330">
        <f t="shared" si="10"/>
        <v>156.25804382229882</v>
      </c>
      <c r="AE330">
        <v>139.03444098390599</v>
      </c>
    </row>
    <row r="331" spans="1:31" x14ac:dyDescent="0.35">
      <c r="A331">
        <v>329</v>
      </c>
      <c r="B331" s="1">
        <v>43561</v>
      </c>
      <c r="C331" t="s">
        <v>291</v>
      </c>
      <c r="D331">
        <v>152.421194251218</v>
      </c>
      <c r="E331">
        <v>162.265647872149</v>
      </c>
      <c r="F331">
        <v>171.08097533610999</v>
      </c>
      <c r="G331">
        <v>162.22734038408899</v>
      </c>
      <c r="H331">
        <v>169.677587902357</v>
      </c>
      <c r="I331">
        <v>166.34584541390601</v>
      </c>
      <c r="J331">
        <v>174.00243590166201</v>
      </c>
      <c r="K331">
        <v>170.43528596333201</v>
      </c>
      <c r="L331">
        <v>180.34955382689401</v>
      </c>
      <c r="M331">
        <v>168.53570890575801</v>
      </c>
      <c r="N331">
        <v>163.87172208429001</v>
      </c>
      <c r="O331">
        <v>168.48346825654599</v>
      </c>
      <c r="P331">
        <v>172.526772473747</v>
      </c>
      <c r="Q331">
        <v>173.649704423119</v>
      </c>
      <c r="R331">
        <v>174.313780412771</v>
      </c>
      <c r="S331">
        <v>164.95161759520599</v>
      </c>
      <c r="T331">
        <v>169.79455308620601</v>
      </c>
      <c r="U331">
        <v>180.64230839888901</v>
      </c>
      <c r="V331">
        <v>179.693772402787</v>
      </c>
      <c r="W331">
        <v>176.290794440398</v>
      </c>
      <c r="X331">
        <v>170.32840243064501</v>
      </c>
      <c r="Y331">
        <v>165.337774365142</v>
      </c>
      <c r="Z331">
        <v>155.067558075818</v>
      </c>
      <c r="AA331">
        <v>168.07219617735299</v>
      </c>
      <c r="AB331">
        <v>176.43908821213299</v>
      </c>
      <c r="AC331">
        <f t="shared" si="11"/>
        <v>169.472203543701</v>
      </c>
      <c r="AD331">
        <f t="shared" si="10"/>
        <v>150.77400649851785</v>
      </c>
      <c r="AE331">
        <v>140.48480222008499</v>
      </c>
    </row>
    <row r="332" spans="1:31" x14ac:dyDescent="0.35">
      <c r="A332">
        <v>330</v>
      </c>
      <c r="B332" s="1">
        <v>43562</v>
      </c>
      <c r="C332" t="s">
        <v>63</v>
      </c>
      <c r="G332">
        <v>125.630615536935</v>
      </c>
      <c r="H332">
        <v>134.32756878774501</v>
      </c>
      <c r="I332">
        <v>134.323707939184</v>
      </c>
      <c r="J332">
        <v>142.611058728475</v>
      </c>
      <c r="K332">
        <v>140.72523082010699</v>
      </c>
      <c r="L332">
        <v>133.678974242207</v>
      </c>
      <c r="M332">
        <v>119.95638130715101</v>
      </c>
      <c r="N332">
        <v>115.22654515718099</v>
      </c>
      <c r="U332">
        <v>149.17647914587499</v>
      </c>
      <c r="V332">
        <v>144.747540739351</v>
      </c>
      <c r="W332">
        <v>141.95901306569399</v>
      </c>
      <c r="X332">
        <v>142.073366883278</v>
      </c>
      <c r="Y332">
        <v>135.25433314006401</v>
      </c>
      <c r="Z332">
        <v>123.98357872579599</v>
      </c>
      <c r="AA332">
        <v>128.132902746534</v>
      </c>
      <c r="AB332">
        <v>130.861426835624</v>
      </c>
      <c r="AC332">
        <f t="shared" si="11"/>
        <v>133.91679523757506</v>
      </c>
      <c r="AD332">
        <f t="shared" si="10"/>
        <v>115.21859819239192</v>
      </c>
      <c r="AE332">
        <v>141.66482891076399</v>
      </c>
    </row>
    <row r="333" spans="1:31" x14ac:dyDescent="0.35">
      <c r="A333">
        <v>331</v>
      </c>
      <c r="B333" s="1">
        <v>43563</v>
      </c>
      <c r="C333" t="s">
        <v>292</v>
      </c>
      <c r="D333">
        <v>143.176295636503</v>
      </c>
      <c r="E333">
        <v>151.66491448415701</v>
      </c>
      <c r="F333">
        <v>163.42186434028699</v>
      </c>
      <c r="G333">
        <v>152.71177196535299</v>
      </c>
      <c r="H333">
        <v>157.930626490577</v>
      </c>
      <c r="I333">
        <v>154.40199136888799</v>
      </c>
      <c r="J333">
        <v>164.57577136333299</v>
      </c>
      <c r="K333">
        <v>164.96035419226001</v>
      </c>
      <c r="L333">
        <v>169.78085397107699</v>
      </c>
      <c r="M333">
        <v>160.47267213911701</v>
      </c>
      <c r="N333">
        <v>155.02554965258901</v>
      </c>
      <c r="O333">
        <v>167.06195335764201</v>
      </c>
      <c r="P333">
        <v>166.238455221214</v>
      </c>
      <c r="Q333">
        <v>169.086388140179</v>
      </c>
      <c r="R333">
        <v>166.74081102389701</v>
      </c>
      <c r="S333">
        <v>158.769145512996</v>
      </c>
      <c r="T333">
        <v>161.60747741122501</v>
      </c>
      <c r="U333">
        <v>175.99568503659501</v>
      </c>
      <c r="V333">
        <v>175.66028011492301</v>
      </c>
      <c r="W333">
        <v>169.03019427065499</v>
      </c>
      <c r="X333">
        <v>165.351525746568</v>
      </c>
      <c r="Y333">
        <v>159.34342615406399</v>
      </c>
      <c r="Z333">
        <v>150.88846133059201</v>
      </c>
      <c r="AA333">
        <v>156.47735407275701</v>
      </c>
      <c r="AB333">
        <v>164.607581553985</v>
      </c>
      <c r="AC333">
        <f t="shared" si="11"/>
        <v>161.79925618205732</v>
      </c>
      <c r="AD333">
        <f t="shared" si="10"/>
        <v>143.1010591368742</v>
      </c>
      <c r="AE333">
        <v>142.62566211792901</v>
      </c>
    </row>
    <row r="334" spans="1:31" x14ac:dyDescent="0.35">
      <c r="A334">
        <v>332</v>
      </c>
      <c r="B334" s="1">
        <v>43571</v>
      </c>
      <c r="C334" t="s">
        <v>293</v>
      </c>
      <c r="M334">
        <v>172.86624528640101</v>
      </c>
      <c r="N334">
        <v>162.41249816386701</v>
      </c>
      <c r="AC334">
        <f t="shared" si="11"/>
        <v>167.63937172513403</v>
      </c>
      <c r="AD334">
        <f t="shared" si="10"/>
        <v>148.9411746799509</v>
      </c>
      <c r="AE334">
        <v>143.52670855522999</v>
      </c>
    </row>
    <row r="335" spans="1:31" x14ac:dyDescent="0.35">
      <c r="A335">
        <v>333</v>
      </c>
      <c r="B335" s="1">
        <v>43571</v>
      </c>
      <c r="C335" t="s">
        <v>289</v>
      </c>
      <c r="D335">
        <v>176.24131988826301</v>
      </c>
      <c r="E335">
        <v>183.335856238969</v>
      </c>
      <c r="F335">
        <v>197.164009595588</v>
      </c>
      <c r="G335">
        <v>186.68986689630199</v>
      </c>
      <c r="H335">
        <v>191.275497292046</v>
      </c>
      <c r="I335">
        <v>190.04182425722701</v>
      </c>
      <c r="J335">
        <v>204.95551136481399</v>
      </c>
      <c r="K335">
        <v>203.860564711412</v>
      </c>
      <c r="L335">
        <v>200.71314792251499</v>
      </c>
      <c r="M335">
        <v>189.81971113181501</v>
      </c>
      <c r="N335">
        <v>183.00805260852701</v>
      </c>
      <c r="O335">
        <v>181.82663069851</v>
      </c>
      <c r="P335">
        <v>187.83345250421999</v>
      </c>
      <c r="Q335">
        <v>188.570903724185</v>
      </c>
      <c r="R335">
        <v>188.982647943042</v>
      </c>
      <c r="S335">
        <v>179.570192539012</v>
      </c>
      <c r="T335">
        <v>184.517166982579</v>
      </c>
      <c r="U335">
        <v>202.95559385631699</v>
      </c>
      <c r="V335">
        <v>200.45808702139001</v>
      </c>
      <c r="W335">
        <v>195.77272684549399</v>
      </c>
      <c r="X335">
        <v>194.35235583517701</v>
      </c>
      <c r="Y335">
        <v>188.35999656796599</v>
      </c>
      <c r="Z335">
        <v>180.07746240995999</v>
      </c>
      <c r="AA335">
        <v>188.51919524023401</v>
      </c>
      <c r="AB335">
        <v>193.85226997475399</v>
      </c>
      <c r="AC335">
        <f t="shared" si="11"/>
        <v>190.51016176201276</v>
      </c>
      <c r="AD335">
        <f t="shared" si="10"/>
        <v>171.81196471682961</v>
      </c>
      <c r="AE335">
        <v>144.500748097117</v>
      </c>
    </row>
    <row r="336" spans="1:31" x14ac:dyDescent="0.35">
      <c r="A336">
        <v>334</v>
      </c>
      <c r="B336" s="1">
        <v>43576</v>
      </c>
      <c r="C336" t="s">
        <v>294</v>
      </c>
      <c r="D336">
        <v>146.27780960992899</v>
      </c>
      <c r="E336">
        <v>153.27470878400999</v>
      </c>
      <c r="F336">
        <v>157.04800706083799</v>
      </c>
      <c r="G336">
        <v>148.08289879299201</v>
      </c>
      <c r="H336">
        <v>159.13690062990401</v>
      </c>
      <c r="I336">
        <v>155.91181097569299</v>
      </c>
      <c r="J336">
        <v>167.422636146088</v>
      </c>
      <c r="K336">
        <v>163.582750912969</v>
      </c>
      <c r="L336">
        <v>162.905915750389</v>
      </c>
      <c r="M336">
        <v>153.79120395563299</v>
      </c>
      <c r="N336">
        <v>151.67275516173601</v>
      </c>
      <c r="O336">
        <v>154.556023722113</v>
      </c>
      <c r="P336">
        <v>163.61090606830001</v>
      </c>
      <c r="Q336">
        <v>161.829485091995</v>
      </c>
      <c r="R336">
        <v>162.53397758950899</v>
      </c>
      <c r="S336">
        <v>149.42774591530099</v>
      </c>
      <c r="T336">
        <v>161.599203891142</v>
      </c>
      <c r="U336">
        <v>175.995615966652</v>
      </c>
      <c r="V336">
        <v>172.21876242240199</v>
      </c>
      <c r="W336">
        <v>168.23530121700301</v>
      </c>
      <c r="X336">
        <v>165.77427988468099</v>
      </c>
      <c r="Y336">
        <v>160.143682589783</v>
      </c>
      <c r="Z336">
        <v>151.89637689120099</v>
      </c>
      <c r="AA336">
        <v>162.36005994603599</v>
      </c>
      <c r="AB336">
        <v>172.26186478687899</v>
      </c>
      <c r="AC336">
        <f t="shared" si="11"/>
        <v>160.0620273505271</v>
      </c>
      <c r="AD336">
        <f t="shared" si="10"/>
        <v>141.36383030534398</v>
      </c>
      <c r="AE336">
        <v>145.354958681753</v>
      </c>
    </row>
    <row r="337" spans="1:38" x14ac:dyDescent="0.35">
      <c r="A337">
        <v>335</v>
      </c>
      <c r="B337" s="1">
        <v>43578</v>
      </c>
      <c r="C337" t="s">
        <v>295</v>
      </c>
      <c r="D337">
        <v>147.71129638620499</v>
      </c>
      <c r="E337">
        <v>156.08779407831199</v>
      </c>
      <c r="F337">
        <v>164.156396669982</v>
      </c>
      <c r="G337">
        <v>150.93312511011499</v>
      </c>
      <c r="H337">
        <v>159.363064531031</v>
      </c>
      <c r="I337">
        <v>156.804548028619</v>
      </c>
      <c r="J337">
        <v>167.152823104367</v>
      </c>
      <c r="K337">
        <v>166.423972823696</v>
      </c>
      <c r="L337">
        <v>168.062288512679</v>
      </c>
      <c r="M337">
        <v>163.202630477816</v>
      </c>
      <c r="N337">
        <v>151.64373308643599</v>
      </c>
      <c r="O337">
        <v>155.10820023120999</v>
      </c>
      <c r="P337">
        <v>162.13812241335299</v>
      </c>
      <c r="Q337">
        <v>161.05741548746099</v>
      </c>
      <c r="R337">
        <v>161.23582884137801</v>
      </c>
      <c r="S337">
        <v>147.352960650873</v>
      </c>
      <c r="T337">
        <v>159.92316057766999</v>
      </c>
      <c r="U337">
        <v>166.81008536610099</v>
      </c>
      <c r="V337">
        <v>163.94059385107201</v>
      </c>
      <c r="W337">
        <v>164.56730696675999</v>
      </c>
      <c r="X337">
        <v>163.603758225235</v>
      </c>
      <c r="Y337">
        <v>156.43026197772099</v>
      </c>
      <c r="Z337">
        <v>148.15898202577301</v>
      </c>
      <c r="AA337">
        <v>155.29327915903599</v>
      </c>
      <c r="AB337">
        <v>165.34397423242299</v>
      </c>
      <c r="AC337">
        <f t="shared" si="11"/>
        <v>159.30022411261297</v>
      </c>
      <c r="AD337">
        <f t="shared" si="10"/>
        <v>140.60202706742984</v>
      </c>
      <c r="AE337">
        <v>146.23352371120799</v>
      </c>
    </row>
    <row r="338" spans="1:38" x14ac:dyDescent="0.35">
      <c r="A338">
        <v>336</v>
      </c>
      <c r="B338" s="1">
        <v>43579</v>
      </c>
      <c r="C338" t="s">
        <v>296</v>
      </c>
      <c r="D338">
        <v>117.23217755719701</v>
      </c>
      <c r="E338">
        <v>124.982024242096</v>
      </c>
      <c r="O338">
        <v>132.48233962052501</v>
      </c>
      <c r="P338">
        <v>137.320157615618</v>
      </c>
      <c r="Q338">
        <v>131.89513471234301</v>
      </c>
      <c r="R338">
        <v>136.23287978548601</v>
      </c>
      <c r="S338">
        <v>127.667884478058</v>
      </c>
      <c r="T338">
        <v>128.95704166463</v>
      </c>
      <c r="U338">
        <v>142.948999376058</v>
      </c>
      <c r="V338">
        <v>142.222539454188</v>
      </c>
      <c r="W338">
        <v>143.72146208618</v>
      </c>
      <c r="X338">
        <v>144.42309435028699</v>
      </c>
      <c r="Y338">
        <v>129.83016995003999</v>
      </c>
      <c r="Z338">
        <v>125.07283951057001</v>
      </c>
      <c r="AA338">
        <v>139.19277274490199</v>
      </c>
      <c r="AB338">
        <v>138.34837393154399</v>
      </c>
      <c r="AC338">
        <f t="shared" si="11"/>
        <v>133.90811819248262</v>
      </c>
      <c r="AD338">
        <f t="shared" si="10"/>
        <v>115.20992114729948</v>
      </c>
      <c r="AE338">
        <v>146.25846351402899</v>
      </c>
    </row>
    <row r="339" spans="1:38" x14ac:dyDescent="0.35">
      <c r="A339">
        <v>337</v>
      </c>
      <c r="B339" s="1">
        <v>43591</v>
      </c>
      <c r="C339" t="s">
        <v>297</v>
      </c>
      <c r="D339">
        <v>140.30760075412101</v>
      </c>
      <c r="E339">
        <v>143.45901283574199</v>
      </c>
      <c r="F339">
        <v>152.78757120626</v>
      </c>
      <c r="G339">
        <v>143.012744102109</v>
      </c>
      <c r="H339">
        <v>154.13703112976799</v>
      </c>
      <c r="I339">
        <v>150.65508842452999</v>
      </c>
      <c r="J339">
        <v>159.08322383234</v>
      </c>
      <c r="K339">
        <v>160.120684354036</v>
      </c>
      <c r="L339">
        <v>166.83741139150899</v>
      </c>
      <c r="M339">
        <v>150.62477944573499</v>
      </c>
      <c r="N339">
        <v>143.224203273163</v>
      </c>
      <c r="O339">
        <v>167.05267041544201</v>
      </c>
      <c r="P339">
        <v>162.51864809159099</v>
      </c>
      <c r="Q339">
        <v>162.01705681855401</v>
      </c>
      <c r="R339">
        <v>157.47462984884601</v>
      </c>
      <c r="S339">
        <v>145.11505475702799</v>
      </c>
      <c r="T339">
        <v>157.12147689795</v>
      </c>
      <c r="U339">
        <v>169.167129122017</v>
      </c>
      <c r="V339">
        <v>163.48205717933601</v>
      </c>
      <c r="W339">
        <v>160.19803859171401</v>
      </c>
      <c r="X339">
        <v>158.926127175749</v>
      </c>
      <c r="Y339">
        <v>153.58689444505299</v>
      </c>
      <c r="Z339">
        <v>147.256131753624</v>
      </c>
      <c r="AA339">
        <v>153.88594753146899</v>
      </c>
      <c r="AB339">
        <v>163.39936184619199</v>
      </c>
      <c r="AC339">
        <f t="shared" si="11"/>
        <v>155.41802300895512</v>
      </c>
      <c r="AD339">
        <f t="shared" si="10"/>
        <v>136.719825963772</v>
      </c>
      <c r="AE339">
        <v>146.30903244072201</v>
      </c>
    </row>
    <row r="340" spans="1:38" x14ac:dyDescent="0.35">
      <c r="A340">
        <v>338</v>
      </c>
      <c r="B340" s="1">
        <v>43596</v>
      </c>
      <c r="C340" t="s">
        <v>298</v>
      </c>
      <c r="D340">
        <v>142.298237199384</v>
      </c>
      <c r="E340">
        <v>151.68698063232699</v>
      </c>
      <c r="F340">
        <v>161.43001370981301</v>
      </c>
      <c r="G340">
        <v>154.00591816292101</v>
      </c>
      <c r="H340">
        <v>160.065321382338</v>
      </c>
      <c r="I340">
        <v>157.417239857927</v>
      </c>
      <c r="J340">
        <v>173.29157999004599</v>
      </c>
      <c r="K340">
        <v>169.926591791558</v>
      </c>
      <c r="L340">
        <v>173.75406876068101</v>
      </c>
      <c r="M340">
        <v>156.07647214646201</v>
      </c>
      <c r="N340">
        <v>150.3202116894</v>
      </c>
      <c r="O340">
        <v>164.01263632215</v>
      </c>
      <c r="P340">
        <v>160.74257269370401</v>
      </c>
      <c r="Q340">
        <v>163.134204371914</v>
      </c>
      <c r="R340">
        <v>166.77835855279201</v>
      </c>
      <c r="S340">
        <v>157.921711625824</v>
      </c>
      <c r="T340">
        <v>163.931778681586</v>
      </c>
      <c r="AC340">
        <f t="shared" si="11"/>
        <v>160.39964103357806</v>
      </c>
      <c r="AD340">
        <f t="shared" si="10"/>
        <v>141.70144398839494</v>
      </c>
      <c r="AE340">
        <v>147.14263571875699</v>
      </c>
    </row>
    <row r="341" spans="1:38" x14ac:dyDescent="0.35">
      <c r="A341">
        <v>339</v>
      </c>
      <c r="B341" s="1">
        <v>43601</v>
      </c>
      <c r="C341" t="s">
        <v>297</v>
      </c>
      <c r="D341">
        <v>139.800933995229</v>
      </c>
      <c r="E341">
        <v>156.03589205428401</v>
      </c>
      <c r="F341">
        <v>166.390524813865</v>
      </c>
      <c r="G341">
        <v>158.56565542338299</v>
      </c>
      <c r="H341">
        <v>159.39482102452499</v>
      </c>
      <c r="I341">
        <v>154.10481063968501</v>
      </c>
      <c r="J341">
        <v>171.38695565613401</v>
      </c>
      <c r="K341">
        <v>167.05719466005601</v>
      </c>
      <c r="L341">
        <v>167.82999133217399</v>
      </c>
      <c r="M341">
        <v>160.03417813567199</v>
      </c>
      <c r="N341">
        <v>145.39308487016299</v>
      </c>
      <c r="O341">
        <v>155.17721087841099</v>
      </c>
      <c r="P341">
        <v>160.013432042739</v>
      </c>
      <c r="Q341">
        <v>161.324503374024</v>
      </c>
      <c r="R341">
        <v>162.420774396642</v>
      </c>
      <c r="S341">
        <v>146.21782362732401</v>
      </c>
      <c r="T341">
        <v>157.71891295105999</v>
      </c>
      <c r="U341">
        <v>172.97835037373699</v>
      </c>
      <c r="V341">
        <v>177.96216428045199</v>
      </c>
      <c r="W341">
        <v>182.58983565590501</v>
      </c>
      <c r="X341">
        <v>171.167246868115</v>
      </c>
      <c r="Y341">
        <v>156.14167201969099</v>
      </c>
      <c r="Z341">
        <v>145.92988460732499</v>
      </c>
      <c r="AA341">
        <v>164.77144817975</v>
      </c>
      <c r="AB341">
        <v>173.84259521138301</v>
      </c>
      <c r="AC341">
        <f t="shared" si="11"/>
        <v>161.36999588286912</v>
      </c>
      <c r="AD341">
        <f t="shared" si="10"/>
        <v>142.67179883768597</v>
      </c>
      <c r="AE341">
        <v>146.72711309052499</v>
      </c>
      <c r="AF341">
        <f>1-(($AE$340-AE341)/34.51)</f>
        <v>0.98795935589011885</v>
      </c>
      <c r="AG341">
        <f>B341-$B$340</f>
        <v>5</v>
      </c>
      <c r="AH341">
        <f>AG341/360</f>
        <v>1.3888888888888888E-2</v>
      </c>
      <c r="AI341">
        <f>LN(AF341)/(AH341)</f>
        <v>-0.87218782873112299</v>
      </c>
      <c r="AJ341" t="s">
        <v>325</v>
      </c>
      <c r="AK341" t="s">
        <v>326</v>
      </c>
      <c r="AL341" t="s">
        <v>327</v>
      </c>
    </row>
    <row r="342" spans="1:38" x14ac:dyDescent="0.35">
      <c r="A342">
        <v>340</v>
      </c>
      <c r="B342" s="1">
        <v>43603</v>
      </c>
      <c r="C342" t="s">
        <v>299</v>
      </c>
      <c r="K342">
        <v>142.36720178303</v>
      </c>
      <c r="L342">
        <v>136.272368246784</v>
      </c>
      <c r="M342">
        <v>129.92088271629601</v>
      </c>
      <c r="N342">
        <v>120.220969221429</v>
      </c>
      <c r="O342">
        <v>138.69936847678801</v>
      </c>
      <c r="Y342">
        <v>136.95886749187099</v>
      </c>
      <c r="Z342">
        <v>125.870045592228</v>
      </c>
      <c r="AA342">
        <v>134.516893585399</v>
      </c>
      <c r="AB342">
        <v>135.55506605660301</v>
      </c>
      <c r="AC342">
        <f t="shared" si="11"/>
        <v>133.37574035226976</v>
      </c>
      <c r="AD342">
        <f>AC342-($AC$342-$AL$342)</f>
        <v>114.67754330708662</v>
      </c>
      <c r="AE342">
        <v>146.35830720705101</v>
      </c>
      <c r="AF342">
        <f t="shared" ref="AF342:AF397" si="12">1-(($AE$340-AE342)/34.51)</f>
        <v>0.97727242794245206</v>
      </c>
      <c r="AG342">
        <f t="shared" ref="AG342:AG397" si="13">B342-$B$340</f>
        <v>7</v>
      </c>
      <c r="AH342">
        <f t="shared" ref="AH342:AH397" si="14">AG342/360</f>
        <v>1.9444444444444445E-2</v>
      </c>
      <c r="AI342">
        <f t="shared" ref="AI342:AI397" si="15">LN(AF342)/(AH342)</f>
        <v>-1.1823338322612027</v>
      </c>
      <c r="AJ342">
        <v>145640.48000000001</v>
      </c>
      <c r="AK342">
        <v>1270</v>
      </c>
      <c r="AL342">
        <f>AJ342/AK342</f>
        <v>114.67754330708662</v>
      </c>
    </row>
    <row r="343" spans="1:38" x14ac:dyDescent="0.35">
      <c r="A343">
        <v>341</v>
      </c>
      <c r="B343" s="1">
        <v>43603</v>
      </c>
      <c r="C343" t="s">
        <v>300</v>
      </c>
      <c r="D343">
        <v>151.05997989736699</v>
      </c>
      <c r="E343">
        <v>162.99510954457099</v>
      </c>
      <c r="F343">
        <v>171.297834333076</v>
      </c>
      <c r="G343">
        <v>167.89360946444501</v>
      </c>
      <c r="H343">
        <v>172.94207026491301</v>
      </c>
      <c r="I343">
        <v>166.807750729426</v>
      </c>
      <c r="J343">
        <v>183.068069586344</v>
      </c>
      <c r="K343">
        <v>182.5307383578</v>
      </c>
      <c r="L343">
        <v>182.849133408905</v>
      </c>
      <c r="M343">
        <v>173.92520509753399</v>
      </c>
      <c r="N343">
        <v>168.72434938461299</v>
      </c>
      <c r="O343">
        <v>174.12619644389301</v>
      </c>
      <c r="P343">
        <v>172.05828899009401</v>
      </c>
      <c r="Q343">
        <v>176.32901234317401</v>
      </c>
      <c r="R343">
        <v>177.367958677628</v>
      </c>
      <c r="S343">
        <v>164.949527353446</v>
      </c>
      <c r="T343">
        <v>169.95748266126199</v>
      </c>
      <c r="U343">
        <v>180.43225753181699</v>
      </c>
      <c r="V343">
        <v>186.79310798917899</v>
      </c>
      <c r="W343">
        <v>190.97034753425299</v>
      </c>
      <c r="X343">
        <v>185.823662860257</v>
      </c>
      <c r="Y343">
        <v>177.18747617150001</v>
      </c>
      <c r="Z343">
        <v>161.513493233015</v>
      </c>
      <c r="AA343">
        <v>173.25348024408899</v>
      </c>
      <c r="AB343">
        <v>186.70906026207399</v>
      </c>
      <c r="AC343">
        <f t="shared" si="11"/>
        <v>174.46260809458698</v>
      </c>
      <c r="AD343">
        <f t="shared" ref="AD343:AD397" si="16">AC343-($AC$342-$AL$342)</f>
        <v>155.76441104940386</v>
      </c>
      <c r="AE343">
        <v>147.005118748173</v>
      </c>
      <c r="AF343">
        <f t="shared" si="12"/>
        <v>0.99601515587991918</v>
      </c>
      <c r="AG343">
        <f t="shared" si="13"/>
        <v>7</v>
      </c>
      <c r="AH343">
        <f t="shared" si="14"/>
        <v>1.9444444444444445E-2</v>
      </c>
      <c r="AI343">
        <f t="shared" si="15"/>
        <v>-0.20534424512942731</v>
      </c>
    </row>
    <row r="344" spans="1:38" x14ac:dyDescent="0.35">
      <c r="A344">
        <v>342</v>
      </c>
      <c r="B344" s="1">
        <v>43610</v>
      </c>
      <c r="C344" t="s">
        <v>26</v>
      </c>
      <c r="D344">
        <v>107.04336008009901</v>
      </c>
      <c r="E344">
        <v>121.50038989514</v>
      </c>
      <c r="F344">
        <v>138.60018344701101</v>
      </c>
      <c r="Y344">
        <v>153.381788715287</v>
      </c>
      <c r="Z344">
        <v>130.45378803889199</v>
      </c>
      <c r="AA344">
        <v>128.90155519875699</v>
      </c>
      <c r="AB344">
        <v>134.726332200706</v>
      </c>
      <c r="AC344">
        <f t="shared" si="11"/>
        <v>130.65819965369886</v>
      </c>
      <c r="AD344">
        <f t="shared" si="16"/>
        <v>111.96000260851572</v>
      </c>
      <c r="AE344">
        <v>146.69005876632599</v>
      </c>
      <c r="AF344">
        <f t="shared" si="12"/>
        <v>0.98688562873280206</v>
      </c>
      <c r="AG344">
        <f t="shared" si="13"/>
        <v>14</v>
      </c>
      <c r="AH344">
        <f t="shared" si="14"/>
        <v>3.888888888888889E-2</v>
      </c>
      <c r="AI344">
        <f t="shared" si="15"/>
        <v>-0.33945747274262855</v>
      </c>
    </row>
    <row r="345" spans="1:38" x14ac:dyDescent="0.35">
      <c r="A345">
        <v>343</v>
      </c>
      <c r="B345" s="1">
        <v>43611</v>
      </c>
      <c r="C345" t="s">
        <v>289</v>
      </c>
      <c r="D345">
        <v>143.721619958975</v>
      </c>
      <c r="E345">
        <v>153.71650991832499</v>
      </c>
      <c r="F345">
        <v>161.138721367481</v>
      </c>
      <c r="G345">
        <v>154.043727596975</v>
      </c>
      <c r="H345">
        <v>157.89578316183199</v>
      </c>
      <c r="I345">
        <v>155.99232439551699</v>
      </c>
      <c r="J345">
        <v>171.12983383908201</v>
      </c>
      <c r="K345">
        <v>174.319803447585</v>
      </c>
      <c r="L345">
        <v>175.771412197589</v>
      </c>
      <c r="M345">
        <v>159.56170232051099</v>
      </c>
      <c r="N345">
        <v>156.72327212559</v>
      </c>
      <c r="O345">
        <v>154.49787449266</v>
      </c>
      <c r="P345">
        <v>165.24802098665501</v>
      </c>
      <c r="Q345">
        <v>167.07381382751899</v>
      </c>
      <c r="R345">
        <v>165.79202943948499</v>
      </c>
      <c r="S345">
        <v>155.36604530126499</v>
      </c>
      <c r="T345">
        <v>157.27318336032801</v>
      </c>
      <c r="U345">
        <v>172.50398985672899</v>
      </c>
      <c r="V345">
        <v>173.60649340056801</v>
      </c>
      <c r="W345">
        <v>173.40446314031101</v>
      </c>
      <c r="X345">
        <v>174.521953864745</v>
      </c>
      <c r="Y345">
        <v>163.41163873161599</v>
      </c>
      <c r="Z345">
        <v>153.761077241278</v>
      </c>
      <c r="AA345">
        <v>160.92084577989399</v>
      </c>
      <c r="AB345">
        <v>168.94439479211101</v>
      </c>
      <c r="AC345">
        <f t="shared" si="11"/>
        <v>162.81362138178505</v>
      </c>
      <c r="AD345">
        <f t="shared" si="16"/>
        <v>144.1154243366019</v>
      </c>
      <c r="AE345">
        <v>146.69413549121899</v>
      </c>
      <c r="AF345">
        <f t="shared" si="12"/>
        <v>0.98700376043065763</v>
      </c>
      <c r="AG345">
        <f t="shared" si="13"/>
        <v>15</v>
      </c>
      <c r="AH345">
        <f t="shared" si="14"/>
        <v>4.1666666666666664E-2</v>
      </c>
      <c r="AI345">
        <f t="shared" si="15"/>
        <v>-0.31395431029857379</v>
      </c>
    </row>
    <row r="346" spans="1:38" x14ac:dyDescent="0.35">
      <c r="A346">
        <v>344</v>
      </c>
      <c r="B346" s="1">
        <v>43631</v>
      </c>
      <c r="C346" t="s">
        <v>289</v>
      </c>
      <c r="D346">
        <v>144.125064410546</v>
      </c>
      <c r="E346">
        <v>151.09660250268601</v>
      </c>
      <c r="F346">
        <v>158.508133088813</v>
      </c>
      <c r="G346">
        <v>159.79204270473301</v>
      </c>
      <c r="H346">
        <v>167.99905107959</v>
      </c>
      <c r="I346">
        <v>164.24871415152799</v>
      </c>
      <c r="J346">
        <v>177.64398264471001</v>
      </c>
      <c r="K346">
        <v>182.069895988262</v>
      </c>
      <c r="L346">
        <v>188.11935216111999</v>
      </c>
      <c r="M346">
        <v>169.65521174264899</v>
      </c>
      <c r="N346">
        <v>162.927015700997</v>
      </c>
      <c r="O346">
        <v>172.15674529437899</v>
      </c>
      <c r="P346">
        <v>172.30826742634201</v>
      </c>
      <c r="Q346">
        <v>177.49332728394799</v>
      </c>
      <c r="R346">
        <v>178.661595911304</v>
      </c>
      <c r="S346">
        <v>167.48278703819199</v>
      </c>
      <c r="T346">
        <v>179.67234978744801</v>
      </c>
      <c r="U346">
        <v>188.25985301065199</v>
      </c>
      <c r="V346">
        <v>185.66775345423099</v>
      </c>
      <c r="W346">
        <v>183.21024381818901</v>
      </c>
      <c r="X346">
        <v>177.823521180961</v>
      </c>
      <c r="Y346">
        <v>175.58391862374799</v>
      </c>
      <c r="Z346">
        <v>167.44508843097799</v>
      </c>
      <c r="AA346">
        <v>175.192015969968</v>
      </c>
      <c r="AB346">
        <v>181.404000972419</v>
      </c>
      <c r="AC346">
        <f t="shared" si="11"/>
        <v>172.34186137513578</v>
      </c>
      <c r="AD346">
        <f t="shared" si="16"/>
        <v>153.64366432995263</v>
      </c>
      <c r="AE346">
        <v>147.001295063225</v>
      </c>
      <c r="AF346">
        <f t="shared" si="12"/>
        <v>0.99590435654789944</v>
      </c>
      <c r="AG346">
        <f t="shared" si="13"/>
        <v>35</v>
      </c>
      <c r="AH346">
        <f t="shared" si="14"/>
        <v>9.7222222222222224E-2</v>
      </c>
      <c r="AI346">
        <f t="shared" si="15"/>
        <v>-4.2213122442826274E-2</v>
      </c>
    </row>
    <row r="347" spans="1:38" x14ac:dyDescent="0.35">
      <c r="A347">
        <v>345</v>
      </c>
      <c r="B347" s="1">
        <v>43638</v>
      </c>
      <c r="C347" t="s">
        <v>292</v>
      </c>
      <c r="D347">
        <v>165.150706362438</v>
      </c>
      <c r="E347">
        <v>170.49166267556501</v>
      </c>
      <c r="F347">
        <v>172.14340251346101</v>
      </c>
      <c r="G347">
        <v>168.066464910761</v>
      </c>
      <c r="H347">
        <v>178.64327419329501</v>
      </c>
      <c r="I347">
        <v>178.230097622627</v>
      </c>
      <c r="J347">
        <v>193.54536279032999</v>
      </c>
      <c r="K347">
        <v>190.932858142746</v>
      </c>
      <c r="L347">
        <v>197.97230898564601</v>
      </c>
      <c r="M347">
        <v>176.86616480866601</v>
      </c>
      <c r="N347">
        <v>165.78179266323701</v>
      </c>
      <c r="O347">
        <v>179.09491794424699</v>
      </c>
      <c r="P347">
        <v>184.117324088342</v>
      </c>
      <c r="Q347">
        <v>181.34339463914799</v>
      </c>
      <c r="R347">
        <v>181.13798622255899</v>
      </c>
      <c r="S347">
        <v>170.239941973274</v>
      </c>
      <c r="T347">
        <v>180.978560853549</v>
      </c>
      <c r="U347">
        <v>193.97290584620001</v>
      </c>
      <c r="V347">
        <v>186.849999460687</v>
      </c>
      <c r="W347">
        <v>186.52427568815401</v>
      </c>
      <c r="X347">
        <v>182.862103376786</v>
      </c>
      <c r="Y347">
        <v>183.12766147019701</v>
      </c>
      <c r="Z347">
        <v>174.668937483321</v>
      </c>
      <c r="AA347">
        <v>185.81888366618401</v>
      </c>
      <c r="AB347">
        <v>190.292006338238</v>
      </c>
      <c r="AC347">
        <f t="shared" si="11"/>
        <v>180.75411978878631</v>
      </c>
      <c r="AD347">
        <f t="shared" si="16"/>
        <v>162.05592274360316</v>
      </c>
      <c r="AE347">
        <v>146.78541876993199</v>
      </c>
      <c r="AF347">
        <f t="shared" si="12"/>
        <v>0.98964888586424227</v>
      </c>
      <c r="AG347">
        <f t="shared" si="13"/>
        <v>42</v>
      </c>
      <c r="AH347">
        <f t="shared" si="14"/>
        <v>0.11666666666666667</v>
      </c>
      <c r="AI347">
        <f t="shared" si="15"/>
        <v>-8.9186224317314156E-2</v>
      </c>
    </row>
    <row r="348" spans="1:38" x14ac:dyDescent="0.35">
      <c r="A348">
        <v>346</v>
      </c>
      <c r="B348" s="1">
        <v>43642</v>
      </c>
      <c r="C348" t="s">
        <v>301</v>
      </c>
      <c r="D348">
        <v>120.23991535716399</v>
      </c>
      <c r="E348">
        <v>128.87863959350199</v>
      </c>
      <c r="F348">
        <v>134.032980647409</v>
      </c>
      <c r="G348">
        <v>133.06886011779699</v>
      </c>
      <c r="O348">
        <v>163.85019617021399</v>
      </c>
      <c r="P348">
        <v>164.010830037044</v>
      </c>
      <c r="Q348">
        <v>159.80946611772799</v>
      </c>
      <c r="R348">
        <v>145.91123575291601</v>
      </c>
      <c r="S348">
        <v>141.23531317695799</v>
      </c>
      <c r="T348">
        <v>149.87691645803801</v>
      </c>
      <c r="U348">
        <v>158.76660131236201</v>
      </c>
      <c r="V348">
        <v>161.46587890318</v>
      </c>
      <c r="AC348">
        <f t="shared" si="11"/>
        <v>146.76223613702601</v>
      </c>
      <c r="AD348">
        <f t="shared" si="16"/>
        <v>128.06403909184286</v>
      </c>
      <c r="AE348">
        <v>146.196715783098</v>
      </c>
      <c r="AF348">
        <f t="shared" si="12"/>
        <v>0.97258997578501905</v>
      </c>
      <c r="AG348">
        <f t="shared" si="13"/>
        <v>46</v>
      </c>
      <c r="AH348">
        <f t="shared" si="14"/>
        <v>0.12777777777777777</v>
      </c>
      <c r="AI348">
        <f t="shared" si="15"/>
        <v>-0.21750799055346648</v>
      </c>
    </row>
    <row r="349" spans="1:38" x14ac:dyDescent="0.35">
      <c r="A349">
        <v>347</v>
      </c>
      <c r="B349" s="1">
        <v>43643</v>
      </c>
      <c r="C349" t="s">
        <v>302</v>
      </c>
      <c r="D349">
        <v>136.14427740407501</v>
      </c>
      <c r="E349">
        <v>130.59458926110199</v>
      </c>
      <c r="F349">
        <v>142.050039587768</v>
      </c>
      <c r="G349">
        <v>142.399528251444</v>
      </c>
      <c r="H349">
        <v>148.701686069755</v>
      </c>
      <c r="I349">
        <v>148.858189933407</v>
      </c>
      <c r="J349">
        <v>165.01390047322101</v>
      </c>
      <c r="K349">
        <v>165.980142494809</v>
      </c>
      <c r="L349">
        <v>163.90406820410999</v>
      </c>
      <c r="M349">
        <v>152.56453141410401</v>
      </c>
      <c r="N349">
        <v>135.554574286476</v>
      </c>
      <c r="O349">
        <v>147.48795733125101</v>
      </c>
      <c r="P349">
        <v>151.81923344323999</v>
      </c>
      <c r="Q349">
        <v>160.085601372528</v>
      </c>
      <c r="R349">
        <v>149.71968101079</v>
      </c>
      <c r="S349">
        <v>139.65582884923001</v>
      </c>
      <c r="T349">
        <v>155.231992400275</v>
      </c>
      <c r="U349">
        <v>171.65720657340501</v>
      </c>
      <c r="V349">
        <v>165.55503167035999</v>
      </c>
      <c r="W349">
        <v>159.02058686189301</v>
      </c>
      <c r="X349">
        <v>154.666158414443</v>
      </c>
      <c r="Y349">
        <v>159.31282572692501</v>
      </c>
      <c r="Z349">
        <v>143.90623547510299</v>
      </c>
      <c r="AA349">
        <v>149.35684552690199</v>
      </c>
      <c r="AB349">
        <v>160.543929249537</v>
      </c>
      <c r="AC349">
        <f t="shared" si="11"/>
        <v>151.99138565144614</v>
      </c>
      <c r="AD349">
        <f t="shared" si="16"/>
        <v>133.29318860626302</v>
      </c>
      <c r="AE349">
        <v>146.83148530376101</v>
      </c>
      <c r="AF349">
        <f t="shared" si="12"/>
        <v>0.99098376079408934</v>
      </c>
      <c r="AG349">
        <f t="shared" si="13"/>
        <v>47</v>
      </c>
      <c r="AH349">
        <f t="shared" si="14"/>
        <v>0.13055555555555556</v>
      </c>
      <c r="AI349">
        <f t="shared" si="15"/>
        <v>-6.9373772980833415E-2</v>
      </c>
    </row>
    <row r="350" spans="1:38" x14ac:dyDescent="0.35">
      <c r="A350">
        <v>348</v>
      </c>
      <c r="B350" s="1">
        <v>43643</v>
      </c>
      <c r="C350" t="s">
        <v>303</v>
      </c>
      <c r="D350">
        <v>163.32311638950699</v>
      </c>
      <c r="E350">
        <v>173.55688057368701</v>
      </c>
      <c r="F350">
        <v>173.57929126494699</v>
      </c>
      <c r="G350">
        <v>168.905031798604</v>
      </c>
      <c r="H350">
        <v>178.29758878907401</v>
      </c>
      <c r="I350">
        <v>175.90533416280499</v>
      </c>
      <c r="J350">
        <v>185.67449071105401</v>
      </c>
      <c r="K350">
        <v>190.44232187605201</v>
      </c>
      <c r="L350">
        <v>196.150606604507</v>
      </c>
      <c r="M350">
        <v>174.580725941976</v>
      </c>
      <c r="N350">
        <v>166.23725652888101</v>
      </c>
      <c r="O350">
        <v>178.907954622879</v>
      </c>
      <c r="P350">
        <v>180.87957378964001</v>
      </c>
      <c r="Q350">
        <v>180.85694899871899</v>
      </c>
      <c r="R350">
        <v>183.934958166629</v>
      </c>
      <c r="S350">
        <v>174.23327977394999</v>
      </c>
      <c r="T350">
        <v>183.21332698640299</v>
      </c>
      <c r="U350">
        <v>196.09282586337901</v>
      </c>
      <c r="V350">
        <v>191.06565398038299</v>
      </c>
      <c r="W350">
        <v>186.79966751540201</v>
      </c>
      <c r="X350">
        <v>185.58289741944799</v>
      </c>
      <c r="Y350">
        <v>182.78564568514199</v>
      </c>
      <c r="Z350">
        <v>173.35126642723301</v>
      </c>
      <c r="AA350">
        <v>182.13621477128399</v>
      </c>
      <c r="AB350">
        <v>190.382671124957</v>
      </c>
      <c r="AC350">
        <f t="shared" si="11"/>
        <v>180.67502119066165</v>
      </c>
      <c r="AD350">
        <f t="shared" si="16"/>
        <v>161.97682414547853</v>
      </c>
      <c r="AE350">
        <v>146.078113834558</v>
      </c>
      <c r="AF350">
        <f t="shared" si="12"/>
        <v>0.96915323430312961</v>
      </c>
      <c r="AG350">
        <f t="shared" si="13"/>
        <v>47</v>
      </c>
      <c r="AH350">
        <f t="shared" si="14"/>
        <v>0.13055555555555556</v>
      </c>
      <c r="AI350">
        <f t="shared" si="15"/>
        <v>-0.23999394682644737</v>
      </c>
    </row>
    <row r="351" spans="1:38" x14ac:dyDescent="0.35">
      <c r="A351">
        <v>349</v>
      </c>
      <c r="B351" s="1">
        <v>43648</v>
      </c>
      <c r="C351" t="s">
        <v>304</v>
      </c>
      <c r="D351">
        <v>169.10979402339601</v>
      </c>
      <c r="E351">
        <v>176.40802090013901</v>
      </c>
      <c r="F351">
        <v>182.206535122405</v>
      </c>
      <c r="G351">
        <v>178.79540314930199</v>
      </c>
      <c r="H351">
        <v>182.87446764935299</v>
      </c>
      <c r="I351">
        <v>183.84922819191499</v>
      </c>
      <c r="J351">
        <v>200.560567495508</v>
      </c>
      <c r="K351">
        <v>203.83933985628499</v>
      </c>
      <c r="L351">
        <v>204.264077751222</v>
      </c>
      <c r="M351">
        <v>180.292537695357</v>
      </c>
      <c r="N351">
        <v>169.74057719838001</v>
      </c>
      <c r="O351">
        <v>191.17594530137299</v>
      </c>
      <c r="P351">
        <v>191.027166883391</v>
      </c>
      <c r="Q351">
        <v>189.99561257445001</v>
      </c>
      <c r="R351">
        <v>191.28683843891699</v>
      </c>
      <c r="S351">
        <v>180.985444556369</v>
      </c>
      <c r="T351">
        <v>191.419705408227</v>
      </c>
      <c r="U351">
        <v>203.75723570362501</v>
      </c>
      <c r="V351">
        <v>200.72510980633501</v>
      </c>
      <c r="W351">
        <v>191.42905651465699</v>
      </c>
      <c r="X351">
        <v>192.883552585101</v>
      </c>
      <c r="Y351">
        <v>189.84586858876401</v>
      </c>
      <c r="Z351">
        <v>182.937182498879</v>
      </c>
      <c r="AA351">
        <v>192.029231720062</v>
      </c>
      <c r="AB351">
        <v>198.664557886545</v>
      </c>
      <c r="AC351">
        <f t="shared" si="11"/>
        <v>188.80412229999831</v>
      </c>
      <c r="AD351">
        <f t="shared" si="16"/>
        <v>170.10592525481519</v>
      </c>
      <c r="AE351">
        <v>145.817518266669</v>
      </c>
      <c r="AF351">
        <f t="shared" si="12"/>
        <v>0.96160192836603897</v>
      </c>
      <c r="AG351">
        <f t="shared" si="13"/>
        <v>52</v>
      </c>
      <c r="AH351">
        <f t="shared" si="14"/>
        <v>0.14444444444444443</v>
      </c>
      <c r="AI351">
        <f t="shared" si="15"/>
        <v>-0.27107106805985526</v>
      </c>
    </row>
    <row r="352" spans="1:38" x14ac:dyDescent="0.35">
      <c r="A352">
        <v>350</v>
      </c>
      <c r="B352" s="1">
        <v>43650</v>
      </c>
      <c r="C352" t="s">
        <v>155</v>
      </c>
      <c r="D352">
        <v>114.204274092671</v>
      </c>
      <c r="E352">
        <v>123.584778124392</v>
      </c>
      <c r="F352">
        <v>132.33896885616801</v>
      </c>
      <c r="G352">
        <v>133.070589365487</v>
      </c>
      <c r="H352">
        <v>145.372980098439</v>
      </c>
      <c r="I352">
        <v>139.23984540880201</v>
      </c>
      <c r="J352">
        <v>150.240765566579</v>
      </c>
      <c r="K352">
        <v>144.73350445532199</v>
      </c>
      <c r="L352">
        <v>158.88053125602499</v>
      </c>
      <c r="M352">
        <v>133.556553556447</v>
      </c>
      <c r="N352">
        <v>128.46709639412401</v>
      </c>
      <c r="S352">
        <v>140.86516201698799</v>
      </c>
      <c r="T352">
        <v>151.960793365282</v>
      </c>
      <c r="U352">
        <v>150.51195414854601</v>
      </c>
      <c r="V352">
        <v>147.47008724406101</v>
      </c>
      <c r="W352">
        <v>144.965372180222</v>
      </c>
      <c r="X352">
        <v>148.89681763558701</v>
      </c>
      <c r="Y352">
        <v>150.316193391745</v>
      </c>
      <c r="Z352">
        <v>134.736775099032</v>
      </c>
      <c r="AA352">
        <v>143.30875414994699</v>
      </c>
      <c r="AB352">
        <v>154.292578442923</v>
      </c>
      <c r="AC352">
        <f t="shared" si="11"/>
        <v>141.47687499279948</v>
      </c>
      <c r="AD352">
        <f t="shared" si="16"/>
        <v>122.77867794761634</v>
      </c>
      <c r="AE352">
        <v>144.21379678000801</v>
      </c>
      <c r="AF352">
        <f t="shared" si="12"/>
        <v>0.91513071750944708</v>
      </c>
      <c r="AG352">
        <f t="shared" si="13"/>
        <v>54</v>
      </c>
      <c r="AH352">
        <f t="shared" si="14"/>
        <v>0.15</v>
      </c>
      <c r="AI352">
        <f t="shared" si="15"/>
        <v>-0.59125575496111016</v>
      </c>
    </row>
    <row r="353" spans="1:35" x14ac:dyDescent="0.35">
      <c r="A353">
        <v>351</v>
      </c>
      <c r="B353" s="1">
        <v>43658</v>
      </c>
      <c r="C353" t="s">
        <v>305</v>
      </c>
      <c r="I353">
        <v>151.48785062099699</v>
      </c>
      <c r="J353">
        <v>168.43995307416199</v>
      </c>
      <c r="K353">
        <v>177.19876048192</v>
      </c>
      <c r="L353">
        <v>176.34231217449701</v>
      </c>
      <c r="M353">
        <v>156.840767550468</v>
      </c>
      <c r="AC353">
        <f t="shared" si="11"/>
        <v>166.06192878040878</v>
      </c>
      <c r="AD353">
        <f t="shared" si="16"/>
        <v>147.36373173522566</v>
      </c>
      <c r="AE353">
        <v>144.90713408727501</v>
      </c>
      <c r="AF353">
        <f t="shared" si="12"/>
        <v>0.93522162760121763</v>
      </c>
      <c r="AG353">
        <f t="shared" si="13"/>
        <v>62</v>
      </c>
      <c r="AH353">
        <f t="shared" si="14"/>
        <v>0.17222222222222222</v>
      </c>
      <c r="AI353">
        <f t="shared" si="15"/>
        <v>-0.38886818466288386</v>
      </c>
    </row>
    <row r="354" spans="1:35" x14ac:dyDescent="0.35">
      <c r="A354">
        <v>352</v>
      </c>
      <c r="B354" s="1">
        <v>43659</v>
      </c>
      <c r="C354" t="s">
        <v>306</v>
      </c>
      <c r="D354">
        <v>131.624267614361</v>
      </c>
      <c r="E354">
        <v>144.710535803456</v>
      </c>
      <c r="F354">
        <v>143.56845801651801</v>
      </c>
      <c r="G354">
        <v>139.60771937464699</v>
      </c>
      <c r="H354">
        <v>150.897674345935</v>
      </c>
      <c r="I354">
        <v>149.60421502424401</v>
      </c>
      <c r="J354">
        <v>165.27647140006701</v>
      </c>
      <c r="K354">
        <v>153.010679633829</v>
      </c>
      <c r="L354">
        <v>166.082867102357</v>
      </c>
      <c r="M354">
        <v>149.831452682779</v>
      </c>
      <c r="N354">
        <v>142.99314902795399</v>
      </c>
      <c r="O354">
        <v>145.907454789441</v>
      </c>
      <c r="P354">
        <v>149.28810207443999</v>
      </c>
      <c r="Q354">
        <v>154.86197965547299</v>
      </c>
      <c r="R354">
        <v>161.88157562017</v>
      </c>
      <c r="S354">
        <v>145.333110651856</v>
      </c>
      <c r="T354">
        <v>151.02827284274201</v>
      </c>
      <c r="U354">
        <v>171.25756857038499</v>
      </c>
      <c r="V354">
        <v>154.69261832915501</v>
      </c>
      <c r="W354">
        <v>149.6843589273</v>
      </c>
      <c r="X354">
        <v>152.72592859885901</v>
      </c>
      <c r="Y354">
        <v>155.774444777886</v>
      </c>
      <c r="Z354">
        <v>139.53504430449601</v>
      </c>
      <c r="AA354">
        <v>149.85692786552801</v>
      </c>
      <c r="AB354">
        <v>159.358032399889</v>
      </c>
      <c r="AC354">
        <f t="shared" si="11"/>
        <v>151.13571637735063</v>
      </c>
      <c r="AD354">
        <f t="shared" si="16"/>
        <v>132.43751933216748</v>
      </c>
      <c r="AE354">
        <v>144.83178813787501</v>
      </c>
      <c r="AF354">
        <f t="shared" si="12"/>
        <v>0.93303831988171593</v>
      </c>
      <c r="AG354">
        <f t="shared" si="13"/>
        <v>63</v>
      </c>
      <c r="AH354">
        <f t="shared" si="14"/>
        <v>0.17499999999999999</v>
      </c>
      <c r="AI354">
        <f t="shared" si="15"/>
        <v>-0.39605147024930731</v>
      </c>
    </row>
    <row r="355" spans="1:35" x14ac:dyDescent="0.35">
      <c r="A355">
        <v>353</v>
      </c>
      <c r="B355" s="1">
        <v>43661</v>
      </c>
      <c r="C355" t="s">
        <v>307</v>
      </c>
      <c r="D355">
        <v>165.02903796630599</v>
      </c>
      <c r="E355">
        <v>171.743529772729</v>
      </c>
      <c r="F355">
        <v>177.24873490003301</v>
      </c>
      <c r="G355">
        <v>168.977014065004</v>
      </c>
      <c r="H355">
        <v>178.37728350817599</v>
      </c>
      <c r="I355">
        <v>176.85141276290199</v>
      </c>
      <c r="J355">
        <v>192.00251830248999</v>
      </c>
      <c r="K355">
        <v>187.974846677676</v>
      </c>
      <c r="L355">
        <v>198.189185513296</v>
      </c>
      <c r="M355">
        <v>176.211749247749</v>
      </c>
      <c r="N355">
        <v>167.33011152411601</v>
      </c>
      <c r="O355">
        <v>179.02366185432501</v>
      </c>
      <c r="P355">
        <v>184.583676206121</v>
      </c>
      <c r="Q355">
        <v>183.337653233445</v>
      </c>
      <c r="R355">
        <v>184.12193938551701</v>
      </c>
      <c r="S355">
        <v>173.22795059595401</v>
      </c>
      <c r="T355">
        <v>182.97990238739101</v>
      </c>
      <c r="U355">
        <v>194.327124555795</v>
      </c>
      <c r="V355">
        <v>190.731172021329</v>
      </c>
      <c r="W355">
        <v>187.486449127654</v>
      </c>
      <c r="X355">
        <v>184.38009605014199</v>
      </c>
      <c r="Y355">
        <v>183.48156437150001</v>
      </c>
      <c r="Z355">
        <v>171.92450910959499</v>
      </c>
      <c r="AA355">
        <v>176.35399764318399</v>
      </c>
      <c r="AB355">
        <v>186.97927528121701</v>
      </c>
      <c r="AC355">
        <f t="shared" si="11"/>
        <v>180.91497584254586</v>
      </c>
      <c r="AD355">
        <f t="shared" si="16"/>
        <v>162.21677879736274</v>
      </c>
      <c r="AE355">
        <v>143.368575597996</v>
      </c>
      <c r="AF355">
        <f t="shared" si="12"/>
        <v>0.8906386519628805</v>
      </c>
      <c r="AG355">
        <f t="shared" si="13"/>
        <v>65</v>
      </c>
      <c r="AH355">
        <f t="shared" si="14"/>
        <v>0.18055555555555555</v>
      </c>
      <c r="AI355">
        <f t="shared" si="15"/>
        <v>-0.64144515944977909</v>
      </c>
    </row>
    <row r="356" spans="1:35" x14ac:dyDescent="0.35">
      <c r="A356">
        <v>354</v>
      </c>
      <c r="B356" s="1">
        <v>43663</v>
      </c>
      <c r="C356" t="s">
        <v>303</v>
      </c>
      <c r="D356">
        <v>165.85129870450899</v>
      </c>
      <c r="E356">
        <v>173.83874386255999</v>
      </c>
      <c r="F356">
        <v>174.052141476863</v>
      </c>
      <c r="G356">
        <v>167.52736621832301</v>
      </c>
      <c r="H356">
        <v>175.131468101114</v>
      </c>
      <c r="I356">
        <v>176.04091075304899</v>
      </c>
      <c r="J356">
        <v>187.74310823525201</v>
      </c>
      <c r="K356">
        <v>188.34524608260301</v>
      </c>
      <c r="L356">
        <v>195.256302889957</v>
      </c>
      <c r="M356">
        <v>174.72342051678999</v>
      </c>
      <c r="N356">
        <v>166.89054779989499</v>
      </c>
      <c r="O356">
        <v>179.124026389139</v>
      </c>
      <c r="P356">
        <v>182.91265441586299</v>
      </c>
      <c r="Q356">
        <v>185.33238333830101</v>
      </c>
      <c r="R356">
        <v>187.34974368365801</v>
      </c>
      <c r="S356">
        <v>174.642473722463</v>
      </c>
      <c r="T356">
        <v>183.58449699148099</v>
      </c>
      <c r="U356">
        <v>196.00402024197899</v>
      </c>
      <c r="V356">
        <v>190.07054088114899</v>
      </c>
      <c r="W356">
        <v>187.40480806679</v>
      </c>
      <c r="X356">
        <v>185.57534131799301</v>
      </c>
      <c r="Y356">
        <v>181.21409834494901</v>
      </c>
      <c r="Z356">
        <v>172.30278274208899</v>
      </c>
      <c r="AA356">
        <v>180.77597462111501</v>
      </c>
      <c r="AB356">
        <v>188.601196894564</v>
      </c>
      <c r="AC356">
        <f t="shared" si="11"/>
        <v>180.8118038516979</v>
      </c>
      <c r="AD356">
        <f t="shared" si="16"/>
        <v>162.11360680651478</v>
      </c>
      <c r="AE356">
        <v>143.33442686011799</v>
      </c>
      <c r="AF356">
        <f t="shared" si="12"/>
        <v>0.88964912029443621</v>
      </c>
      <c r="AG356">
        <f t="shared" si="13"/>
        <v>67</v>
      </c>
      <c r="AH356">
        <f t="shared" si="14"/>
        <v>0.18611111111111112</v>
      </c>
      <c r="AI356">
        <f t="shared" si="15"/>
        <v>-0.62827060756223807</v>
      </c>
    </row>
    <row r="357" spans="1:35" x14ac:dyDescent="0.35">
      <c r="A357">
        <v>355</v>
      </c>
      <c r="B357" s="1">
        <v>43666</v>
      </c>
      <c r="C357" t="s">
        <v>308</v>
      </c>
      <c r="P357">
        <v>147.07127598379901</v>
      </c>
      <c r="Q357">
        <v>140.161241555917</v>
      </c>
      <c r="R357">
        <v>139.84423384114601</v>
      </c>
      <c r="S357">
        <v>134.45705114733701</v>
      </c>
      <c r="AC357">
        <f t="shared" si="11"/>
        <v>140.38345063204974</v>
      </c>
      <c r="AD357">
        <f t="shared" si="16"/>
        <v>121.68525358686661</v>
      </c>
      <c r="AE357">
        <v>143.50656379246499</v>
      </c>
      <c r="AF357">
        <f t="shared" si="12"/>
        <v>0.894637150788409</v>
      </c>
      <c r="AG357">
        <f t="shared" si="13"/>
        <v>70</v>
      </c>
      <c r="AH357">
        <f t="shared" si="14"/>
        <v>0.19444444444444445</v>
      </c>
      <c r="AI357">
        <f t="shared" si="15"/>
        <v>-0.57259059955680003</v>
      </c>
    </row>
    <row r="358" spans="1:35" x14ac:dyDescent="0.35">
      <c r="A358">
        <v>356</v>
      </c>
      <c r="B358" s="1">
        <v>43667</v>
      </c>
      <c r="C358" t="s">
        <v>309</v>
      </c>
      <c r="D358">
        <v>123.641641973587</v>
      </c>
      <c r="E358">
        <v>142.80526710977</v>
      </c>
      <c r="F358">
        <v>159.69899572213501</v>
      </c>
      <c r="G358">
        <v>144.21455593483199</v>
      </c>
      <c r="H358">
        <v>150.78277359369599</v>
      </c>
      <c r="I358">
        <v>151.181391298737</v>
      </c>
      <c r="J358">
        <v>164.04830604828601</v>
      </c>
      <c r="K358">
        <v>162.01675203661</v>
      </c>
      <c r="O358">
        <v>145.71473300589301</v>
      </c>
      <c r="P358">
        <v>149.39132814285699</v>
      </c>
      <c r="Q358">
        <v>154.701942941797</v>
      </c>
      <c r="R358">
        <v>153.242132400694</v>
      </c>
      <c r="S358">
        <v>142.62339355530901</v>
      </c>
      <c r="T358">
        <v>156.06756225481399</v>
      </c>
      <c r="U358">
        <v>169.68553613910001</v>
      </c>
      <c r="V358">
        <v>159.945511625378</v>
      </c>
      <c r="W358">
        <v>157.36473368583799</v>
      </c>
      <c r="X358">
        <v>158.11040968349201</v>
      </c>
      <c r="Y358">
        <v>157.34647835828201</v>
      </c>
      <c r="Z358">
        <v>142.69656729454601</v>
      </c>
      <c r="AC358">
        <f t="shared" si="11"/>
        <v>152.26400064028269</v>
      </c>
      <c r="AD358">
        <f t="shared" si="16"/>
        <v>133.56580359509957</v>
      </c>
      <c r="AE358">
        <v>143.84858501341299</v>
      </c>
      <c r="AF358">
        <f t="shared" si="12"/>
        <v>0.90454793667505051</v>
      </c>
      <c r="AG358">
        <f t="shared" si="13"/>
        <v>71</v>
      </c>
      <c r="AH358">
        <f t="shared" si="14"/>
        <v>0.19722222222222222</v>
      </c>
      <c r="AI358">
        <f t="shared" si="15"/>
        <v>-0.50866467499655077</v>
      </c>
    </row>
    <row r="359" spans="1:35" x14ac:dyDescent="0.35">
      <c r="A359">
        <v>357</v>
      </c>
      <c r="B359" s="1">
        <v>43668</v>
      </c>
      <c r="C359" t="s">
        <v>304</v>
      </c>
      <c r="D359">
        <v>170.51970041865499</v>
      </c>
      <c r="E359">
        <v>178.45659863027501</v>
      </c>
      <c r="F359">
        <v>190.056857043012</v>
      </c>
      <c r="G359">
        <v>184.547251507684</v>
      </c>
      <c r="H359">
        <v>185.06954423221799</v>
      </c>
      <c r="I359">
        <v>183.70316683778401</v>
      </c>
      <c r="J359">
        <v>199.12027792197901</v>
      </c>
      <c r="K359">
        <v>194.820328725758</v>
      </c>
      <c r="L359">
        <v>205.41775753304</v>
      </c>
      <c r="M359">
        <v>185.63855773595299</v>
      </c>
      <c r="N359">
        <v>170.53727049156299</v>
      </c>
      <c r="O359">
        <v>184.73626292406101</v>
      </c>
      <c r="P359">
        <v>190.67508249066699</v>
      </c>
      <c r="Q359">
        <v>188.92741213952999</v>
      </c>
      <c r="R359">
        <v>193.707689713653</v>
      </c>
      <c r="S359">
        <v>183.14837966924301</v>
      </c>
      <c r="T359">
        <v>190.268150282096</v>
      </c>
      <c r="U359">
        <v>203.07637113198501</v>
      </c>
      <c r="V359">
        <v>198.48050292690201</v>
      </c>
      <c r="W359">
        <v>190.906540779181</v>
      </c>
      <c r="X359">
        <v>191.654342255936</v>
      </c>
      <c r="Y359">
        <v>188.176960003435</v>
      </c>
      <c r="Z359">
        <v>180.116886472023</v>
      </c>
      <c r="AA359">
        <v>188.84336364352399</v>
      </c>
      <c r="AB359">
        <v>195.59498516100899</v>
      </c>
      <c r="AC359">
        <f t="shared" si="11"/>
        <v>188.64800962684669</v>
      </c>
      <c r="AD359">
        <f t="shared" si="16"/>
        <v>169.94981258166354</v>
      </c>
      <c r="AE359">
        <v>143.62061629343901</v>
      </c>
      <c r="AF359">
        <f t="shared" si="12"/>
        <v>0.8979420624364538</v>
      </c>
      <c r="AG359">
        <f t="shared" si="13"/>
        <v>72</v>
      </c>
      <c r="AH359">
        <f t="shared" si="14"/>
        <v>0.2</v>
      </c>
      <c r="AI359">
        <f t="shared" si="15"/>
        <v>-0.53824865603135397</v>
      </c>
    </row>
    <row r="360" spans="1:35" x14ac:dyDescent="0.35">
      <c r="A360">
        <v>358</v>
      </c>
      <c r="B360" s="1">
        <v>43671</v>
      </c>
      <c r="C360" t="s">
        <v>307</v>
      </c>
      <c r="D360">
        <v>147.174961279596</v>
      </c>
      <c r="E360">
        <v>157.089577778624</v>
      </c>
      <c r="F360">
        <v>165.56970203840399</v>
      </c>
      <c r="G360">
        <v>155.40969858315401</v>
      </c>
      <c r="H360">
        <v>161.913585514396</v>
      </c>
      <c r="I360">
        <v>151.849164517091</v>
      </c>
      <c r="J360">
        <v>165.00234272254099</v>
      </c>
      <c r="K360">
        <v>178.87856514763399</v>
      </c>
      <c r="L360">
        <v>179.74005096067501</v>
      </c>
      <c r="M360">
        <v>159.575741732447</v>
      </c>
      <c r="N360">
        <v>150.654564987909</v>
      </c>
      <c r="O360">
        <v>158.26839391447899</v>
      </c>
      <c r="P360">
        <v>164.99291743821399</v>
      </c>
      <c r="Q360">
        <v>170.07074877072699</v>
      </c>
      <c r="R360">
        <v>169.46267700589399</v>
      </c>
      <c r="S360">
        <v>157.66743869864001</v>
      </c>
      <c r="T360">
        <v>158.61708574195001</v>
      </c>
      <c r="U360">
        <v>177.05323196084601</v>
      </c>
      <c r="V360">
        <v>168.10631336760699</v>
      </c>
      <c r="W360">
        <v>174.554852189184</v>
      </c>
      <c r="X360">
        <v>168.52376498623499</v>
      </c>
      <c r="Y360">
        <v>162.63544704177701</v>
      </c>
      <c r="Z360">
        <v>153.117618009572</v>
      </c>
      <c r="AA360">
        <v>162.80925633544101</v>
      </c>
      <c r="AB360">
        <v>167.884326053395</v>
      </c>
      <c r="AC360">
        <f t="shared" si="11"/>
        <v>163.46488107105731</v>
      </c>
      <c r="AD360">
        <f t="shared" si="16"/>
        <v>144.76668402587416</v>
      </c>
      <c r="AE360">
        <v>143.46032435887901</v>
      </c>
      <c r="AF360">
        <f t="shared" si="12"/>
        <v>0.89329726572361678</v>
      </c>
      <c r="AG360">
        <f t="shared" si="13"/>
        <v>75</v>
      </c>
      <c r="AH360">
        <f t="shared" si="14"/>
        <v>0.20833333333333334</v>
      </c>
      <c r="AI360">
        <f t="shared" si="15"/>
        <v>-0.54161217192184863</v>
      </c>
    </row>
    <row r="361" spans="1:35" x14ac:dyDescent="0.35">
      <c r="A361">
        <v>359</v>
      </c>
      <c r="B361" s="1">
        <v>43673</v>
      </c>
      <c r="C361" t="s">
        <v>310</v>
      </c>
      <c r="D361">
        <v>158.515678678211</v>
      </c>
      <c r="E361">
        <v>166.113646720448</v>
      </c>
      <c r="F361">
        <v>174.40808562591701</v>
      </c>
      <c r="G361">
        <v>165.86691332840201</v>
      </c>
      <c r="H361">
        <v>174.842915566904</v>
      </c>
      <c r="I361">
        <v>170.185216134087</v>
      </c>
      <c r="J361">
        <v>180.113280118326</v>
      </c>
      <c r="K361">
        <v>184.26544399952499</v>
      </c>
      <c r="L361">
        <v>185.29932768412201</v>
      </c>
      <c r="M361">
        <v>171.56028362622499</v>
      </c>
      <c r="N361">
        <v>162.93853610673099</v>
      </c>
      <c r="O361">
        <v>170.20457039177299</v>
      </c>
      <c r="P361">
        <v>176.657824934948</v>
      </c>
      <c r="Q361">
        <v>177.49631427145101</v>
      </c>
      <c r="R361">
        <v>173.45096088677701</v>
      </c>
      <c r="S361">
        <v>163.61067705042001</v>
      </c>
      <c r="T361">
        <v>174.546978395325</v>
      </c>
      <c r="U361">
        <v>186.53356576166399</v>
      </c>
      <c r="V361">
        <v>184.09085035248501</v>
      </c>
      <c r="W361">
        <v>179.933578271714</v>
      </c>
      <c r="X361">
        <v>174.214309160037</v>
      </c>
      <c r="Y361">
        <v>171.89544141899299</v>
      </c>
      <c r="Z361">
        <v>164.34297458148399</v>
      </c>
      <c r="AA361">
        <v>175.61182677549601</v>
      </c>
      <c r="AB361">
        <v>181.21720210530501</v>
      </c>
      <c r="AC361">
        <f t="shared" si="11"/>
        <v>173.91665607787084</v>
      </c>
      <c r="AD361">
        <f t="shared" si="16"/>
        <v>155.21845903268769</v>
      </c>
      <c r="AE361">
        <v>142.93688181948801</v>
      </c>
      <c r="AF361">
        <f t="shared" si="12"/>
        <v>0.8781294146835994</v>
      </c>
      <c r="AG361">
        <f t="shared" si="13"/>
        <v>77</v>
      </c>
      <c r="AH361">
        <f t="shared" si="14"/>
        <v>0.21388888888888888</v>
      </c>
      <c r="AI361">
        <f t="shared" si="15"/>
        <v>-0.60761126840245971</v>
      </c>
    </row>
    <row r="362" spans="1:35" x14ac:dyDescent="0.35">
      <c r="A362">
        <v>360</v>
      </c>
      <c r="B362" s="1">
        <v>43676</v>
      </c>
      <c r="C362" t="s">
        <v>298</v>
      </c>
      <c r="D362">
        <v>164.19029996034999</v>
      </c>
      <c r="E362">
        <v>174.501698200813</v>
      </c>
      <c r="F362">
        <v>180.06991541473701</v>
      </c>
      <c r="G362">
        <v>171.94943713996</v>
      </c>
      <c r="H362">
        <v>178.43528127339201</v>
      </c>
      <c r="I362">
        <v>174.86917632863401</v>
      </c>
      <c r="J362">
        <v>185.00318770106301</v>
      </c>
      <c r="K362">
        <v>189.633460346715</v>
      </c>
      <c r="L362">
        <v>193.34376546946899</v>
      </c>
      <c r="M362">
        <v>175.878687513459</v>
      </c>
      <c r="N362">
        <v>167.19480017332299</v>
      </c>
      <c r="O362">
        <v>176.72071126984201</v>
      </c>
      <c r="P362">
        <v>182.383631434233</v>
      </c>
      <c r="Q362">
        <v>182.36535354085601</v>
      </c>
      <c r="R362">
        <v>183.305820197842</v>
      </c>
      <c r="S362">
        <v>178.32916310012001</v>
      </c>
      <c r="T362">
        <v>183.49274043496999</v>
      </c>
      <c r="U362">
        <v>194.04992171346001</v>
      </c>
      <c r="V362">
        <v>191.993711208197</v>
      </c>
      <c r="W362">
        <v>186.593688044343</v>
      </c>
      <c r="X362">
        <v>178.48314826696699</v>
      </c>
      <c r="Y362">
        <v>174.09576295501799</v>
      </c>
      <c r="Z362">
        <v>164.98158366113401</v>
      </c>
      <c r="AA362">
        <v>177.23964322941299</v>
      </c>
      <c r="AB362">
        <v>187.846737509467</v>
      </c>
      <c r="AC362">
        <f t="shared" si="11"/>
        <v>179.8780530435111</v>
      </c>
      <c r="AD362">
        <f t="shared" si="16"/>
        <v>161.17985599832798</v>
      </c>
      <c r="AE362">
        <v>142.63782387417899</v>
      </c>
      <c r="AF362">
        <f t="shared" si="12"/>
        <v>0.86946358027881776</v>
      </c>
      <c r="AG362">
        <f t="shared" si="13"/>
        <v>80</v>
      </c>
      <c r="AH362">
        <f t="shared" si="14"/>
        <v>0.22222222222222221</v>
      </c>
      <c r="AI362">
        <f t="shared" si="15"/>
        <v>-0.62945474348623931</v>
      </c>
    </row>
    <row r="363" spans="1:35" x14ac:dyDescent="0.35">
      <c r="A363">
        <v>361</v>
      </c>
      <c r="B363" s="1">
        <v>43678</v>
      </c>
      <c r="C363" t="s">
        <v>304</v>
      </c>
      <c r="D363">
        <v>172.27628447813001</v>
      </c>
      <c r="E363">
        <v>179.75237826167401</v>
      </c>
      <c r="F363">
        <v>189.33864132364599</v>
      </c>
      <c r="G363">
        <v>178.950651627746</v>
      </c>
      <c r="H363">
        <v>184.70395561986899</v>
      </c>
      <c r="I363">
        <v>182.623098629824</v>
      </c>
      <c r="J363">
        <v>198.43407753309901</v>
      </c>
      <c r="K363">
        <v>193.86471639219701</v>
      </c>
      <c r="L363">
        <v>196.40214494243801</v>
      </c>
      <c r="M363">
        <v>188.621603986281</v>
      </c>
      <c r="N363">
        <v>174.45097535384099</v>
      </c>
      <c r="O363">
        <v>181.54048201821701</v>
      </c>
      <c r="P363">
        <v>189.27487636837799</v>
      </c>
      <c r="Q363">
        <v>190.18879413539401</v>
      </c>
      <c r="R363">
        <v>192.70455044934101</v>
      </c>
      <c r="S363">
        <v>183.03262735389899</v>
      </c>
      <c r="T363">
        <v>185.06616450221699</v>
      </c>
      <c r="U363">
        <v>202.24399381141899</v>
      </c>
      <c r="V363">
        <v>196.76373035573499</v>
      </c>
      <c r="W363">
        <v>192.03779100720101</v>
      </c>
      <c r="X363">
        <v>185.19610571364399</v>
      </c>
      <c r="Y363">
        <v>184.59867950637999</v>
      </c>
      <c r="Z363">
        <v>173.117149591225</v>
      </c>
      <c r="AA363">
        <v>190.07682425035799</v>
      </c>
      <c r="AB363">
        <v>191.10467751686099</v>
      </c>
      <c r="AC363">
        <f t="shared" si="11"/>
        <v>187.05459898916058</v>
      </c>
      <c r="AD363">
        <f t="shared" si="16"/>
        <v>168.35640194397746</v>
      </c>
      <c r="AE363">
        <v>142.69330742160801</v>
      </c>
      <c r="AF363">
        <f t="shared" si="12"/>
        <v>0.87107133302958617</v>
      </c>
      <c r="AG363">
        <f t="shared" si="13"/>
        <v>82</v>
      </c>
      <c r="AH363">
        <f t="shared" si="14"/>
        <v>0.22777777777777777</v>
      </c>
      <c r="AI363">
        <f t="shared" si="15"/>
        <v>-0.60599154569493485</v>
      </c>
    </row>
    <row r="364" spans="1:35" x14ac:dyDescent="0.35">
      <c r="A364">
        <v>362</v>
      </c>
      <c r="B364" s="1">
        <v>43681</v>
      </c>
      <c r="C364" t="s">
        <v>297</v>
      </c>
      <c r="D364">
        <v>162.40218693558401</v>
      </c>
      <c r="E364">
        <v>174.298123145186</v>
      </c>
      <c r="F364">
        <v>185.30218193086299</v>
      </c>
      <c r="G364">
        <v>167.56278590436301</v>
      </c>
      <c r="H364">
        <v>179.79997940737201</v>
      </c>
      <c r="I364">
        <v>178.20405882888801</v>
      </c>
      <c r="J364">
        <v>182.82560501262699</v>
      </c>
      <c r="K364">
        <v>187.76061317002601</v>
      </c>
      <c r="L364">
        <v>195.80408506489701</v>
      </c>
      <c r="M364">
        <v>177.00835835877399</v>
      </c>
      <c r="N364">
        <v>168.59035943438201</v>
      </c>
      <c r="O364">
        <v>177.189536119233</v>
      </c>
      <c r="P364">
        <v>181.545111757782</v>
      </c>
      <c r="Q364">
        <v>181.81033355716099</v>
      </c>
      <c r="R364">
        <v>184.15291039711701</v>
      </c>
      <c r="S364">
        <v>173.81208698276001</v>
      </c>
      <c r="T364">
        <v>181.08720967659301</v>
      </c>
      <c r="U364">
        <v>186.23513380574499</v>
      </c>
      <c r="V364">
        <v>186.41428080838801</v>
      </c>
      <c r="W364">
        <v>183.36706102790899</v>
      </c>
      <c r="X364">
        <v>178.953884147324</v>
      </c>
      <c r="Y364">
        <v>176.833062307115</v>
      </c>
      <c r="Z364">
        <v>169.48132117883401</v>
      </c>
      <c r="AA364">
        <v>180.55897112517499</v>
      </c>
      <c r="AB364">
        <v>187.86442469898199</v>
      </c>
      <c r="AC364">
        <f t="shared" si="11"/>
        <v>179.55454659132317</v>
      </c>
      <c r="AD364">
        <f t="shared" si="16"/>
        <v>160.85634954614005</v>
      </c>
      <c r="AE364">
        <v>142.99716543622</v>
      </c>
      <c r="AF364">
        <f t="shared" si="12"/>
        <v>0.87987625956137383</v>
      </c>
      <c r="AG364">
        <f t="shared" si="13"/>
        <v>85</v>
      </c>
      <c r="AH364">
        <f t="shared" si="14"/>
        <v>0.2361111111111111</v>
      </c>
      <c r="AI364">
        <f t="shared" si="15"/>
        <v>-0.54200751048754592</v>
      </c>
    </row>
    <row r="365" spans="1:35" x14ac:dyDescent="0.35">
      <c r="A365">
        <v>363</v>
      </c>
      <c r="B365" s="1">
        <v>43682</v>
      </c>
      <c r="C365" t="s">
        <v>64</v>
      </c>
      <c r="D365">
        <v>115.60463199192399</v>
      </c>
      <c r="E365">
        <v>121.389465851019</v>
      </c>
      <c r="F365">
        <v>128.829409271722</v>
      </c>
      <c r="G365">
        <v>127.44908774784599</v>
      </c>
      <c r="H365">
        <v>125.094833996898</v>
      </c>
      <c r="I365">
        <v>126.477009826562</v>
      </c>
      <c r="J365">
        <v>130.61645935242299</v>
      </c>
      <c r="K365">
        <v>142.29807705495699</v>
      </c>
      <c r="L365">
        <v>144.759919380197</v>
      </c>
      <c r="M365">
        <v>132.246798133027</v>
      </c>
      <c r="N365">
        <v>107.76943789925799</v>
      </c>
      <c r="O365">
        <v>127.586577915258</v>
      </c>
      <c r="P365">
        <v>133.61056546849099</v>
      </c>
      <c r="Q365">
        <v>130.86897493996301</v>
      </c>
      <c r="R365">
        <v>133.12180680735599</v>
      </c>
      <c r="S365">
        <v>129.71341372921501</v>
      </c>
      <c r="T365">
        <v>128.291149270152</v>
      </c>
      <c r="U365">
        <v>141.63999322787501</v>
      </c>
      <c r="V365">
        <v>139.950975663664</v>
      </c>
      <c r="W365">
        <v>137.59189822263099</v>
      </c>
      <c r="X365">
        <v>138.089977392593</v>
      </c>
      <c r="Y365">
        <v>125.226272115222</v>
      </c>
      <c r="Z365">
        <v>117.600975945762</v>
      </c>
      <c r="AA365">
        <v>128.62589429621801</v>
      </c>
      <c r="AB365">
        <v>124.785926072905</v>
      </c>
      <c r="AC365">
        <f t="shared" si="11"/>
        <v>129.56958126292551</v>
      </c>
      <c r="AD365">
        <f t="shared" si="16"/>
        <v>110.87138421774237</v>
      </c>
      <c r="AE365">
        <v>143.26790209562299</v>
      </c>
      <c r="AF365">
        <f t="shared" si="12"/>
        <v>0.88772142500336115</v>
      </c>
      <c r="AG365">
        <f t="shared" si="13"/>
        <v>86</v>
      </c>
      <c r="AH365">
        <f t="shared" si="14"/>
        <v>0.2388888888888889</v>
      </c>
      <c r="AI365">
        <f t="shared" si="15"/>
        <v>-0.49854681958280517</v>
      </c>
    </row>
    <row r="366" spans="1:35" x14ac:dyDescent="0.35">
      <c r="A366">
        <v>364</v>
      </c>
      <c r="B366" s="1">
        <v>43686</v>
      </c>
      <c r="C366" t="s">
        <v>311</v>
      </c>
      <c r="D366">
        <v>147.29144042401501</v>
      </c>
      <c r="E366">
        <v>156.847541958394</v>
      </c>
      <c r="F366">
        <v>165.817419788661</v>
      </c>
      <c r="G366">
        <v>155.753878156886</v>
      </c>
      <c r="H366">
        <v>160.11235990027501</v>
      </c>
      <c r="I366">
        <v>160.19067918175699</v>
      </c>
      <c r="J366">
        <v>171.57699541496399</v>
      </c>
      <c r="K366">
        <v>174.586264271056</v>
      </c>
      <c r="L366">
        <v>180.61666285526201</v>
      </c>
      <c r="M366">
        <v>159.55792125259401</v>
      </c>
      <c r="N366">
        <v>146.20465953245801</v>
      </c>
      <c r="O366">
        <v>165.98327163882499</v>
      </c>
      <c r="P366">
        <v>166.60885734685399</v>
      </c>
      <c r="Q366">
        <v>166.34337088245101</v>
      </c>
      <c r="R366">
        <v>167.31817544777999</v>
      </c>
      <c r="S366">
        <v>156.73643189672899</v>
      </c>
      <c r="T366">
        <v>165.48945704887001</v>
      </c>
      <c r="U366">
        <v>178.29651137711801</v>
      </c>
      <c r="V366">
        <v>177.13745686220901</v>
      </c>
      <c r="W366">
        <v>171.277816353817</v>
      </c>
      <c r="X366">
        <v>167.35536937320299</v>
      </c>
      <c r="Y366">
        <v>158.19276906351601</v>
      </c>
      <c r="Z366">
        <v>154.68329119439099</v>
      </c>
      <c r="AA366">
        <v>164.92872841224701</v>
      </c>
      <c r="AB366">
        <v>166.126171840496</v>
      </c>
      <c r="AC366">
        <f t="shared" si="11"/>
        <v>164.20134005899311</v>
      </c>
      <c r="AD366">
        <f t="shared" si="16"/>
        <v>145.50314301380996</v>
      </c>
      <c r="AE366">
        <v>142.668453735442</v>
      </c>
      <c r="AF366">
        <f t="shared" si="12"/>
        <v>0.8703511450792526</v>
      </c>
      <c r="AG366">
        <f t="shared" si="13"/>
        <v>90</v>
      </c>
      <c r="AH366">
        <f t="shared" si="14"/>
        <v>0.25</v>
      </c>
      <c r="AI366">
        <f t="shared" si="15"/>
        <v>-0.55543413492208527</v>
      </c>
    </row>
    <row r="367" spans="1:35" x14ac:dyDescent="0.35">
      <c r="A367">
        <v>365</v>
      </c>
      <c r="B367" s="1">
        <v>43688</v>
      </c>
      <c r="C367" t="s">
        <v>292</v>
      </c>
      <c r="D367">
        <v>184.61174724066299</v>
      </c>
      <c r="E367">
        <v>182.40597306775999</v>
      </c>
      <c r="F367">
        <v>192.68133335123801</v>
      </c>
      <c r="G367">
        <v>186.83017962318701</v>
      </c>
      <c r="H367">
        <v>198.06025021376999</v>
      </c>
      <c r="I367">
        <v>186.66010677137899</v>
      </c>
      <c r="J367">
        <v>203.474496746857</v>
      </c>
      <c r="K367">
        <v>206.86100641896701</v>
      </c>
      <c r="L367">
        <v>206.826791130705</v>
      </c>
      <c r="M367">
        <v>194.059682713396</v>
      </c>
      <c r="N367">
        <v>183.16140563668199</v>
      </c>
      <c r="O367">
        <v>192.995065156538</v>
      </c>
      <c r="P367">
        <v>192.70714603235601</v>
      </c>
      <c r="Q367">
        <v>198.16761402175501</v>
      </c>
      <c r="R367">
        <v>198.06847531968199</v>
      </c>
      <c r="S367">
        <v>190.025277912463</v>
      </c>
      <c r="T367">
        <v>190.15074697235801</v>
      </c>
      <c r="U367">
        <v>208.029886021381</v>
      </c>
      <c r="V367">
        <v>205.47852049135099</v>
      </c>
      <c r="W367">
        <v>200.748823614781</v>
      </c>
      <c r="X367">
        <v>189.491358779987</v>
      </c>
      <c r="Y367">
        <v>184.13694587381201</v>
      </c>
      <c r="Z367">
        <v>180.17249734606801</v>
      </c>
      <c r="AA367">
        <v>191.92551579551699</v>
      </c>
      <c r="AB367">
        <v>198.645992392425</v>
      </c>
      <c r="AC367">
        <f t="shared" si="11"/>
        <v>193.85507354580309</v>
      </c>
      <c r="AD367">
        <f t="shared" si="16"/>
        <v>175.15687650061994</v>
      </c>
      <c r="AE367">
        <v>142.35691029407701</v>
      </c>
      <c r="AF367">
        <f t="shared" si="12"/>
        <v>0.86132351710576693</v>
      </c>
      <c r="AG367">
        <f t="shared" si="13"/>
        <v>92</v>
      </c>
      <c r="AH367">
        <f t="shared" si="14"/>
        <v>0.25555555555555554</v>
      </c>
      <c r="AI367">
        <f t="shared" si="15"/>
        <v>-0.58415908445893427</v>
      </c>
    </row>
    <row r="368" spans="1:35" x14ac:dyDescent="0.35">
      <c r="A368">
        <v>366</v>
      </c>
      <c r="B368" s="1">
        <v>43693</v>
      </c>
      <c r="C368" t="s">
        <v>312</v>
      </c>
      <c r="D368">
        <v>159.853259401278</v>
      </c>
      <c r="E368">
        <v>163.19966995692499</v>
      </c>
      <c r="F368">
        <v>170.39930147975301</v>
      </c>
      <c r="G368">
        <v>164.40846120560801</v>
      </c>
      <c r="H368">
        <v>174.981527079861</v>
      </c>
      <c r="I368">
        <v>166.92532697311299</v>
      </c>
      <c r="J368">
        <v>176.581432318732</v>
      </c>
      <c r="K368">
        <v>182.16134293003401</v>
      </c>
      <c r="L368">
        <v>184.438724925538</v>
      </c>
      <c r="M368">
        <v>169.94224032301199</v>
      </c>
      <c r="N368">
        <v>159.01524280467001</v>
      </c>
      <c r="O368">
        <v>168.27008613343099</v>
      </c>
      <c r="P368">
        <v>168.82695028107401</v>
      </c>
      <c r="Q368">
        <v>171.862065052964</v>
      </c>
      <c r="R368">
        <v>172.895743368533</v>
      </c>
      <c r="S368">
        <v>162.30385547629001</v>
      </c>
      <c r="T368">
        <v>171.31815719033199</v>
      </c>
      <c r="U368">
        <v>182.03230790594299</v>
      </c>
      <c r="V368">
        <v>179.20386591596699</v>
      </c>
      <c r="W368">
        <v>177.26679741364899</v>
      </c>
      <c r="X368">
        <v>172.569428714292</v>
      </c>
      <c r="Y368">
        <v>170.81734789382099</v>
      </c>
      <c r="Z368">
        <v>159.87367426031901</v>
      </c>
      <c r="AA368">
        <v>167.08397728902901</v>
      </c>
      <c r="AB368">
        <v>175.22138085665</v>
      </c>
      <c r="AC368">
        <f t="shared" si="11"/>
        <v>170.85808668603278</v>
      </c>
      <c r="AD368">
        <f t="shared" si="16"/>
        <v>152.15988964084966</v>
      </c>
      <c r="AE368">
        <v>142.40451230334099</v>
      </c>
      <c r="AF368">
        <f t="shared" si="12"/>
        <v>0.86270288567325415</v>
      </c>
      <c r="AG368">
        <f t="shared" si="13"/>
        <v>97</v>
      </c>
      <c r="AH368">
        <f t="shared" si="14"/>
        <v>0.26944444444444443</v>
      </c>
      <c r="AI368">
        <f t="shared" si="15"/>
        <v>-0.548109011032753</v>
      </c>
    </row>
    <row r="369" spans="1:35" x14ac:dyDescent="0.35">
      <c r="A369">
        <v>367</v>
      </c>
      <c r="B369" s="1">
        <v>43696</v>
      </c>
      <c r="C369" t="s">
        <v>294</v>
      </c>
      <c r="D369">
        <v>167.56164485921499</v>
      </c>
      <c r="E369">
        <v>171.56172695758599</v>
      </c>
      <c r="F369">
        <v>186.94788043409599</v>
      </c>
      <c r="G369">
        <v>169.65872893865799</v>
      </c>
      <c r="H369">
        <v>182.45525064201701</v>
      </c>
      <c r="I369">
        <v>179.24112592210301</v>
      </c>
      <c r="J369">
        <v>189.16306020749701</v>
      </c>
      <c r="K369">
        <v>190.09431266083399</v>
      </c>
      <c r="L369">
        <v>194.587459389304</v>
      </c>
      <c r="M369">
        <v>174.67581633021001</v>
      </c>
      <c r="N369">
        <v>166.239802682527</v>
      </c>
      <c r="O369">
        <v>169.598872627379</v>
      </c>
      <c r="P369">
        <v>173.037826344557</v>
      </c>
      <c r="Q369">
        <v>184.94851750447901</v>
      </c>
      <c r="R369">
        <v>189.05331760994301</v>
      </c>
      <c r="S369">
        <v>174.47209451177901</v>
      </c>
      <c r="T369">
        <v>184.30140572857701</v>
      </c>
      <c r="U369">
        <v>196.37590006707001</v>
      </c>
      <c r="V369">
        <v>191.97830324441301</v>
      </c>
      <c r="W369">
        <v>186.56156025918401</v>
      </c>
      <c r="X369">
        <v>177.555009672647</v>
      </c>
      <c r="Y369">
        <v>180.88575099474099</v>
      </c>
      <c r="Z369">
        <v>171.14708775425601</v>
      </c>
      <c r="AA369">
        <v>177.55482715055101</v>
      </c>
      <c r="AB369">
        <v>185.38931876542401</v>
      </c>
      <c r="AC369">
        <f t="shared" si="11"/>
        <v>180.60186405036188</v>
      </c>
      <c r="AD369">
        <f t="shared" si="16"/>
        <v>161.90366700517876</v>
      </c>
      <c r="AE369">
        <v>141.17080728302699</v>
      </c>
      <c r="AF369">
        <f t="shared" si="12"/>
        <v>0.82695368195508534</v>
      </c>
      <c r="AG369">
        <f t="shared" si="13"/>
        <v>100</v>
      </c>
      <c r="AH369">
        <f t="shared" si="14"/>
        <v>0.27777777777777779</v>
      </c>
      <c r="AI369">
        <f t="shared" si="15"/>
        <v>-0.68402373421090701</v>
      </c>
    </row>
    <row r="370" spans="1:35" x14ac:dyDescent="0.35">
      <c r="A370">
        <v>368</v>
      </c>
      <c r="B370" s="1">
        <v>43701</v>
      </c>
      <c r="C370" t="s">
        <v>313</v>
      </c>
      <c r="D370">
        <v>151.94660022870599</v>
      </c>
      <c r="E370">
        <v>157.75632100149099</v>
      </c>
      <c r="F370">
        <v>167.472554421307</v>
      </c>
      <c r="G370">
        <v>159.854819851342</v>
      </c>
      <c r="H370">
        <v>168.87887752005099</v>
      </c>
      <c r="I370">
        <v>162.29471615618499</v>
      </c>
      <c r="J370">
        <v>172.96340369355201</v>
      </c>
      <c r="K370">
        <v>180.54752047700401</v>
      </c>
      <c r="L370">
        <v>180.59364857099001</v>
      </c>
      <c r="M370">
        <v>164.964860427677</v>
      </c>
      <c r="N370">
        <v>154.975637097467</v>
      </c>
      <c r="O370">
        <v>165.27681806617301</v>
      </c>
      <c r="P370">
        <v>164.25848930268401</v>
      </c>
      <c r="Q370">
        <v>168.639362833294</v>
      </c>
      <c r="R370">
        <v>165.127684595369</v>
      </c>
      <c r="S370">
        <v>155.29005548170699</v>
      </c>
      <c r="T370">
        <v>166.71605213042</v>
      </c>
      <c r="U370">
        <v>179.64325031188599</v>
      </c>
      <c r="V370">
        <v>174.673874098434</v>
      </c>
      <c r="W370">
        <v>166.080520171583</v>
      </c>
      <c r="X370">
        <v>163.57358564080499</v>
      </c>
      <c r="Y370">
        <v>165.187221064791</v>
      </c>
      <c r="Z370">
        <v>155.197378631264</v>
      </c>
      <c r="AA370">
        <v>168.57860562091099</v>
      </c>
      <c r="AB370">
        <v>169.94430045781399</v>
      </c>
      <c r="AC370">
        <f t="shared" si="11"/>
        <v>166.01744631411628</v>
      </c>
      <c r="AD370">
        <f t="shared" si="16"/>
        <v>147.31924926893316</v>
      </c>
      <c r="AE370">
        <v>141.88442894843001</v>
      </c>
      <c r="AF370">
        <f t="shared" si="12"/>
        <v>0.84763237408499048</v>
      </c>
      <c r="AG370">
        <f t="shared" si="13"/>
        <v>105</v>
      </c>
      <c r="AH370">
        <f t="shared" si="14"/>
        <v>0.29166666666666669</v>
      </c>
      <c r="AI370">
        <f t="shared" si="15"/>
        <v>-0.56677117136185862</v>
      </c>
    </row>
    <row r="371" spans="1:35" x14ac:dyDescent="0.35">
      <c r="A371">
        <v>369</v>
      </c>
      <c r="B371" s="1">
        <v>43703</v>
      </c>
      <c r="C371" t="s">
        <v>304</v>
      </c>
      <c r="D371">
        <v>146.82040593398099</v>
      </c>
      <c r="E371">
        <v>154.682190727885</v>
      </c>
      <c r="F371">
        <v>162.467731892763</v>
      </c>
      <c r="G371">
        <v>158.52038294900601</v>
      </c>
      <c r="H371">
        <v>161.57248366533301</v>
      </c>
      <c r="I371">
        <v>162.17013147866899</v>
      </c>
      <c r="J371">
        <v>172.88636045735001</v>
      </c>
      <c r="K371">
        <v>177.30660353555999</v>
      </c>
      <c r="L371">
        <v>179.20812155259</v>
      </c>
      <c r="M371">
        <v>164.13957698123201</v>
      </c>
      <c r="N371">
        <v>153.70397725208699</v>
      </c>
      <c r="O371">
        <v>160.24205002482901</v>
      </c>
      <c r="P371">
        <v>166.33342849078701</v>
      </c>
      <c r="Q371">
        <v>160.76774426943399</v>
      </c>
      <c r="R371">
        <v>164.69622794773699</v>
      </c>
      <c r="S371">
        <v>154.62554567479401</v>
      </c>
      <c r="T371">
        <v>166.51114738580401</v>
      </c>
      <c r="U371">
        <v>178.318673706455</v>
      </c>
      <c r="V371">
        <v>171.01923838821699</v>
      </c>
      <c r="W371">
        <v>165.568498449239</v>
      </c>
      <c r="X371">
        <v>165.832179255146</v>
      </c>
      <c r="Y371">
        <v>165.158239205467</v>
      </c>
      <c r="Z371">
        <v>156.35713897848899</v>
      </c>
      <c r="AA371">
        <v>165.60817370954001</v>
      </c>
      <c r="AB371">
        <v>166.45526922298501</v>
      </c>
      <c r="AC371">
        <f t="shared" si="11"/>
        <v>164.03886084541514</v>
      </c>
      <c r="AD371">
        <f t="shared" si="16"/>
        <v>145.34066380023199</v>
      </c>
      <c r="AE371">
        <v>141.53865748225201</v>
      </c>
      <c r="AF371">
        <f t="shared" si="12"/>
        <v>0.83761291693697515</v>
      </c>
      <c r="AG371">
        <f t="shared" si="13"/>
        <v>107</v>
      </c>
      <c r="AH371">
        <f t="shared" si="14"/>
        <v>0.29722222222222222</v>
      </c>
      <c r="AI371">
        <f t="shared" si="15"/>
        <v>-0.59618421816811984</v>
      </c>
    </row>
    <row r="372" spans="1:35" x14ac:dyDescent="0.35">
      <c r="A372">
        <v>370</v>
      </c>
      <c r="B372" s="1">
        <v>43706</v>
      </c>
      <c r="C372" t="s">
        <v>314</v>
      </c>
      <c r="D372">
        <v>121.97296516164</v>
      </c>
      <c r="E372">
        <v>127.148937343806</v>
      </c>
      <c r="F372">
        <v>137.254837969682</v>
      </c>
      <c r="G372">
        <v>135.24312050438201</v>
      </c>
      <c r="H372">
        <v>145.034570515544</v>
      </c>
      <c r="I372">
        <v>137.263292581305</v>
      </c>
      <c r="J372">
        <v>141.17662326506499</v>
      </c>
      <c r="K372">
        <v>144.42346599282999</v>
      </c>
      <c r="L372">
        <v>145.86252738072099</v>
      </c>
      <c r="M372">
        <v>121.51662273131301</v>
      </c>
      <c r="R372">
        <v>143.17265325080299</v>
      </c>
      <c r="S372">
        <v>134.73861781775199</v>
      </c>
      <c r="T372">
        <v>135.58681168383501</v>
      </c>
      <c r="U372">
        <v>146.65678151838</v>
      </c>
      <c r="V372">
        <v>148.52922864249501</v>
      </c>
      <c r="W372">
        <v>144.46425064086</v>
      </c>
      <c r="X372">
        <v>145.164547716545</v>
      </c>
      <c r="Y372">
        <v>134.68417326180801</v>
      </c>
      <c r="Z372">
        <v>122.941339054452</v>
      </c>
      <c r="AA372">
        <v>127.863695101495</v>
      </c>
      <c r="AB372">
        <v>129.87934234779999</v>
      </c>
      <c r="AC372">
        <f t="shared" si="11"/>
        <v>136.69420973726253</v>
      </c>
      <c r="AD372">
        <f t="shared" si="16"/>
        <v>117.99601269207939</v>
      </c>
      <c r="AE372">
        <v>141.44091488473001</v>
      </c>
      <c r="AF372">
        <f t="shared" si="12"/>
        <v>0.83478061912410939</v>
      </c>
      <c r="AG372">
        <f t="shared" si="13"/>
        <v>110</v>
      </c>
      <c r="AH372">
        <f t="shared" si="14"/>
        <v>0.30555555555555558</v>
      </c>
      <c r="AI372">
        <f t="shared" si="15"/>
        <v>-0.59100977532817511</v>
      </c>
    </row>
    <row r="373" spans="1:35" x14ac:dyDescent="0.35">
      <c r="A373">
        <v>371</v>
      </c>
      <c r="B373" s="1">
        <v>43706</v>
      </c>
      <c r="C373" t="s">
        <v>297</v>
      </c>
      <c r="D373">
        <v>167.62777290288</v>
      </c>
      <c r="E373">
        <v>176.92997432148201</v>
      </c>
      <c r="F373">
        <v>186.346810263782</v>
      </c>
      <c r="G373">
        <v>178.936270531459</v>
      </c>
      <c r="H373">
        <v>180.56147076181301</v>
      </c>
      <c r="I373">
        <v>181.270458641635</v>
      </c>
      <c r="J373">
        <v>193.95228011549801</v>
      </c>
      <c r="K373">
        <v>191.598214757026</v>
      </c>
      <c r="L373">
        <v>197.949131653423</v>
      </c>
      <c r="M373">
        <v>174.89440183747399</v>
      </c>
      <c r="N373">
        <v>167.19224005020101</v>
      </c>
      <c r="O373">
        <v>178.88141485086601</v>
      </c>
      <c r="P373">
        <v>183.01622901923901</v>
      </c>
      <c r="Q373">
        <v>183.011772480465</v>
      </c>
      <c r="R373">
        <v>187.922471841685</v>
      </c>
      <c r="S373">
        <v>174.57779852585401</v>
      </c>
      <c r="T373">
        <v>184.23237244557299</v>
      </c>
      <c r="U373">
        <v>196.746224627364</v>
      </c>
      <c r="V373">
        <v>189.96077137918201</v>
      </c>
      <c r="W373">
        <v>187.84356789761799</v>
      </c>
      <c r="X373">
        <v>189.499084584462</v>
      </c>
      <c r="Y373">
        <v>183.20930121960399</v>
      </c>
      <c r="Z373">
        <v>173.65911058582</v>
      </c>
      <c r="AA373">
        <v>180.30131981263401</v>
      </c>
      <c r="AB373">
        <v>184.84262525385199</v>
      </c>
      <c r="AC373">
        <f t="shared" si="11"/>
        <v>182.99852361443561</v>
      </c>
      <c r="AD373">
        <f t="shared" si="16"/>
        <v>164.30032656925249</v>
      </c>
      <c r="AE373">
        <v>141.21468972737901</v>
      </c>
      <c r="AF373">
        <f t="shared" si="12"/>
        <v>0.82822526828809095</v>
      </c>
      <c r="AG373">
        <f t="shared" si="13"/>
        <v>110</v>
      </c>
      <c r="AH373">
        <f t="shared" si="14"/>
        <v>0.30555555555555558</v>
      </c>
      <c r="AI373">
        <f t="shared" si="15"/>
        <v>-0.61681123128919613</v>
      </c>
    </row>
    <row r="374" spans="1:35" x14ac:dyDescent="0.35">
      <c r="A374">
        <v>372</v>
      </c>
      <c r="B374" s="1">
        <v>43707</v>
      </c>
      <c r="C374" t="s">
        <v>191</v>
      </c>
      <c r="D374">
        <v>133.061310018266</v>
      </c>
      <c r="E374">
        <v>132.80890028098699</v>
      </c>
      <c r="F374">
        <v>141.74107831856401</v>
      </c>
      <c r="G374">
        <v>138.49859801332499</v>
      </c>
      <c r="H374">
        <v>148.17368870250701</v>
      </c>
      <c r="I374">
        <v>148.284578421378</v>
      </c>
      <c r="J374">
        <v>150.01889252931099</v>
      </c>
      <c r="K374">
        <v>154.97414575745901</v>
      </c>
      <c r="L374">
        <v>159.54969302153199</v>
      </c>
      <c r="M374">
        <v>144.170933482468</v>
      </c>
      <c r="N374">
        <v>128.569883060221</v>
      </c>
      <c r="O374">
        <v>143.23844399638699</v>
      </c>
      <c r="P374">
        <v>145.741653276237</v>
      </c>
      <c r="Q374">
        <v>151.359018982609</v>
      </c>
      <c r="R374">
        <v>146.60916458111001</v>
      </c>
      <c r="S374">
        <v>138.47100704629</v>
      </c>
      <c r="T374">
        <v>150.86065747728199</v>
      </c>
      <c r="U374">
        <v>151.794321951482</v>
      </c>
      <c r="V374">
        <v>149.22284183029501</v>
      </c>
      <c r="W374">
        <v>150.27159373993399</v>
      </c>
      <c r="X374">
        <v>152.251214407665</v>
      </c>
      <c r="Y374">
        <v>155.01354132419399</v>
      </c>
      <c r="Z374">
        <v>137.26326374186601</v>
      </c>
      <c r="AA374">
        <v>143.78088730883999</v>
      </c>
      <c r="AB374">
        <v>153.743975873198</v>
      </c>
      <c r="AC374">
        <f t="shared" si="11"/>
        <v>145.9789314857363</v>
      </c>
      <c r="AD374">
        <f t="shared" si="16"/>
        <v>127.28073444055316</v>
      </c>
      <c r="AE374">
        <v>141.48307035259401</v>
      </c>
      <c r="AF374">
        <f t="shared" si="12"/>
        <v>0.83600216267276206</v>
      </c>
      <c r="AG374">
        <f t="shared" si="13"/>
        <v>111</v>
      </c>
      <c r="AH374">
        <f t="shared" si="14"/>
        <v>0.30833333333333335</v>
      </c>
      <c r="AI374">
        <f t="shared" si="15"/>
        <v>-0.58094295882694158</v>
      </c>
    </row>
    <row r="375" spans="1:35" x14ac:dyDescent="0.35">
      <c r="A375">
        <v>373</v>
      </c>
      <c r="B375" s="1">
        <v>43711</v>
      </c>
      <c r="C375" t="s">
        <v>281</v>
      </c>
      <c r="D375">
        <v>141.81213286046199</v>
      </c>
      <c r="E375">
        <v>155.65302993728901</v>
      </c>
      <c r="F375">
        <v>162.677556767326</v>
      </c>
      <c r="G375">
        <v>152.98771939938101</v>
      </c>
      <c r="H375">
        <v>159.69660381622401</v>
      </c>
      <c r="I375">
        <v>155.76355257453301</v>
      </c>
      <c r="J375">
        <v>177.329598627835</v>
      </c>
      <c r="K375">
        <v>176.07323780263499</v>
      </c>
      <c r="L375">
        <v>180.79821049006699</v>
      </c>
      <c r="M375">
        <v>151.73502801535901</v>
      </c>
      <c r="N375">
        <v>150.118061245105</v>
      </c>
      <c r="O375">
        <v>150.370371256787</v>
      </c>
      <c r="P375">
        <v>156.19622782951799</v>
      </c>
      <c r="Q375">
        <v>158.707571291557</v>
      </c>
      <c r="R375">
        <v>163.131066426947</v>
      </c>
      <c r="S375">
        <v>159.650010483659</v>
      </c>
      <c r="T375">
        <v>160.16842536939501</v>
      </c>
      <c r="U375">
        <v>176.83270222971399</v>
      </c>
      <c r="V375">
        <v>175.674357973784</v>
      </c>
      <c r="W375">
        <v>162.79153414295399</v>
      </c>
      <c r="X375">
        <v>162.77794300129301</v>
      </c>
      <c r="Y375">
        <v>158.51886048287301</v>
      </c>
      <c r="Z375">
        <v>152.46207055390599</v>
      </c>
      <c r="AA375">
        <v>162.868157607016</v>
      </c>
      <c r="AB375">
        <v>163.031290100646</v>
      </c>
      <c r="AC375">
        <f t="shared" si="11"/>
        <v>161.11301281145063</v>
      </c>
      <c r="AD375">
        <f t="shared" si="16"/>
        <v>142.41481576626751</v>
      </c>
      <c r="AE375">
        <v>141.653692888976</v>
      </c>
      <c r="AF375">
        <f t="shared" si="12"/>
        <v>0.84094631035117362</v>
      </c>
      <c r="AG375">
        <f t="shared" si="13"/>
        <v>115</v>
      </c>
      <c r="AH375">
        <f t="shared" si="14"/>
        <v>0.31944444444444442</v>
      </c>
      <c r="AI375">
        <f t="shared" si="15"/>
        <v>-0.54227727014203297</v>
      </c>
    </row>
    <row r="376" spans="1:35" x14ac:dyDescent="0.35">
      <c r="A376">
        <v>374</v>
      </c>
      <c r="B376" s="1">
        <v>43715</v>
      </c>
      <c r="C376" t="s">
        <v>315</v>
      </c>
      <c r="D376">
        <v>106.136252471341</v>
      </c>
      <c r="E376">
        <v>111.710049649138</v>
      </c>
      <c r="F376">
        <v>118.807746606237</v>
      </c>
      <c r="G376">
        <v>122.39359232459</v>
      </c>
      <c r="M376">
        <v>109.441082214126</v>
      </c>
      <c r="N376">
        <v>104.030244419608</v>
      </c>
      <c r="O376">
        <v>115.13374146192599</v>
      </c>
      <c r="P376">
        <v>118.73945286939001</v>
      </c>
      <c r="Q376">
        <v>122.44378959692</v>
      </c>
      <c r="R376">
        <v>122.974909399661</v>
      </c>
      <c r="S376">
        <v>112.72821894280101</v>
      </c>
      <c r="T376">
        <v>118.795645951515</v>
      </c>
      <c r="U376">
        <v>129.69214280200899</v>
      </c>
      <c r="V376">
        <v>126.800353128815</v>
      </c>
      <c r="W376">
        <v>122.657944704568</v>
      </c>
      <c r="AC376">
        <f t="shared" si="11"/>
        <v>117.49901110284301</v>
      </c>
      <c r="AD376">
        <f t="shared" si="16"/>
        <v>98.800814057659878</v>
      </c>
      <c r="AE376">
        <v>141.221285840966</v>
      </c>
      <c r="AF376">
        <f t="shared" si="12"/>
        <v>0.82841640458443966</v>
      </c>
      <c r="AG376">
        <f t="shared" si="13"/>
        <v>119</v>
      </c>
      <c r="AH376">
        <f t="shared" si="14"/>
        <v>0.33055555555555555</v>
      </c>
      <c r="AI376">
        <f t="shared" si="15"/>
        <v>-0.56946357052417673</v>
      </c>
    </row>
    <row r="377" spans="1:35" x14ac:dyDescent="0.35">
      <c r="A377">
        <v>375</v>
      </c>
      <c r="B377" s="1">
        <v>43716</v>
      </c>
      <c r="C377" t="s">
        <v>313</v>
      </c>
      <c r="D377">
        <v>156.919819623455</v>
      </c>
      <c r="E377">
        <v>160.241702334542</v>
      </c>
      <c r="F377">
        <v>172.49499888654699</v>
      </c>
      <c r="G377">
        <v>166.46539783302899</v>
      </c>
      <c r="H377">
        <v>176.372503047424</v>
      </c>
      <c r="I377">
        <v>173.480194683745</v>
      </c>
      <c r="J377">
        <v>182.439013281326</v>
      </c>
      <c r="K377">
        <v>186.25583955306899</v>
      </c>
      <c r="L377">
        <v>187.70712743760299</v>
      </c>
      <c r="M377">
        <v>170.386999116813</v>
      </c>
      <c r="N377">
        <v>160.80815790259001</v>
      </c>
      <c r="O377">
        <v>165.790614577821</v>
      </c>
      <c r="P377">
        <v>166.646323917649</v>
      </c>
      <c r="Q377">
        <v>173.63411730904099</v>
      </c>
      <c r="R377">
        <v>175.12761388146001</v>
      </c>
      <c r="S377">
        <v>166.423788641908</v>
      </c>
      <c r="T377">
        <v>165.674627900095</v>
      </c>
      <c r="U377">
        <v>183.12417554905699</v>
      </c>
      <c r="V377">
        <v>183.61092443204899</v>
      </c>
      <c r="W377">
        <v>179.052156398536</v>
      </c>
      <c r="X377">
        <v>179.719786260615</v>
      </c>
      <c r="Y377">
        <v>178.511953450503</v>
      </c>
      <c r="Z377">
        <v>165.71678978528601</v>
      </c>
      <c r="AA377">
        <v>174.42722482655401</v>
      </c>
      <c r="AB377">
        <v>176.85237916757001</v>
      </c>
      <c r="AC377">
        <f t="shared" si="11"/>
        <v>173.11536919193145</v>
      </c>
      <c r="AD377">
        <f t="shared" si="16"/>
        <v>154.41717214674833</v>
      </c>
      <c r="AE377">
        <v>140.59335889718599</v>
      </c>
      <c r="AF377">
        <f t="shared" si="12"/>
        <v>0.81022089766528549</v>
      </c>
      <c r="AG377">
        <f t="shared" si="13"/>
        <v>120</v>
      </c>
      <c r="AH377">
        <f t="shared" si="14"/>
        <v>0.33333333333333331</v>
      </c>
      <c r="AI377">
        <f t="shared" si="15"/>
        <v>-0.63134506598432949</v>
      </c>
    </row>
    <row r="378" spans="1:35" x14ac:dyDescent="0.35">
      <c r="A378">
        <v>376</v>
      </c>
      <c r="B378" s="1">
        <v>43721</v>
      </c>
      <c r="C378" t="s">
        <v>280</v>
      </c>
      <c r="D378">
        <v>143.267422616625</v>
      </c>
      <c r="E378">
        <v>156.00460019561501</v>
      </c>
      <c r="F378">
        <v>163.91727462359199</v>
      </c>
      <c r="G378">
        <v>146.77541124783599</v>
      </c>
      <c r="H378">
        <v>155.56578032190299</v>
      </c>
      <c r="I378">
        <v>158.03301093233</v>
      </c>
      <c r="J378">
        <v>157.61157132038201</v>
      </c>
      <c r="K378">
        <v>157.555287577917</v>
      </c>
      <c r="L378">
        <v>164.72040598773299</v>
      </c>
      <c r="M378">
        <v>156.87160995343399</v>
      </c>
      <c r="N378">
        <v>145.44014281804999</v>
      </c>
      <c r="O378">
        <v>148.12256381062701</v>
      </c>
      <c r="P378">
        <v>148.557553582781</v>
      </c>
      <c r="Q378">
        <v>152.46469685716701</v>
      </c>
      <c r="R378">
        <v>158.04691970759799</v>
      </c>
      <c r="S378">
        <v>138.556016206078</v>
      </c>
      <c r="AC378">
        <f t="shared" si="11"/>
        <v>153.21939173497924</v>
      </c>
      <c r="AD378">
        <f t="shared" si="16"/>
        <v>134.52119468979612</v>
      </c>
      <c r="AE378">
        <v>140.989240696065</v>
      </c>
      <c r="AF378">
        <f t="shared" si="12"/>
        <v>0.82169240734013338</v>
      </c>
      <c r="AG378">
        <f t="shared" si="13"/>
        <v>125</v>
      </c>
      <c r="AH378">
        <f t="shared" si="14"/>
        <v>0.34722222222222221</v>
      </c>
      <c r="AI378">
        <f t="shared" si="15"/>
        <v>-0.56560076430481643</v>
      </c>
    </row>
    <row r="379" spans="1:35" x14ac:dyDescent="0.35">
      <c r="A379">
        <v>377</v>
      </c>
      <c r="B379" s="1">
        <v>43730</v>
      </c>
      <c r="C379" t="s">
        <v>146</v>
      </c>
      <c r="D379">
        <v>115.146195566922</v>
      </c>
      <c r="E379">
        <v>124.807472148077</v>
      </c>
      <c r="F379">
        <v>130.867598130505</v>
      </c>
      <c r="G379">
        <v>125.852488671016</v>
      </c>
      <c r="H379">
        <v>129.554237389864</v>
      </c>
      <c r="I379">
        <v>123.240144484429</v>
      </c>
      <c r="J379">
        <v>138.29332505405301</v>
      </c>
      <c r="K379">
        <v>143.623840952265</v>
      </c>
      <c r="L379">
        <v>141.42892415125601</v>
      </c>
      <c r="M379">
        <v>118.221987421812</v>
      </c>
      <c r="N379">
        <v>123.343433849655</v>
      </c>
      <c r="O379">
        <v>129.12303545812699</v>
      </c>
      <c r="P379">
        <v>118.839005290952</v>
      </c>
      <c r="Z379">
        <v>115.893036775881</v>
      </c>
      <c r="AA379">
        <v>118.407630860309</v>
      </c>
      <c r="AB379">
        <v>129.300977801204</v>
      </c>
      <c r="AC379">
        <f t="shared" si="11"/>
        <v>126.62145837539542</v>
      </c>
      <c r="AD379">
        <f t="shared" si="16"/>
        <v>107.92326133021228</v>
      </c>
      <c r="AE379">
        <v>140.844365899721</v>
      </c>
      <c r="AF379">
        <f t="shared" si="12"/>
        <v>0.81749435470773701</v>
      </c>
      <c r="AG379">
        <f t="shared" si="13"/>
        <v>134</v>
      </c>
      <c r="AH379">
        <f t="shared" si="14"/>
        <v>0.37222222222222223</v>
      </c>
      <c r="AI379">
        <f t="shared" si="15"/>
        <v>-0.54137359287095921</v>
      </c>
    </row>
    <row r="380" spans="1:35" x14ac:dyDescent="0.35">
      <c r="A380">
        <v>378</v>
      </c>
      <c r="B380" s="1">
        <v>43733</v>
      </c>
      <c r="C380" t="s">
        <v>283</v>
      </c>
      <c r="D380">
        <v>157.28722496859001</v>
      </c>
      <c r="E380">
        <v>166.702698609073</v>
      </c>
      <c r="F380">
        <v>174.599674658043</v>
      </c>
      <c r="G380">
        <v>166.59777002072099</v>
      </c>
      <c r="H380">
        <v>178.21051785252601</v>
      </c>
      <c r="I380">
        <v>173.83327565936</v>
      </c>
      <c r="J380">
        <v>181.595547422317</v>
      </c>
      <c r="K380">
        <v>180.606315652874</v>
      </c>
      <c r="L380">
        <v>185.81218183838601</v>
      </c>
      <c r="M380">
        <v>169.88907472704699</v>
      </c>
      <c r="N380">
        <v>165.01377353821599</v>
      </c>
      <c r="O380">
        <v>157.88035829047999</v>
      </c>
      <c r="P380">
        <v>174.94942373914799</v>
      </c>
      <c r="Q380">
        <v>176.57475331683</v>
      </c>
      <c r="R380">
        <v>175.53619256960499</v>
      </c>
      <c r="S380">
        <v>165.17509075429899</v>
      </c>
      <c r="T380">
        <v>169.82292517118901</v>
      </c>
      <c r="U380">
        <v>183.72937350225001</v>
      </c>
      <c r="V380">
        <v>186.443687669833</v>
      </c>
      <c r="W380">
        <v>183.31887738892499</v>
      </c>
      <c r="X380">
        <v>179.98654785515799</v>
      </c>
      <c r="Y380">
        <v>174.416094732857</v>
      </c>
      <c r="Z380">
        <v>162.45879585653699</v>
      </c>
      <c r="AA380">
        <v>166.36342982874999</v>
      </c>
      <c r="AB380">
        <v>174.416493716726</v>
      </c>
      <c r="AC380">
        <f t="shared" si="11"/>
        <v>173.24880397358959</v>
      </c>
      <c r="AD380">
        <f t="shared" si="16"/>
        <v>154.55060692840647</v>
      </c>
      <c r="AE380">
        <v>141.03987395943099</v>
      </c>
      <c r="AF380">
        <f t="shared" si="12"/>
        <v>0.82315961288536654</v>
      </c>
      <c r="AG380">
        <f t="shared" si="13"/>
        <v>137</v>
      </c>
      <c r="AH380">
        <f t="shared" si="14"/>
        <v>0.38055555555555554</v>
      </c>
      <c r="AI380">
        <f t="shared" si="15"/>
        <v>-0.51137121491375204</v>
      </c>
    </row>
    <row r="381" spans="1:35" x14ac:dyDescent="0.35">
      <c r="A381">
        <v>379</v>
      </c>
      <c r="B381" s="1">
        <v>43736</v>
      </c>
      <c r="C381" t="s">
        <v>281</v>
      </c>
      <c r="D381">
        <v>165.54743763387401</v>
      </c>
      <c r="E381">
        <v>174.751103998518</v>
      </c>
      <c r="F381">
        <v>181.16120422490701</v>
      </c>
      <c r="G381">
        <v>172.69809134686901</v>
      </c>
      <c r="H381">
        <v>178.889447942457</v>
      </c>
      <c r="I381">
        <v>174.75988307887499</v>
      </c>
      <c r="J381">
        <v>184.86425585436501</v>
      </c>
      <c r="K381">
        <v>186.34613240276499</v>
      </c>
      <c r="L381">
        <v>187.53873473237601</v>
      </c>
      <c r="M381">
        <v>171.66427863594399</v>
      </c>
      <c r="N381">
        <v>165.78918336158699</v>
      </c>
      <c r="O381">
        <v>170.00963956516</v>
      </c>
      <c r="P381">
        <v>174.38293607965099</v>
      </c>
      <c r="Q381">
        <v>178.77327270889799</v>
      </c>
      <c r="R381">
        <v>181.57282078534101</v>
      </c>
      <c r="S381">
        <v>173.345541318253</v>
      </c>
      <c r="T381">
        <v>180.64431656146101</v>
      </c>
      <c r="U381">
        <v>193.79553380186599</v>
      </c>
      <c r="V381">
        <v>188.07704433960899</v>
      </c>
      <c r="W381">
        <v>184.21240946409799</v>
      </c>
      <c r="X381">
        <v>181.73517427689899</v>
      </c>
      <c r="Y381">
        <v>177.89531865470201</v>
      </c>
      <c r="Z381">
        <v>166.54284650260001</v>
      </c>
      <c r="AA381">
        <v>175.02749227596399</v>
      </c>
      <c r="AB381">
        <v>181.95215447846201</v>
      </c>
      <c r="AC381">
        <f t="shared" si="11"/>
        <v>178.07905016101998</v>
      </c>
      <c r="AD381">
        <f t="shared" si="16"/>
        <v>159.38085311583683</v>
      </c>
      <c r="AE381">
        <v>140.535661939481</v>
      </c>
      <c r="AF381">
        <f t="shared" si="12"/>
        <v>0.80854900668571461</v>
      </c>
      <c r="AG381">
        <f t="shared" si="13"/>
        <v>140</v>
      </c>
      <c r="AH381">
        <f t="shared" si="14"/>
        <v>0.3888888888888889</v>
      </c>
      <c r="AI381">
        <f t="shared" si="15"/>
        <v>-0.54646453921387261</v>
      </c>
    </row>
    <row r="382" spans="1:35" x14ac:dyDescent="0.35">
      <c r="A382">
        <v>380</v>
      </c>
      <c r="B382" s="1">
        <v>43738</v>
      </c>
      <c r="C382" t="s">
        <v>316</v>
      </c>
      <c r="D382">
        <v>142.06929268551499</v>
      </c>
      <c r="E382">
        <v>154.31437673484001</v>
      </c>
      <c r="F382">
        <v>163.28626709315699</v>
      </c>
      <c r="G382">
        <v>151.96916253105201</v>
      </c>
      <c r="H382">
        <v>156.976584522076</v>
      </c>
      <c r="I382">
        <v>152.84700385533301</v>
      </c>
      <c r="J382">
        <v>161.99528542983401</v>
      </c>
      <c r="K382">
        <v>163.004571316289</v>
      </c>
      <c r="L382">
        <v>161.84912578804901</v>
      </c>
      <c r="M382">
        <v>152.058776812399</v>
      </c>
      <c r="N382">
        <v>141.04084921023201</v>
      </c>
      <c r="O382">
        <v>123.303200738238</v>
      </c>
      <c r="P382">
        <v>130.02011920289999</v>
      </c>
      <c r="Q382">
        <v>146.44150807690599</v>
      </c>
      <c r="R382">
        <v>155.26516707149099</v>
      </c>
      <c r="S382">
        <v>144.06909010569399</v>
      </c>
      <c r="T382">
        <v>154.827750981853</v>
      </c>
      <c r="U382">
        <v>171.22437418752901</v>
      </c>
      <c r="V382">
        <v>166.21779520848099</v>
      </c>
      <c r="W382">
        <v>160.86925481813901</v>
      </c>
      <c r="X382">
        <v>147.25223867347</v>
      </c>
      <c r="Y382">
        <v>138.79997335957299</v>
      </c>
      <c r="Z382">
        <v>131.946382726178</v>
      </c>
      <c r="AA382">
        <v>146.56291935463099</v>
      </c>
      <c r="AB382">
        <v>157.23533664074299</v>
      </c>
      <c r="AC382">
        <f t="shared" si="11"/>
        <v>151.01785628498405</v>
      </c>
      <c r="AD382">
        <f t="shared" si="16"/>
        <v>132.3196592398009</v>
      </c>
      <c r="AE382">
        <v>140.00937060126</v>
      </c>
      <c r="AF382">
        <f t="shared" si="12"/>
        <v>0.79329860569408894</v>
      </c>
      <c r="AG382">
        <f t="shared" si="13"/>
        <v>142</v>
      </c>
      <c r="AH382">
        <f t="shared" si="14"/>
        <v>0.39444444444444443</v>
      </c>
      <c r="AI382">
        <f t="shared" si="15"/>
        <v>-0.58704230605698393</v>
      </c>
    </row>
    <row r="383" spans="1:35" x14ac:dyDescent="0.35">
      <c r="A383">
        <v>381</v>
      </c>
      <c r="B383" s="1">
        <v>43753</v>
      </c>
      <c r="C383" t="s">
        <v>290</v>
      </c>
      <c r="D383">
        <v>130.91165195713</v>
      </c>
      <c r="E383">
        <v>143.861473140442</v>
      </c>
      <c r="F383">
        <v>157.66374183576599</v>
      </c>
      <c r="G383">
        <v>146.717732486183</v>
      </c>
      <c r="H383">
        <v>151.312445006579</v>
      </c>
      <c r="I383">
        <v>149.67935823524499</v>
      </c>
      <c r="J383">
        <v>162.21760130518999</v>
      </c>
      <c r="K383">
        <v>167.16507574711801</v>
      </c>
      <c r="L383">
        <v>158.48442124119401</v>
      </c>
      <c r="M383">
        <v>144.201413188869</v>
      </c>
      <c r="N383">
        <v>142.940691981746</v>
      </c>
      <c r="O383">
        <v>142.83565821028901</v>
      </c>
      <c r="P383">
        <v>139.34460678644299</v>
      </c>
      <c r="Q383">
        <v>148.285533204421</v>
      </c>
      <c r="R383">
        <v>161.29144577304899</v>
      </c>
      <c r="S383">
        <v>147.47691726020301</v>
      </c>
      <c r="T383">
        <v>147.23740477280001</v>
      </c>
      <c r="U383">
        <v>158.33411314463399</v>
      </c>
      <c r="V383">
        <v>159.24850675187301</v>
      </c>
      <c r="W383">
        <v>162.236736723365</v>
      </c>
      <c r="X383">
        <v>166.85016438355601</v>
      </c>
      <c r="Y383">
        <v>158.905754107213</v>
      </c>
      <c r="Z383">
        <v>135.59114440601999</v>
      </c>
      <c r="AA383">
        <v>129.55413540684</v>
      </c>
      <c r="AB383">
        <v>147.67277752780299</v>
      </c>
      <c r="AC383">
        <f t="shared" si="11"/>
        <v>150.40082018335886</v>
      </c>
      <c r="AD383">
        <f t="shared" si="16"/>
        <v>131.70262313817574</v>
      </c>
      <c r="AE383">
        <v>140.46747352662001</v>
      </c>
      <c r="AF383">
        <f t="shared" si="12"/>
        <v>0.80657310367612345</v>
      </c>
      <c r="AG383">
        <f t="shared" si="13"/>
        <v>157</v>
      </c>
      <c r="AH383">
        <f t="shared" si="14"/>
        <v>0.43611111111111112</v>
      </c>
      <c r="AI383">
        <f t="shared" si="15"/>
        <v>-0.4929036131577485</v>
      </c>
    </row>
    <row r="384" spans="1:35" x14ac:dyDescent="0.35">
      <c r="A384">
        <v>382</v>
      </c>
      <c r="B384" s="1">
        <v>43756</v>
      </c>
      <c r="C384" t="s">
        <v>291</v>
      </c>
      <c r="D384">
        <v>143.09775267124499</v>
      </c>
      <c r="E384">
        <v>152.20484741024001</v>
      </c>
      <c r="F384">
        <v>163.63534484326499</v>
      </c>
      <c r="G384">
        <v>161.36882198603601</v>
      </c>
      <c r="H384">
        <v>158.48978403846101</v>
      </c>
      <c r="I384">
        <v>157.23527780117001</v>
      </c>
      <c r="J384">
        <v>172.19370470123101</v>
      </c>
      <c r="K384">
        <v>169.78173976837499</v>
      </c>
      <c r="L384">
        <v>173.87289027876699</v>
      </c>
      <c r="M384">
        <v>150.88043456278101</v>
      </c>
      <c r="N384">
        <v>145.751294069533</v>
      </c>
      <c r="O384">
        <v>143.64641349185601</v>
      </c>
      <c r="P384">
        <v>148.82820776383201</v>
      </c>
      <c r="Q384">
        <v>147.72303167360801</v>
      </c>
      <c r="R384">
        <v>166.82912399122</v>
      </c>
      <c r="S384">
        <v>158.04444516653899</v>
      </c>
      <c r="T384">
        <v>160.84349022985</v>
      </c>
      <c r="U384">
        <v>173.55984085325301</v>
      </c>
      <c r="V384">
        <v>172.57539150116699</v>
      </c>
      <c r="W384">
        <v>167.84112926468799</v>
      </c>
      <c r="X384">
        <v>172.75451216883999</v>
      </c>
      <c r="Y384">
        <v>167.95875314775901</v>
      </c>
      <c r="Z384">
        <v>148.49878968766899</v>
      </c>
      <c r="AA384">
        <v>153.70907495140801</v>
      </c>
      <c r="AB384">
        <v>159.29527890581201</v>
      </c>
      <c r="AC384">
        <f t="shared" si="11"/>
        <v>159.62477499714421</v>
      </c>
      <c r="AD384">
        <f t="shared" si="16"/>
        <v>140.92657795196106</v>
      </c>
      <c r="AE384">
        <v>140.6444394223</v>
      </c>
      <c r="AF384">
        <f t="shared" si="12"/>
        <v>0.81170106356253269</v>
      </c>
      <c r="AG384">
        <f t="shared" si="13"/>
        <v>160</v>
      </c>
      <c r="AH384">
        <f t="shared" si="14"/>
        <v>0.44444444444444442</v>
      </c>
      <c r="AI384">
        <f t="shared" si="15"/>
        <v>-0.46940209858281012</v>
      </c>
    </row>
    <row r="385" spans="1:35" x14ac:dyDescent="0.35">
      <c r="A385">
        <v>383</v>
      </c>
      <c r="B385" s="1">
        <v>43761</v>
      </c>
      <c r="C385" t="s">
        <v>289</v>
      </c>
      <c r="D385">
        <v>146.38731775893001</v>
      </c>
      <c r="E385">
        <v>157.748884179154</v>
      </c>
      <c r="F385">
        <v>176.99217308784199</v>
      </c>
      <c r="G385">
        <v>158.903567135331</v>
      </c>
      <c r="H385">
        <v>174.05286025330099</v>
      </c>
      <c r="I385">
        <v>157.59411863647401</v>
      </c>
      <c r="J385">
        <v>178.803206908558</v>
      </c>
      <c r="K385">
        <v>178.779792077552</v>
      </c>
      <c r="L385">
        <v>175.732689431289</v>
      </c>
      <c r="M385">
        <v>154.99175627073899</v>
      </c>
      <c r="N385">
        <v>161.53757562658001</v>
      </c>
      <c r="O385">
        <v>154.97172288523001</v>
      </c>
      <c r="P385">
        <v>160.225229301702</v>
      </c>
      <c r="Q385">
        <v>157.00627799108099</v>
      </c>
      <c r="R385">
        <v>167.18382892871699</v>
      </c>
      <c r="S385">
        <v>163.151396478577</v>
      </c>
      <c r="T385">
        <v>155.13209401999401</v>
      </c>
      <c r="U385">
        <v>164.624663777752</v>
      </c>
      <c r="V385">
        <v>175.13275236608899</v>
      </c>
      <c r="W385">
        <v>186.46766764417299</v>
      </c>
      <c r="X385">
        <v>179.193958806171</v>
      </c>
      <c r="Y385">
        <v>160.39584140686901</v>
      </c>
      <c r="Z385">
        <v>147.474188621275</v>
      </c>
      <c r="AA385">
        <v>154.18853258796199</v>
      </c>
      <c r="AB385">
        <v>161.77877363054799</v>
      </c>
      <c r="AC385">
        <f t="shared" si="11"/>
        <v>164.33803479247558</v>
      </c>
      <c r="AD385">
        <f t="shared" si="16"/>
        <v>145.63983774729246</v>
      </c>
      <c r="AE385">
        <v>139.87324539179099</v>
      </c>
      <c r="AF385">
        <f t="shared" si="12"/>
        <v>0.78935409078626473</v>
      </c>
      <c r="AG385">
        <f t="shared" si="13"/>
        <v>165</v>
      </c>
      <c r="AH385">
        <f t="shared" si="14"/>
        <v>0.45833333333333331</v>
      </c>
      <c r="AI385">
        <f t="shared" si="15"/>
        <v>-0.51608787173085202</v>
      </c>
    </row>
    <row r="386" spans="1:35" x14ac:dyDescent="0.35">
      <c r="A386">
        <v>384</v>
      </c>
      <c r="B386" s="1">
        <v>43762</v>
      </c>
      <c r="C386" t="s">
        <v>317</v>
      </c>
      <c r="D386">
        <v>123.477025947746</v>
      </c>
      <c r="E386">
        <v>132.52394602899099</v>
      </c>
      <c r="F386">
        <v>150.00222128462801</v>
      </c>
      <c r="G386">
        <v>139.85890496944</v>
      </c>
      <c r="H386">
        <v>150.38859705827701</v>
      </c>
      <c r="I386">
        <v>148.201950018237</v>
      </c>
      <c r="J386">
        <v>162.80902981121901</v>
      </c>
      <c r="K386">
        <v>158.68927046843001</v>
      </c>
      <c r="L386">
        <v>161.50936877549</v>
      </c>
      <c r="M386">
        <v>129.45727182132401</v>
      </c>
      <c r="N386">
        <v>138.12663440863801</v>
      </c>
      <c r="O386">
        <v>135.01349973731899</v>
      </c>
      <c r="P386">
        <v>132.82767776906601</v>
      </c>
      <c r="Q386">
        <v>138.22093296073001</v>
      </c>
      <c r="R386">
        <v>155.66009815878101</v>
      </c>
      <c r="S386">
        <v>143.820224287684</v>
      </c>
      <c r="T386">
        <v>146.26931829659401</v>
      </c>
      <c r="U386">
        <v>150.77247740944699</v>
      </c>
      <c r="V386">
        <v>145.063531481973</v>
      </c>
      <c r="W386">
        <v>161.107867267361</v>
      </c>
      <c r="X386">
        <v>168.65183880744101</v>
      </c>
      <c r="Y386">
        <v>155.65955124580799</v>
      </c>
      <c r="Z386">
        <v>128.64402883893601</v>
      </c>
      <c r="AA386">
        <v>135.05563406688401</v>
      </c>
      <c r="AB386">
        <v>135.91735120543899</v>
      </c>
      <c r="AC386">
        <f t="shared" si="11"/>
        <v>145.10913008503533</v>
      </c>
      <c r="AD386">
        <f t="shared" si="16"/>
        <v>126.4109330398522</v>
      </c>
      <c r="AE386">
        <v>139.740990293572</v>
      </c>
      <c r="AF386">
        <f t="shared" si="12"/>
        <v>0.7855217205104319</v>
      </c>
      <c r="AG386">
        <f t="shared" si="13"/>
        <v>166</v>
      </c>
      <c r="AH386">
        <f t="shared" si="14"/>
        <v>0.46111111111111114</v>
      </c>
      <c r="AI386">
        <f t="shared" si="15"/>
        <v>-0.52353362134269588</v>
      </c>
    </row>
    <row r="387" spans="1:35" x14ac:dyDescent="0.35">
      <c r="A387">
        <v>385</v>
      </c>
      <c r="B387" s="1">
        <v>43773</v>
      </c>
      <c r="C387" t="s">
        <v>283</v>
      </c>
      <c r="D387">
        <v>145.09787095472001</v>
      </c>
      <c r="E387">
        <v>155.50195816702799</v>
      </c>
      <c r="F387">
        <v>163.44506356570599</v>
      </c>
      <c r="G387">
        <v>158.685260816393</v>
      </c>
      <c r="H387">
        <v>160.09633503135601</v>
      </c>
      <c r="I387">
        <v>159.87635635773199</v>
      </c>
      <c r="J387">
        <v>174.591447251906</v>
      </c>
      <c r="K387">
        <v>171.59982230348299</v>
      </c>
      <c r="L387">
        <v>176.43228479859499</v>
      </c>
      <c r="M387">
        <v>157.55586115379299</v>
      </c>
      <c r="N387">
        <v>152.76280048093699</v>
      </c>
      <c r="O387">
        <v>154.475911559081</v>
      </c>
      <c r="P387">
        <v>158.858872895666</v>
      </c>
      <c r="Q387">
        <v>162.45308089139201</v>
      </c>
      <c r="R387">
        <v>162.130889018945</v>
      </c>
      <c r="S387">
        <v>147.75891218381599</v>
      </c>
      <c r="T387">
        <v>160.16626175395001</v>
      </c>
      <c r="U387">
        <v>175.43492672949299</v>
      </c>
      <c r="V387">
        <v>177.94115136257699</v>
      </c>
      <c r="W387">
        <v>177.42090248154699</v>
      </c>
      <c r="X387">
        <v>172.340954532643</v>
      </c>
      <c r="Y387">
        <v>160.335032151782</v>
      </c>
      <c r="Z387">
        <v>148.28226297888199</v>
      </c>
      <c r="AA387">
        <v>154.153582105396</v>
      </c>
      <c r="AB387">
        <v>164.46223557569499</v>
      </c>
      <c r="AC387">
        <f t="shared" ref="AC387:AC397" si="17">AVERAGE(D387:AB387)</f>
        <v>162.07440148410052</v>
      </c>
      <c r="AD387">
        <f t="shared" si="16"/>
        <v>143.3762044389174</v>
      </c>
      <c r="AE387">
        <v>139.31106060637501</v>
      </c>
      <c r="AF387">
        <f t="shared" si="12"/>
        <v>0.77306360149574083</v>
      </c>
      <c r="AG387">
        <f t="shared" si="13"/>
        <v>177</v>
      </c>
      <c r="AH387">
        <f t="shared" si="14"/>
        <v>0.49166666666666664</v>
      </c>
      <c r="AI387">
        <f t="shared" si="15"/>
        <v>-0.52351312881555145</v>
      </c>
    </row>
    <row r="388" spans="1:35" x14ac:dyDescent="0.35">
      <c r="A388">
        <v>386</v>
      </c>
      <c r="B388" s="1">
        <v>43778</v>
      </c>
      <c r="C388" t="s">
        <v>318</v>
      </c>
      <c r="D388">
        <v>127.249520853915</v>
      </c>
      <c r="E388">
        <v>142.11259912381001</v>
      </c>
      <c r="F388">
        <v>143.81706880998601</v>
      </c>
      <c r="G388">
        <v>141.30179472361399</v>
      </c>
      <c r="H388">
        <v>151.843344651167</v>
      </c>
      <c r="I388">
        <v>150.425044732754</v>
      </c>
      <c r="J388">
        <v>158.76919972290401</v>
      </c>
      <c r="K388">
        <v>154.01471019176699</v>
      </c>
      <c r="L388">
        <v>164.25998540827399</v>
      </c>
      <c r="M388">
        <v>148.71513291794</v>
      </c>
      <c r="N388">
        <v>142.09487037935699</v>
      </c>
      <c r="O388">
        <v>136.43026280798099</v>
      </c>
      <c r="P388">
        <v>143.81793028950301</v>
      </c>
      <c r="Q388">
        <v>148.12307133175401</v>
      </c>
      <c r="R388">
        <v>142.973130870533</v>
      </c>
      <c r="S388">
        <v>138.917714025968</v>
      </c>
      <c r="T388">
        <v>152.43399209831301</v>
      </c>
      <c r="U388">
        <v>168.91262621140299</v>
      </c>
      <c r="V388">
        <v>164.08725634401799</v>
      </c>
      <c r="W388">
        <v>159.96775139598799</v>
      </c>
      <c r="X388">
        <v>153.67322813470699</v>
      </c>
      <c r="Y388">
        <v>158.23060238795199</v>
      </c>
      <c r="Z388">
        <v>135.03222649704301</v>
      </c>
      <c r="AA388">
        <v>145.139808904913</v>
      </c>
      <c r="AB388">
        <v>155.182600261403</v>
      </c>
      <c r="AC388">
        <f t="shared" si="17"/>
        <v>149.1010189230787</v>
      </c>
      <c r="AD388">
        <f t="shared" si="16"/>
        <v>130.40282187789558</v>
      </c>
      <c r="AE388">
        <v>138.68623788088999</v>
      </c>
      <c r="AF388">
        <f t="shared" si="12"/>
        <v>0.75495804584563886</v>
      </c>
      <c r="AG388">
        <f t="shared" si="13"/>
        <v>182</v>
      </c>
      <c r="AH388">
        <f t="shared" si="14"/>
        <v>0.50555555555555554</v>
      </c>
      <c r="AI388">
        <f t="shared" si="15"/>
        <v>-0.55600832906399944</v>
      </c>
    </row>
    <row r="389" spans="1:35" x14ac:dyDescent="0.35">
      <c r="A389">
        <v>387</v>
      </c>
      <c r="B389" s="1">
        <v>43778</v>
      </c>
      <c r="C389" t="s">
        <v>295</v>
      </c>
      <c r="D389">
        <v>155.11251713537101</v>
      </c>
      <c r="E389">
        <v>164.15739636506399</v>
      </c>
      <c r="F389">
        <v>166.46154432446201</v>
      </c>
      <c r="G389">
        <v>163.48882419038301</v>
      </c>
      <c r="H389">
        <v>174.464720531692</v>
      </c>
      <c r="I389">
        <v>165.66133480649299</v>
      </c>
      <c r="J389">
        <v>175.01268502699699</v>
      </c>
      <c r="K389">
        <v>180.39191209518901</v>
      </c>
      <c r="L389">
        <v>180.36068017121599</v>
      </c>
      <c r="M389">
        <v>168.20461605875201</v>
      </c>
      <c r="N389">
        <v>164.62245563846901</v>
      </c>
      <c r="O389">
        <v>154.731240962778</v>
      </c>
      <c r="P389">
        <v>165.616678808209</v>
      </c>
      <c r="Q389">
        <v>168.13520278802099</v>
      </c>
      <c r="R389">
        <v>167.90539232494399</v>
      </c>
      <c r="S389">
        <v>160.48798088867301</v>
      </c>
      <c r="T389">
        <v>169.651270259613</v>
      </c>
      <c r="U389">
        <v>183.90312177841801</v>
      </c>
      <c r="V389">
        <v>182.41309017176599</v>
      </c>
      <c r="W389">
        <v>178.142118169235</v>
      </c>
      <c r="X389">
        <v>174.97371892104499</v>
      </c>
      <c r="Y389">
        <v>168.34299142832199</v>
      </c>
      <c r="Z389">
        <v>154.788043453429</v>
      </c>
      <c r="AA389">
        <v>164.38715260873599</v>
      </c>
      <c r="AB389">
        <v>172.45471056941</v>
      </c>
      <c r="AC389">
        <f t="shared" si="17"/>
        <v>168.95485597906747</v>
      </c>
      <c r="AD389">
        <f t="shared" si="16"/>
        <v>150.25665893388435</v>
      </c>
      <c r="AE389">
        <v>137.81358599668201</v>
      </c>
      <c r="AF389">
        <f t="shared" si="12"/>
        <v>0.7296711178767028</v>
      </c>
      <c r="AG389">
        <f t="shared" si="13"/>
        <v>182</v>
      </c>
      <c r="AH389">
        <f t="shared" si="14"/>
        <v>0.50555555555555554</v>
      </c>
      <c r="AI389">
        <f t="shared" si="15"/>
        <v>-0.62339611611254964</v>
      </c>
    </row>
    <row r="390" spans="1:35" x14ac:dyDescent="0.35">
      <c r="A390">
        <v>388</v>
      </c>
      <c r="B390" s="1">
        <v>43788</v>
      </c>
      <c r="C390" t="s">
        <v>290</v>
      </c>
      <c r="D390">
        <v>117.09352337523499</v>
      </c>
      <c r="E390">
        <v>126.984997266986</v>
      </c>
      <c r="F390">
        <v>136.07587177056001</v>
      </c>
      <c r="G390">
        <v>129.383926123431</v>
      </c>
      <c r="H390">
        <v>135.257043917207</v>
      </c>
      <c r="I390">
        <v>131.975769652861</v>
      </c>
      <c r="J390">
        <v>144.533456342976</v>
      </c>
      <c r="K390">
        <v>147.897310045815</v>
      </c>
      <c r="L390">
        <v>148.199865725449</v>
      </c>
      <c r="M390">
        <v>131.229748083685</v>
      </c>
      <c r="N390">
        <v>120.105488610777</v>
      </c>
      <c r="O390">
        <v>119.54831029344901</v>
      </c>
      <c r="P390">
        <v>126.52407477199</v>
      </c>
      <c r="Q390">
        <v>131.946858283637</v>
      </c>
      <c r="R390">
        <v>130.116624362371</v>
      </c>
      <c r="S390">
        <v>118.840947091156</v>
      </c>
      <c r="T390">
        <v>124.92895962935999</v>
      </c>
      <c r="U390">
        <v>139.89100095287199</v>
      </c>
      <c r="V390">
        <v>137.444908776213</v>
      </c>
      <c r="W390">
        <v>137.584510037494</v>
      </c>
      <c r="X390">
        <v>137.76156929882899</v>
      </c>
      <c r="Y390">
        <v>122.867783529383</v>
      </c>
      <c r="Z390">
        <v>112.167344197942</v>
      </c>
      <c r="AA390">
        <v>123.752513148867</v>
      </c>
      <c r="AB390">
        <v>128.568170324817</v>
      </c>
      <c r="AC390">
        <f t="shared" si="17"/>
        <v>130.4272230245345</v>
      </c>
      <c r="AD390">
        <f t="shared" si="16"/>
        <v>111.72902597935136</v>
      </c>
      <c r="AE390">
        <v>137.115320434577</v>
      </c>
      <c r="AF390">
        <f t="shared" si="12"/>
        <v>0.70943740121182297</v>
      </c>
      <c r="AG390">
        <f t="shared" si="13"/>
        <v>192</v>
      </c>
      <c r="AH390">
        <f t="shared" si="14"/>
        <v>0.53333333333333333</v>
      </c>
      <c r="AI390">
        <f t="shared" si="15"/>
        <v>-0.64365565446597428</v>
      </c>
    </row>
    <row r="391" spans="1:35" x14ac:dyDescent="0.35">
      <c r="A391">
        <v>389</v>
      </c>
      <c r="B391" s="1">
        <v>43794</v>
      </c>
      <c r="C391" t="s">
        <v>146</v>
      </c>
      <c r="D391">
        <v>126.066330875172</v>
      </c>
      <c r="E391">
        <v>143.344694562379</v>
      </c>
      <c r="F391">
        <v>144.43800183898301</v>
      </c>
      <c r="G391">
        <v>141.299206493876</v>
      </c>
      <c r="H391">
        <v>149.855014934926</v>
      </c>
      <c r="I391">
        <v>151.98259486919099</v>
      </c>
      <c r="J391">
        <v>162.45729325894399</v>
      </c>
      <c r="K391">
        <v>152.573329702731</v>
      </c>
      <c r="L391">
        <v>159.59341489205201</v>
      </c>
      <c r="M391">
        <v>139.689611703167</v>
      </c>
      <c r="N391">
        <v>137.707947105779</v>
      </c>
      <c r="O391">
        <v>141.41095346910399</v>
      </c>
      <c r="P391">
        <v>146.766115953504</v>
      </c>
      <c r="Q391">
        <v>143.86638268335599</v>
      </c>
      <c r="R391">
        <v>139.64282125753601</v>
      </c>
      <c r="S391">
        <v>135.38734094088699</v>
      </c>
      <c r="T391">
        <v>143.70722567263601</v>
      </c>
      <c r="U391">
        <v>154.548717661528</v>
      </c>
      <c r="V391">
        <v>161.72646214519</v>
      </c>
      <c r="W391">
        <v>153.26523690275801</v>
      </c>
      <c r="X391">
        <v>153.94091252659501</v>
      </c>
      <c r="Y391">
        <v>146.73755613597399</v>
      </c>
      <c r="Z391">
        <v>128.838804577334</v>
      </c>
      <c r="AA391">
        <v>143.589003837268</v>
      </c>
      <c r="AB391">
        <v>142.385621365405</v>
      </c>
      <c r="AC391">
        <f t="shared" si="17"/>
        <v>145.792823814651</v>
      </c>
      <c r="AD391">
        <f t="shared" si="16"/>
        <v>127.09462676946787</v>
      </c>
      <c r="AE391">
        <v>137.93544344135299</v>
      </c>
      <c r="AF391">
        <f t="shared" si="12"/>
        <v>0.73320219422184851</v>
      </c>
      <c r="AG391">
        <f t="shared" si="13"/>
        <v>198</v>
      </c>
      <c r="AH391">
        <f t="shared" si="14"/>
        <v>0.55000000000000004</v>
      </c>
      <c r="AI391">
        <f t="shared" si="15"/>
        <v>-0.56424321882953032</v>
      </c>
    </row>
    <row r="392" spans="1:35" x14ac:dyDescent="0.35">
      <c r="A392">
        <v>390</v>
      </c>
      <c r="B392" s="1">
        <v>43798</v>
      </c>
      <c r="C392" t="s">
        <v>288</v>
      </c>
      <c r="D392">
        <v>121.941190465462</v>
      </c>
      <c r="E392">
        <v>132.207319152216</v>
      </c>
      <c r="F392">
        <v>139.27111159212501</v>
      </c>
      <c r="G392">
        <v>131.52614370492699</v>
      </c>
      <c r="H392">
        <v>135.92592123114301</v>
      </c>
      <c r="I392">
        <v>139.16474571434301</v>
      </c>
      <c r="J392">
        <v>149.891267929158</v>
      </c>
      <c r="K392">
        <v>146.58753689449301</v>
      </c>
      <c r="L392">
        <v>154.12238527716701</v>
      </c>
      <c r="M392">
        <v>130.93826144592299</v>
      </c>
      <c r="N392">
        <v>128.038079479027</v>
      </c>
      <c r="O392">
        <v>125.53575055045501</v>
      </c>
      <c r="P392">
        <v>130.28208738293</v>
      </c>
      <c r="Q392">
        <v>132.80814562287799</v>
      </c>
      <c r="R392">
        <v>130.89952634461099</v>
      </c>
      <c r="S392">
        <v>129.97335890186801</v>
      </c>
      <c r="T392">
        <v>133.48819823115701</v>
      </c>
      <c r="U392">
        <v>145.17392703165601</v>
      </c>
      <c r="V392">
        <v>143.412540592905</v>
      </c>
      <c r="W392">
        <v>140.60537733277201</v>
      </c>
      <c r="X392">
        <v>143.97594653687901</v>
      </c>
      <c r="Y392">
        <v>139.81806171678301</v>
      </c>
      <c r="Z392">
        <v>124.479809487715</v>
      </c>
      <c r="AA392">
        <v>128.98469081850601</v>
      </c>
      <c r="AB392">
        <v>134.844636949473</v>
      </c>
      <c r="AC392">
        <f t="shared" si="17"/>
        <v>135.75584081546288</v>
      </c>
      <c r="AD392">
        <f t="shared" si="16"/>
        <v>117.05764377027974</v>
      </c>
      <c r="AE392">
        <v>137.69132410030599</v>
      </c>
      <c r="AF392">
        <f t="shared" si="12"/>
        <v>0.72612832169078523</v>
      </c>
      <c r="AG392">
        <f t="shared" si="13"/>
        <v>202</v>
      </c>
      <c r="AH392">
        <f t="shared" si="14"/>
        <v>0.56111111111111112</v>
      </c>
      <c r="AI392">
        <f t="shared" si="15"/>
        <v>-0.57034787192531589</v>
      </c>
    </row>
    <row r="393" spans="1:35" x14ac:dyDescent="0.35">
      <c r="A393">
        <v>391</v>
      </c>
      <c r="B393" s="1">
        <v>43802</v>
      </c>
      <c r="C393" t="s">
        <v>319</v>
      </c>
      <c r="H393">
        <v>114.367310580035</v>
      </c>
      <c r="I393">
        <v>111.332373804643</v>
      </c>
      <c r="J393">
        <v>128.24054125777701</v>
      </c>
      <c r="K393">
        <v>127.361911507031</v>
      </c>
      <c r="L393">
        <v>123.88133730791201</v>
      </c>
      <c r="M393">
        <v>101.064242568355</v>
      </c>
      <c r="N393">
        <v>91.463744625743303</v>
      </c>
      <c r="V393">
        <v>119.466624598813</v>
      </c>
      <c r="W393">
        <v>115.52021436064</v>
      </c>
      <c r="X393">
        <v>116.55419185601301</v>
      </c>
      <c r="Y393">
        <v>116.531979547844</v>
      </c>
      <c r="Z393">
        <v>104.00614667531499</v>
      </c>
      <c r="AA393">
        <v>103.320463680419</v>
      </c>
      <c r="AB393">
        <v>105.771916733986</v>
      </c>
      <c r="AC393">
        <f t="shared" si="17"/>
        <v>112.77735707889472</v>
      </c>
      <c r="AD393">
        <f t="shared" si="16"/>
        <v>94.079160033711588</v>
      </c>
      <c r="AE393">
        <v>136.442472353629</v>
      </c>
      <c r="AF393">
        <f t="shared" si="12"/>
        <v>0.68994020964566816</v>
      </c>
      <c r="AG393">
        <f t="shared" si="13"/>
        <v>206</v>
      </c>
      <c r="AH393">
        <f t="shared" si="14"/>
        <v>0.57222222222222219</v>
      </c>
      <c r="AI393">
        <f t="shared" si="15"/>
        <v>-0.6486122408729077</v>
      </c>
    </row>
    <row r="394" spans="1:35" x14ac:dyDescent="0.35">
      <c r="A394">
        <v>392</v>
      </c>
      <c r="B394" s="1">
        <v>43811</v>
      </c>
      <c r="C394" t="s">
        <v>285</v>
      </c>
      <c r="D394">
        <v>148.26763126495899</v>
      </c>
      <c r="E394">
        <v>157.10710594738001</v>
      </c>
      <c r="F394">
        <v>168.68711316907601</v>
      </c>
      <c r="G394">
        <v>165.10709850628601</v>
      </c>
      <c r="H394">
        <v>178.87884543241501</v>
      </c>
      <c r="I394">
        <v>169.741768113723</v>
      </c>
      <c r="J394">
        <v>175.00914152418699</v>
      </c>
      <c r="K394">
        <v>170.759811155926</v>
      </c>
      <c r="L394">
        <v>179.49495443240701</v>
      </c>
      <c r="M394">
        <v>162.91783807111</v>
      </c>
      <c r="N394">
        <v>154.991994070987</v>
      </c>
      <c r="O394">
        <v>154.634872448686</v>
      </c>
      <c r="P394">
        <v>163.262685415421</v>
      </c>
      <c r="Q394">
        <v>161.53530383654399</v>
      </c>
      <c r="R394">
        <v>165.70201509158201</v>
      </c>
      <c r="S394">
        <v>160.095145770686</v>
      </c>
      <c r="T394">
        <v>167.57284437533499</v>
      </c>
      <c r="U394">
        <v>180.18200457198901</v>
      </c>
      <c r="V394">
        <v>178.99369580969901</v>
      </c>
      <c r="W394">
        <v>177.288810658687</v>
      </c>
      <c r="X394">
        <v>165.72427719785199</v>
      </c>
      <c r="Y394">
        <v>165.64566780435999</v>
      </c>
      <c r="Z394">
        <v>156.79438160364001</v>
      </c>
      <c r="AA394">
        <v>162.97870558908099</v>
      </c>
      <c r="AB394">
        <v>167.10836123422499</v>
      </c>
      <c r="AC394">
        <f t="shared" si="17"/>
        <v>166.33928292384974</v>
      </c>
      <c r="AD394">
        <f t="shared" si="16"/>
        <v>147.64108587866662</v>
      </c>
      <c r="AE394">
        <v>135.90049244717301</v>
      </c>
      <c r="AF394">
        <f t="shared" si="12"/>
        <v>0.67423519931660425</v>
      </c>
      <c r="AG394">
        <f t="shared" si="13"/>
        <v>215</v>
      </c>
      <c r="AH394">
        <f t="shared" si="14"/>
        <v>0.59722222222222221</v>
      </c>
      <c r="AI394">
        <f t="shared" si="15"/>
        <v>-0.66001607754188818</v>
      </c>
    </row>
    <row r="395" spans="1:35" x14ac:dyDescent="0.35">
      <c r="A395">
        <v>393</v>
      </c>
      <c r="B395" s="1">
        <v>43818</v>
      </c>
      <c r="C395" t="s">
        <v>320</v>
      </c>
      <c r="J395">
        <v>161.98600867590201</v>
      </c>
      <c r="K395">
        <v>156.84690801060501</v>
      </c>
      <c r="L395">
        <v>159.022122723922</v>
      </c>
      <c r="M395">
        <v>128.73715556195</v>
      </c>
      <c r="N395">
        <v>125.31504351748301</v>
      </c>
      <c r="O395">
        <v>146.04868308364499</v>
      </c>
      <c r="X395">
        <v>150.18216484246199</v>
      </c>
      <c r="Y395">
        <v>145.20010720914101</v>
      </c>
      <c r="Z395">
        <v>131.496252603437</v>
      </c>
      <c r="AA395">
        <v>144.23633210953301</v>
      </c>
      <c r="AB395">
        <v>151.704750463382</v>
      </c>
      <c r="AC395">
        <f t="shared" si="17"/>
        <v>145.52504807286016</v>
      </c>
      <c r="AD395">
        <f t="shared" si="16"/>
        <v>126.82685102767702</v>
      </c>
      <c r="AE395">
        <v>134.97180764153001</v>
      </c>
      <c r="AF395">
        <f t="shared" si="12"/>
        <v>0.64732459932694908</v>
      </c>
      <c r="AG395">
        <f t="shared" si="13"/>
        <v>222</v>
      </c>
      <c r="AH395">
        <f t="shared" si="14"/>
        <v>0.6166666666666667</v>
      </c>
      <c r="AI395">
        <f t="shared" si="15"/>
        <v>-0.70525526136626715</v>
      </c>
    </row>
    <row r="396" spans="1:35" x14ac:dyDescent="0.35">
      <c r="A396">
        <v>394</v>
      </c>
      <c r="B396" s="1">
        <v>43818</v>
      </c>
      <c r="C396" t="s">
        <v>321</v>
      </c>
      <c r="D396">
        <v>151.49575644655701</v>
      </c>
      <c r="E396">
        <v>160.742494948065</v>
      </c>
      <c r="F396">
        <v>169.998764904648</v>
      </c>
      <c r="G396">
        <v>168.334410419395</v>
      </c>
      <c r="H396">
        <v>174.09093006427099</v>
      </c>
      <c r="I396">
        <v>163.513280652828</v>
      </c>
      <c r="J396">
        <v>180.70182946470899</v>
      </c>
      <c r="K396">
        <v>179.90103545262599</v>
      </c>
      <c r="L396">
        <v>178.186624690749</v>
      </c>
      <c r="M396">
        <v>164.93460576448399</v>
      </c>
      <c r="N396">
        <v>160.237329643381</v>
      </c>
      <c r="O396">
        <v>160.80840373719499</v>
      </c>
      <c r="P396">
        <v>162.891006279816</v>
      </c>
      <c r="Q396">
        <v>166.843180566033</v>
      </c>
      <c r="R396">
        <v>169.41222919090299</v>
      </c>
      <c r="S396">
        <v>159.003240876832</v>
      </c>
      <c r="T396">
        <v>161.752570869094</v>
      </c>
      <c r="U396">
        <v>179.143642412757</v>
      </c>
      <c r="V396">
        <v>180.42703878687601</v>
      </c>
      <c r="W396">
        <v>175.764123810847</v>
      </c>
      <c r="X396">
        <v>168.30088662780099</v>
      </c>
      <c r="Y396">
        <v>162.13518187623501</v>
      </c>
      <c r="Z396">
        <v>155.71544738751999</v>
      </c>
      <c r="AA396">
        <v>163.54907716314</v>
      </c>
      <c r="AB396">
        <v>168.48519543876</v>
      </c>
      <c r="AC396">
        <f t="shared" si="17"/>
        <v>167.45473149902085</v>
      </c>
      <c r="AD396">
        <f t="shared" si="16"/>
        <v>148.75653445383773</v>
      </c>
      <c r="AE396">
        <v>134.51449498866299</v>
      </c>
      <c r="AF396">
        <f t="shared" si="12"/>
        <v>0.63407300115636034</v>
      </c>
      <c r="AG396">
        <f t="shared" si="13"/>
        <v>222</v>
      </c>
      <c r="AH396">
        <f t="shared" si="14"/>
        <v>0.6166666666666667</v>
      </c>
      <c r="AI396">
        <f t="shared" si="15"/>
        <v>-0.73879652009789043</v>
      </c>
    </row>
    <row r="397" spans="1:35" x14ac:dyDescent="0.35">
      <c r="A397">
        <v>395</v>
      </c>
      <c r="B397" s="1">
        <v>43821</v>
      </c>
      <c r="C397" t="s">
        <v>322</v>
      </c>
      <c r="D397">
        <v>155.08378025137401</v>
      </c>
      <c r="E397">
        <v>163.92688462054301</v>
      </c>
      <c r="F397">
        <v>175.15460829220299</v>
      </c>
      <c r="G397">
        <v>171.03412493948201</v>
      </c>
      <c r="H397">
        <v>175.09230262268099</v>
      </c>
      <c r="I397">
        <v>169.32497517744099</v>
      </c>
      <c r="J397">
        <v>184.010592545946</v>
      </c>
      <c r="K397">
        <v>182.414116351644</v>
      </c>
      <c r="L397">
        <v>178.59970573392599</v>
      </c>
      <c r="M397">
        <v>161.28195673355901</v>
      </c>
      <c r="N397">
        <v>161.95914503947901</v>
      </c>
      <c r="O397">
        <v>167.03887671701401</v>
      </c>
      <c r="P397">
        <v>165.94076208407</v>
      </c>
      <c r="Q397">
        <v>171.03080800514499</v>
      </c>
      <c r="R397">
        <v>171.70252791174099</v>
      </c>
      <c r="S397">
        <v>159.32141793062101</v>
      </c>
      <c r="T397">
        <v>159.89453888399601</v>
      </c>
      <c r="U397">
        <v>177.056923128465</v>
      </c>
      <c r="V397">
        <v>180.75017189233299</v>
      </c>
      <c r="W397">
        <v>179.60487135387501</v>
      </c>
      <c r="X397">
        <v>169.13249051429</v>
      </c>
      <c r="Y397">
        <v>164.824117846783</v>
      </c>
      <c r="Z397">
        <v>156.69655626603699</v>
      </c>
      <c r="AA397">
        <v>166.86851791195301</v>
      </c>
      <c r="AB397">
        <v>168.326775277172</v>
      </c>
      <c r="AC397">
        <f t="shared" si="17"/>
        <v>169.44286192127089</v>
      </c>
      <c r="AD397">
        <f t="shared" si="16"/>
        <v>150.74466487608777</v>
      </c>
      <c r="AE397">
        <v>134.098103880526</v>
      </c>
      <c r="AF397">
        <f t="shared" si="12"/>
        <v>0.62200719101040292</v>
      </c>
      <c r="AG397">
        <f t="shared" si="13"/>
        <v>225</v>
      </c>
      <c r="AH397">
        <f t="shared" si="14"/>
        <v>0.625</v>
      </c>
      <c r="AI397">
        <f t="shared" si="15"/>
        <v>-0.75968580031970268</v>
      </c>
    </row>
    <row r="398" spans="1:35" x14ac:dyDescent="0.35">
      <c r="AD398">
        <f>MIN(AD2:AD397)</f>
        <v>18.015857297337213</v>
      </c>
    </row>
    <row r="400" spans="1:35" x14ac:dyDescent="0.35">
      <c r="AC400" t="s">
        <v>372</v>
      </c>
      <c r="AD400">
        <f>AVERAGE(AD2:AD397)</f>
        <v>82.899770105463546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1"/>
  <sheetViews>
    <sheetView topLeftCell="K112" workbookViewId="0">
      <selection activeCell="AE131" activeCellId="5" sqref="AE16 AE27 AE51 AE76 AE101 AE131"/>
    </sheetView>
  </sheetViews>
  <sheetFormatPr defaultRowHeight="14.5" x14ac:dyDescent="0.35"/>
  <cols>
    <col min="2" max="2" width="14" customWidth="1"/>
  </cols>
  <sheetData>
    <row r="1" spans="1:31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323</v>
      </c>
      <c r="AD1" t="s">
        <v>324</v>
      </c>
    </row>
    <row r="2" spans="1:31" x14ac:dyDescent="0.35">
      <c r="A2">
        <v>13</v>
      </c>
      <c r="B2" s="1">
        <v>41803</v>
      </c>
      <c r="C2" t="s">
        <v>39</v>
      </c>
      <c r="D2">
        <v>39.3502919239478</v>
      </c>
      <c r="E2">
        <v>41.557550638708001</v>
      </c>
      <c r="F2">
        <v>45.329053786150801</v>
      </c>
      <c r="G2">
        <v>45.168396669204498</v>
      </c>
      <c r="H2">
        <v>53.975058283548499</v>
      </c>
      <c r="I2">
        <v>38.835592200402701</v>
      </c>
      <c r="J2">
        <v>62.219326790242498</v>
      </c>
      <c r="K2">
        <v>71.113798282355503</v>
      </c>
      <c r="L2">
        <v>83.292513539890095</v>
      </c>
      <c r="M2">
        <v>60.226341255266497</v>
      </c>
      <c r="N2">
        <v>44.102092219568299</v>
      </c>
      <c r="O2">
        <v>55.729971834660901</v>
      </c>
      <c r="P2">
        <v>65.455181981416899</v>
      </c>
      <c r="Q2">
        <v>64.804937889361696</v>
      </c>
      <c r="R2">
        <v>58.211619539910998</v>
      </c>
      <c r="S2">
        <v>50.035103628301698</v>
      </c>
      <c r="T2">
        <v>51.780398539659998</v>
      </c>
      <c r="U2">
        <v>59.563714180171999</v>
      </c>
      <c r="V2">
        <v>52.902304047429503</v>
      </c>
      <c r="AC2">
        <v>54.929118275273616</v>
      </c>
      <c r="AD2">
        <v>36.23092123009048</v>
      </c>
    </row>
    <row r="3" spans="1:31" x14ac:dyDescent="0.35">
      <c r="A3">
        <v>14</v>
      </c>
      <c r="B3" s="1">
        <v>41811</v>
      </c>
      <c r="C3" t="s">
        <v>40</v>
      </c>
      <c r="D3">
        <v>54.985115572858</v>
      </c>
      <c r="E3">
        <v>59.571602730349397</v>
      </c>
      <c r="F3">
        <v>64.663099286608301</v>
      </c>
      <c r="G3">
        <v>62.386556556282997</v>
      </c>
      <c r="R3">
        <v>77.189494899716493</v>
      </c>
      <c r="S3">
        <v>63.561849535748003</v>
      </c>
      <c r="T3">
        <v>77.815558210755</v>
      </c>
      <c r="U3">
        <v>95.025024497430493</v>
      </c>
      <c r="AC3">
        <v>69.399787661218582</v>
      </c>
      <c r="AD3">
        <v>50.701590616035446</v>
      </c>
    </row>
    <row r="4" spans="1:31" x14ac:dyDescent="0.35">
      <c r="A4">
        <v>15</v>
      </c>
      <c r="B4" s="1">
        <v>41819</v>
      </c>
      <c r="C4" t="s">
        <v>41</v>
      </c>
      <c r="D4">
        <v>44.179330175104901</v>
      </c>
      <c r="E4">
        <v>52.138442938697999</v>
      </c>
      <c r="F4">
        <v>61.557975147231097</v>
      </c>
      <c r="G4">
        <v>60.264853324003397</v>
      </c>
      <c r="H4">
        <v>64.976635988377794</v>
      </c>
      <c r="I4">
        <v>55.123398032767803</v>
      </c>
      <c r="J4">
        <v>66.5575601775558</v>
      </c>
      <c r="K4">
        <v>78.916595621447101</v>
      </c>
      <c r="L4">
        <v>90.679824260154007</v>
      </c>
      <c r="M4">
        <v>79.295380201135998</v>
      </c>
      <c r="N4">
        <v>66.488024374630101</v>
      </c>
      <c r="O4">
        <v>71.060450372995902</v>
      </c>
      <c r="P4">
        <v>74.906075178123999</v>
      </c>
      <c r="Q4">
        <v>80.542501574783202</v>
      </c>
      <c r="R4">
        <v>71.627172880728594</v>
      </c>
      <c r="S4">
        <v>60.547072702180103</v>
      </c>
      <c r="T4">
        <v>78.659691721769505</v>
      </c>
      <c r="U4">
        <v>78.813307895817104</v>
      </c>
      <c r="V4">
        <v>70.573710680560794</v>
      </c>
      <c r="W4">
        <v>68.908229922501206</v>
      </c>
      <c r="X4">
        <v>56.524445429422798</v>
      </c>
      <c r="Y4">
        <v>53.110776429517799</v>
      </c>
      <c r="Z4">
        <v>52.551425532388201</v>
      </c>
      <c r="AA4">
        <v>65.379097188398802</v>
      </c>
      <c r="AB4">
        <v>76.302652349822296</v>
      </c>
      <c r="AC4">
        <v>67.187385204004656</v>
      </c>
      <c r="AD4">
        <v>48.48918815882152</v>
      </c>
    </row>
    <row r="5" spans="1:31" x14ac:dyDescent="0.35">
      <c r="A5">
        <v>16</v>
      </c>
      <c r="B5" s="1">
        <v>41826</v>
      </c>
      <c r="C5" t="s">
        <v>42</v>
      </c>
      <c r="D5">
        <v>49.887128762218303</v>
      </c>
      <c r="E5">
        <v>52.594234010546998</v>
      </c>
      <c r="F5">
        <v>65.751581161797304</v>
      </c>
      <c r="G5">
        <v>63.145770728518698</v>
      </c>
      <c r="H5">
        <v>76.512002523708503</v>
      </c>
      <c r="I5">
        <v>58.791351545231898</v>
      </c>
      <c r="J5">
        <v>83.629604183090606</v>
      </c>
      <c r="K5">
        <v>79.219389741466699</v>
      </c>
      <c r="L5">
        <v>94.932235440776594</v>
      </c>
      <c r="M5">
        <v>81.239236298848098</v>
      </c>
      <c r="N5">
        <v>75.198189399114796</v>
      </c>
      <c r="O5">
        <v>90.530848893490798</v>
      </c>
      <c r="P5">
        <v>80.711776095046801</v>
      </c>
      <c r="Q5">
        <v>85.6665624940008</v>
      </c>
      <c r="R5">
        <v>79.285638812918094</v>
      </c>
      <c r="S5">
        <v>64.527152727553599</v>
      </c>
      <c r="T5">
        <v>80.090936036359096</v>
      </c>
      <c r="U5">
        <v>95.744889592628397</v>
      </c>
      <c r="V5">
        <v>73.723163339176196</v>
      </c>
      <c r="W5">
        <v>75.083127707134594</v>
      </c>
      <c r="X5">
        <v>71.1317132874061</v>
      </c>
      <c r="Y5">
        <v>57.484347355841997</v>
      </c>
      <c r="Z5">
        <v>56.296722633678002</v>
      </c>
      <c r="AA5">
        <v>70.553710400737202</v>
      </c>
      <c r="AB5">
        <v>82.740678920785399</v>
      </c>
      <c r="AC5">
        <v>73.778879683683002</v>
      </c>
      <c r="AD5">
        <v>55.080682638499866</v>
      </c>
    </row>
    <row r="6" spans="1:31" x14ac:dyDescent="0.35">
      <c r="A6">
        <v>17</v>
      </c>
      <c r="B6" s="1">
        <v>41827</v>
      </c>
      <c r="C6" t="s">
        <v>43</v>
      </c>
      <c r="D6">
        <v>56.660294435754302</v>
      </c>
      <c r="E6">
        <v>76.500384028858093</v>
      </c>
      <c r="F6">
        <v>80.257169811920704</v>
      </c>
      <c r="G6">
        <v>72.332770560390898</v>
      </c>
      <c r="H6">
        <v>78.265840808227196</v>
      </c>
      <c r="I6">
        <v>77.329941070991495</v>
      </c>
      <c r="J6">
        <v>95.288222070553502</v>
      </c>
      <c r="O6">
        <v>70.865974971725294</v>
      </c>
      <c r="P6">
        <v>77.510867571439206</v>
      </c>
      <c r="Q6">
        <v>81.474318379284</v>
      </c>
      <c r="R6">
        <v>75.7093554001016</v>
      </c>
      <c r="S6">
        <v>90.3108433611511</v>
      </c>
      <c r="T6">
        <v>92.152277567637</v>
      </c>
      <c r="U6">
        <v>102.339087676197</v>
      </c>
      <c r="V6">
        <v>100.712667083773</v>
      </c>
      <c r="W6">
        <v>87.798033073670695</v>
      </c>
      <c r="X6">
        <v>80.602839838871802</v>
      </c>
      <c r="Y6">
        <v>71.515522411345998</v>
      </c>
      <c r="AC6">
        <v>81.534800562327391</v>
      </c>
      <c r="AD6">
        <v>62.836603517144255</v>
      </c>
    </row>
    <row r="7" spans="1:31" x14ac:dyDescent="0.35">
      <c r="A7">
        <v>18</v>
      </c>
      <c r="B7" s="1">
        <v>41835</v>
      </c>
      <c r="C7" t="s">
        <v>44</v>
      </c>
      <c r="O7">
        <v>60.721731919689397</v>
      </c>
      <c r="P7">
        <v>66.421493518323501</v>
      </c>
      <c r="Q7">
        <v>59.369902483049103</v>
      </c>
      <c r="R7">
        <v>62.643462129293503</v>
      </c>
      <c r="S7">
        <v>60.053986162601703</v>
      </c>
      <c r="T7">
        <v>55.757314021286398</v>
      </c>
      <c r="U7">
        <v>67.977686828687695</v>
      </c>
      <c r="V7">
        <v>67.469655391879002</v>
      </c>
      <c r="W7">
        <v>62.762105423862202</v>
      </c>
      <c r="X7">
        <v>51.817230638346501</v>
      </c>
      <c r="Y7">
        <v>52.596338022655701</v>
      </c>
      <c r="Z7">
        <v>49.6901251611201</v>
      </c>
      <c r="AA7">
        <v>65.645451445251794</v>
      </c>
      <c r="AB7">
        <v>59.335829571321</v>
      </c>
      <c r="AC7">
        <v>60.161593765526256</v>
      </c>
      <c r="AD7">
        <v>41.46339672034312</v>
      </c>
    </row>
    <row r="8" spans="1:31" x14ac:dyDescent="0.35">
      <c r="A8">
        <v>19</v>
      </c>
      <c r="B8" s="1">
        <v>41842</v>
      </c>
      <c r="C8" t="s">
        <v>45</v>
      </c>
      <c r="D8">
        <v>57.8273325240365</v>
      </c>
      <c r="E8">
        <v>56.8343110291814</v>
      </c>
      <c r="F8">
        <v>66.110498359827005</v>
      </c>
      <c r="G8">
        <v>64.174500485018697</v>
      </c>
      <c r="H8">
        <v>75.369891744339995</v>
      </c>
      <c r="I8">
        <v>72.860815057538005</v>
      </c>
      <c r="J8">
        <v>84.959269426995604</v>
      </c>
      <c r="K8">
        <v>87.211032867696602</v>
      </c>
      <c r="L8">
        <v>93.619136347429006</v>
      </c>
      <c r="M8">
        <v>78.7305504651181</v>
      </c>
      <c r="N8">
        <v>73.026908670898194</v>
      </c>
      <c r="O8">
        <v>83.6996807820627</v>
      </c>
      <c r="P8">
        <v>87.935942677323396</v>
      </c>
      <c r="Q8">
        <v>88.131912808085005</v>
      </c>
      <c r="R8">
        <v>88.653910994091305</v>
      </c>
      <c r="S8">
        <v>75.650209480095398</v>
      </c>
      <c r="T8">
        <v>79.320071659479197</v>
      </c>
      <c r="U8">
        <v>94.580415580550493</v>
      </c>
      <c r="V8">
        <v>80.256217811319203</v>
      </c>
      <c r="W8">
        <v>74.658259123381995</v>
      </c>
      <c r="X8">
        <v>75.797253134454394</v>
      </c>
      <c r="Y8">
        <v>62.032447576711199</v>
      </c>
      <c r="Z8">
        <v>59.965434961538598</v>
      </c>
      <c r="AA8">
        <v>71.451829117984303</v>
      </c>
      <c r="AB8">
        <v>82.797633100332106</v>
      </c>
      <c r="AC8">
        <v>76.626218631419547</v>
      </c>
      <c r="AD8">
        <v>57.928021586236412</v>
      </c>
    </row>
    <row r="9" spans="1:31" x14ac:dyDescent="0.35">
      <c r="A9">
        <v>20</v>
      </c>
      <c r="B9" s="1">
        <v>41843</v>
      </c>
      <c r="C9" t="s">
        <v>46</v>
      </c>
      <c r="O9">
        <v>82.780509044911696</v>
      </c>
      <c r="P9">
        <v>81.698828471889101</v>
      </c>
      <c r="Q9">
        <v>88.003703068938705</v>
      </c>
      <c r="R9">
        <v>93.458541741791805</v>
      </c>
      <c r="S9">
        <v>86.973584597154101</v>
      </c>
      <c r="T9">
        <v>93.001010742103006</v>
      </c>
      <c r="U9">
        <v>100.416894608845</v>
      </c>
      <c r="V9">
        <v>96.264520002698205</v>
      </c>
      <c r="W9">
        <v>86.641808176670494</v>
      </c>
      <c r="X9">
        <v>80.919655072802797</v>
      </c>
      <c r="AC9">
        <v>89.015905552780481</v>
      </c>
      <c r="AD9">
        <v>70.317708507597345</v>
      </c>
    </row>
    <row r="10" spans="1:31" x14ac:dyDescent="0.35">
      <c r="A10">
        <v>21</v>
      </c>
      <c r="B10" s="1">
        <v>41850</v>
      </c>
      <c r="C10" t="s">
        <v>47</v>
      </c>
      <c r="D10">
        <v>45.339779498678297</v>
      </c>
      <c r="E10">
        <v>49.582148124653301</v>
      </c>
      <c r="F10">
        <v>62.665271918530003</v>
      </c>
      <c r="G10">
        <v>53.6930444849446</v>
      </c>
      <c r="H10">
        <v>53.6534073141531</v>
      </c>
      <c r="I10">
        <v>43.946933639358903</v>
      </c>
      <c r="J10">
        <v>63.398231628180397</v>
      </c>
      <c r="K10">
        <v>67.168084011218099</v>
      </c>
      <c r="O10">
        <v>74.218207251865195</v>
      </c>
      <c r="P10">
        <v>77.560979771629306</v>
      </c>
      <c r="Q10">
        <v>80.690156024465693</v>
      </c>
      <c r="R10">
        <v>74.088866790398896</v>
      </c>
      <c r="S10">
        <v>67.530913087616</v>
      </c>
      <c r="T10">
        <v>78.101020261994805</v>
      </c>
      <c r="U10">
        <v>74.026200158398893</v>
      </c>
      <c r="V10">
        <v>64.775722205373697</v>
      </c>
      <c r="W10">
        <v>57.569044697718297</v>
      </c>
      <c r="X10">
        <v>44.4402350052153</v>
      </c>
      <c r="Y10">
        <v>50.796874645737901</v>
      </c>
      <c r="Z10">
        <v>49.001718270471201</v>
      </c>
      <c r="AC10">
        <v>61.612341939530083</v>
      </c>
      <c r="AD10">
        <v>42.914144894346947</v>
      </c>
    </row>
    <row r="11" spans="1:31" x14ac:dyDescent="0.35">
      <c r="A11">
        <v>22</v>
      </c>
      <c r="B11" s="1">
        <v>41851</v>
      </c>
      <c r="C11" t="s">
        <v>48</v>
      </c>
      <c r="D11">
        <v>40.046129571000499</v>
      </c>
      <c r="E11">
        <v>47.9592429803808</v>
      </c>
      <c r="F11">
        <v>54.684394565263098</v>
      </c>
      <c r="G11">
        <v>52.263671746253799</v>
      </c>
      <c r="H11">
        <v>66.274203807524401</v>
      </c>
      <c r="I11">
        <v>54.333581495132997</v>
      </c>
      <c r="J11">
        <v>68.035219840174605</v>
      </c>
      <c r="K11">
        <v>74.6320522660356</v>
      </c>
      <c r="L11">
        <v>90.049788555527599</v>
      </c>
      <c r="M11">
        <v>59.851469062224602</v>
      </c>
      <c r="N11">
        <v>46.792714323210298</v>
      </c>
      <c r="O11">
        <v>78.1394288403133</v>
      </c>
      <c r="P11">
        <v>76.089056837372894</v>
      </c>
      <c r="Q11">
        <v>72.009533021946098</v>
      </c>
      <c r="R11">
        <v>68.856449812144504</v>
      </c>
      <c r="S11">
        <v>64.689403221766199</v>
      </c>
      <c r="T11">
        <v>66.810186182915402</v>
      </c>
      <c r="U11">
        <v>72.827859335438305</v>
      </c>
      <c r="V11">
        <v>71.394986300383593</v>
      </c>
      <c r="W11">
        <v>70.2811833041781</v>
      </c>
      <c r="X11">
        <v>56.263177809642997</v>
      </c>
      <c r="Y11">
        <v>55.599300913592302</v>
      </c>
      <c r="Z11">
        <v>53.657928564235903</v>
      </c>
      <c r="AA11">
        <v>68.757965333533605</v>
      </c>
      <c r="AB11">
        <v>75.940230830009796</v>
      </c>
      <c r="AC11">
        <v>64.249566340808045</v>
      </c>
      <c r="AD11">
        <v>45.551369295624909</v>
      </c>
    </row>
    <row r="12" spans="1:31" x14ac:dyDescent="0.35">
      <c r="A12">
        <v>23</v>
      </c>
      <c r="B12" s="1">
        <v>41858</v>
      </c>
      <c r="C12" t="s">
        <v>49</v>
      </c>
      <c r="D12">
        <v>55.021593330577701</v>
      </c>
      <c r="E12">
        <v>66.5103546788133</v>
      </c>
      <c r="F12">
        <v>70.532764266378507</v>
      </c>
      <c r="G12">
        <v>68.283368928507599</v>
      </c>
      <c r="H12">
        <v>79.088010533242795</v>
      </c>
      <c r="I12">
        <v>78.2855829453691</v>
      </c>
      <c r="J12">
        <v>84.8268901966741</v>
      </c>
      <c r="K12">
        <v>83.933898244188498</v>
      </c>
      <c r="L12">
        <v>96.639412911396207</v>
      </c>
      <c r="M12">
        <v>83.671699180836598</v>
      </c>
      <c r="N12">
        <v>74.922882500665807</v>
      </c>
      <c r="O12">
        <v>91.105727968888004</v>
      </c>
      <c r="P12">
        <v>83.333549175280396</v>
      </c>
      <c r="Q12">
        <v>90.101953753641197</v>
      </c>
      <c r="R12">
        <v>86.560149402695998</v>
      </c>
      <c r="S12">
        <v>72.844541618357695</v>
      </c>
      <c r="T12">
        <v>85.415625875551996</v>
      </c>
      <c r="U12">
        <v>98.414246990877302</v>
      </c>
      <c r="V12">
        <v>94.481299315023193</v>
      </c>
      <c r="W12">
        <v>81.580221496597105</v>
      </c>
      <c r="X12">
        <v>78.262390666669205</v>
      </c>
      <c r="Y12">
        <v>80.720223306957607</v>
      </c>
      <c r="Z12">
        <v>62.667577175866199</v>
      </c>
      <c r="AA12">
        <v>77.092654102440406</v>
      </c>
      <c r="AB12">
        <v>86.258908623809404</v>
      </c>
      <c r="AC12">
        <v>80.42222108757224</v>
      </c>
      <c r="AD12">
        <v>61.724024042389104</v>
      </c>
    </row>
    <row r="13" spans="1:31" x14ac:dyDescent="0.35">
      <c r="A13">
        <v>24</v>
      </c>
      <c r="B13" s="1">
        <v>41859</v>
      </c>
      <c r="C13" t="s">
        <v>50</v>
      </c>
      <c r="J13">
        <v>85.609410589889507</v>
      </c>
      <c r="K13">
        <v>81.014485131386394</v>
      </c>
      <c r="L13">
        <v>94.830719332071993</v>
      </c>
      <c r="M13">
        <v>81.555959808880004</v>
      </c>
      <c r="N13">
        <v>71.1141622418818</v>
      </c>
      <c r="O13">
        <v>94.949475695181803</v>
      </c>
      <c r="P13">
        <v>94.841762574021203</v>
      </c>
      <c r="Q13">
        <v>91.390756429476298</v>
      </c>
      <c r="X13">
        <v>76.991468563140501</v>
      </c>
      <c r="Y13">
        <v>74.882330436401901</v>
      </c>
      <c r="Z13">
        <v>64.102814359173706</v>
      </c>
      <c r="AA13">
        <v>73.084575434100202</v>
      </c>
      <c r="AB13">
        <v>82.536750604250699</v>
      </c>
      <c r="AC13">
        <v>82.069590092296622</v>
      </c>
      <c r="AD13">
        <v>63.371393047113486</v>
      </c>
    </row>
    <row r="14" spans="1:31" x14ac:dyDescent="0.35">
      <c r="A14">
        <v>25</v>
      </c>
      <c r="B14" s="1">
        <v>41866</v>
      </c>
      <c r="C14" t="s">
        <v>51</v>
      </c>
      <c r="E14">
        <v>44.666222297215597</v>
      </c>
      <c r="F14">
        <v>57.034929144440902</v>
      </c>
      <c r="G14">
        <v>59.675475172546101</v>
      </c>
      <c r="H14">
        <v>59.814747093254802</v>
      </c>
      <c r="I14">
        <v>54.566917237418501</v>
      </c>
      <c r="J14">
        <v>58.623690631989398</v>
      </c>
      <c r="K14">
        <v>43.221264851490503</v>
      </c>
      <c r="L14">
        <v>51.522995668207997</v>
      </c>
      <c r="M14">
        <v>40.284293636577701</v>
      </c>
      <c r="N14">
        <v>35.563293984568702</v>
      </c>
      <c r="S14">
        <v>61.199933659495798</v>
      </c>
      <c r="T14">
        <v>75.916992157867995</v>
      </c>
      <c r="U14">
        <v>80.538928083498107</v>
      </c>
      <c r="V14">
        <v>71.406054652355905</v>
      </c>
      <c r="W14">
        <v>69.2497993980231</v>
      </c>
      <c r="X14">
        <v>69.271778940632899</v>
      </c>
      <c r="Y14">
        <v>47.262457936596199</v>
      </c>
      <c r="Z14">
        <v>28.7446270290496</v>
      </c>
      <c r="AA14">
        <v>34.716852087272898</v>
      </c>
      <c r="AB14">
        <v>44.011771320800001</v>
      </c>
      <c r="AC14">
        <v>54.364651249165149</v>
      </c>
      <c r="AD14">
        <v>35.666454203982013</v>
      </c>
    </row>
    <row r="15" spans="1:31" x14ac:dyDescent="0.35">
      <c r="A15">
        <v>26</v>
      </c>
      <c r="B15" s="1">
        <v>41867</v>
      </c>
      <c r="C15" t="s">
        <v>52</v>
      </c>
      <c r="O15">
        <v>57.191403584217497</v>
      </c>
      <c r="P15">
        <v>71.470257663914197</v>
      </c>
      <c r="Q15">
        <v>62.036916688158101</v>
      </c>
      <c r="R15">
        <v>59.244689305009601</v>
      </c>
      <c r="S15">
        <v>54.608693538121301</v>
      </c>
      <c r="T15">
        <v>55.407504160524297</v>
      </c>
      <c r="U15">
        <v>68.4198337761175</v>
      </c>
      <c r="V15">
        <v>67.751453465135398</v>
      </c>
      <c r="W15">
        <v>62.750933420660701</v>
      </c>
      <c r="X15">
        <v>50.728972985378398</v>
      </c>
      <c r="Y15">
        <v>50.5613163768652</v>
      </c>
      <c r="Z15">
        <v>44.795036886320503</v>
      </c>
      <c r="AA15">
        <v>66.759662291684293</v>
      </c>
      <c r="AB15">
        <v>73.091099392984106</v>
      </c>
      <c r="AC15">
        <v>60.344126681077945</v>
      </c>
      <c r="AD15">
        <v>41.645929635894809</v>
      </c>
    </row>
    <row r="16" spans="1:31" x14ac:dyDescent="0.35">
      <c r="A16">
        <v>27</v>
      </c>
      <c r="B16" s="1">
        <v>41875</v>
      </c>
      <c r="C16" t="s">
        <v>53</v>
      </c>
      <c r="D16">
        <v>43.944592634427202</v>
      </c>
      <c r="E16">
        <v>54.942194983474003</v>
      </c>
      <c r="F16">
        <v>62.734272272153397</v>
      </c>
      <c r="L16">
        <v>86.373619178255396</v>
      </c>
      <c r="M16">
        <v>72.661268157000407</v>
      </c>
      <c r="N16">
        <v>61.263800115501198</v>
      </c>
      <c r="O16">
        <v>73.828252271221004</v>
      </c>
      <c r="P16">
        <v>76.099625175704602</v>
      </c>
      <c r="Q16">
        <v>75.500764781170602</v>
      </c>
      <c r="R16">
        <v>71.672714704244598</v>
      </c>
      <c r="S16">
        <v>60.913625470861398</v>
      </c>
      <c r="T16">
        <v>76.671701978303005</v>
      </c>
      <c r="U16">
        <v>87.858154188496897</v>
      </c>
      <c r="AC16">
        <v>69.574198916216432</v>
      </c>
      <c r="AD16">
        <v>50.876001871033296</v>
      </c>
      <c r="AE16">
        <f>AVERAGE(AD2:AD16)</f>
        <v>50.986495331010204</v>
      </c>
    </row>
    <row r="17" spans="1:31" s="2" customFormat="1" x14ac:dyDescent="0.35">
      <c r="B17" s="3"/>
    </row>
    <row r="18" spans="1:31" x14ac:dyDescent="0.35">
      <c r="A18">
        <v>51</v>
      </c>
      <c r="B18" s="1">
        <v>42162</v>
      </c>
      <c r="C18" t="s">
        <v>77</v>
      </c>
      <c r="D18">
        <v>31.950351446925701</v>
      </c>
      <c r="E18">
        <v>33.1713562745202</v>
      </c>
      <c r="F18">
        <v>42.070398480779602</v>
      </c>
      <c r="G18">
        <v>36.8839723419918</v>
      </c>
      <c r="H18">
        <v>48.9959340564154</v>
      </c>
      <c r="I18">
        <v>37.314912688472397</v>
      </c>
      <c r="J18">
        <v>51.931073005049299</v>
      </c>
      <c r="K18">
        <v>53.689582915971897</v>
      </c>
      <c r="L18">
        <v>58.906203532655802</v>
      </c>
      <c r="M18">
        <v>48.949431582068897</v>
      </c>
      <c r="N18">
        <v>45.398889863360303</v>
      </c>
      <c r="O18">
        <v>36.188356704539501</v>
      </c>
      <c r="P18">
        <v>38.250899732140297</v>
      </c>
      <c r="Q18">
        <v>43.574500608274697</v>
      </c>
      <c r="R18">
        <v>44.886797422723298</v>
      </c>
      <c r="S18">
        <v>26.731433136494399</v>
      </c>
      <c r="T18">
        <v>40.495777408303297</v>
      </c>
      <c r="U18">
        <v>56.305672518448702</v>
      </c>
      <c r="V18">
        <v>51.366362402679997</v>
      </c>
      <c r="W18">
        <v>44.104627135205199</v>
      </c>
      <c r="X18">
        <v>35.901112529569403</v>
      </c>
      <c r="Y18">
        <v>32.989422900344103</v>
      </c>
      <c r="Z18">
        <v>19.245060460782501</v>
      </c>
      <c r="AA18">
        <v>32.706418104366897</v>
      </c>
      <c r="AB18">
        <v>45.314101185180398</v>
      </c>
      <c r="AC18">
        <v>41.492905937490562</v>
      </c>
      <c r="AD18">
        <v>22.794708892307426</v>
      </c>
    </row>
    <row r="19" spans="1:31" x14ac:dyDescent="0.35">
      <c r="A19">
        <v>52</v>
      </c>
      <c r="B19" s="1">
        <v>42202</v>
      </c>
      <c r="C19" t="s">
        <v>78</v>
      </c>
      <c r="D19">
        <v>30.240324332819402</v>
      </c>
      <c r="E19">
        <v>36.427309320065604</v>
      </c>
      <c r="F19">
        <v>36.391869241455403</v>
      </c>
      <c r="G19">
        <v>39.541004786711198</v>
      </c>
      <c r="O19">
        <v>57.879408621485197</v>
      </c>
      <c r="P19">
        <v>54.903593126940102</v>
      </c>
      <c r="Q19">
        <v>51.034363946177002</v>
      </c>
      <c r="R19">
        <v>51.485674303895898</v>
      </c>
      <c r="S19">
        <v>40.706950484761897</v>
      </c>
      <c r="T19">
        <v>42.5424489831165</v>
      </c>
      <c r="U19">
        <v>59.103836796107899</v>
      </c>
      <c r="AC19">
        <v>45.477889449412373</v>
      </c>
      <c r="AD19">
        <v>26.779692404229237</v>
      </c>
    </row>
    <row r="20" spans="1:31" x14ac:dyDescent="0.35">
      <c r="A20">
        <v>53</v>
      </c>
      <c r="B20" s="1">
        <v>42210</v>
      </c>
      <c r="C20" t="s">
        <v>79</v>
      </c>
      <c r="D20">
        <v>45.8158088638816</v>
      </c>
      <c r="E20">
        <v>55.1563009606066</v>
      </c>
      <c r="F20">
        <v>62.491579542984098</v>
      </c>
      <c r="G20">
        <v>62.955240371194698</v>
      </c>
      <c r="H20">
        <v>73.753244406576897</v>
      </c>
      <c r="I20">
        <v>74.802965922980903</v>
      </c>
      <c r="J20">
        <v>94.742264152661704</v>
      </c>
      <c r="K20">
        <v>84.4784396750523</v>
      </c>
      <c r="L20">
        <v>90.893702910153394</v>
      </c>
      <c r="M20">
        <v>77.592080228205603</v>
      </c>
      <c r="N20">
        <v>69.951890591174404</v>
      </c>
      <c r="O20">
        <v>90.828603290650904</v>
      </c>
      <c r="P20">
        <v>77.575911534669501</v>
      </c>
      <c r="Q20">
        <v>88.030734734508599</v>
      </c>
      <c r="R20">
        <v>77.533412466392306</v>
      </c>
      <c r="S20">
        <v>64.513468035306602</v>
      </c>
      <c r="T20">
        <v>78.756523810912</v>
      </c>
      <c r="U20">
        <v>77.228554308166196</v>
      </c>
      <c r="V20">
        <v>72.811218285158006</v>
      </c>
      <c r="W20">
        <v>72.428803199233897</v>
      </c>
      <c r="X20">
        <v>67.337160724717705</v>
      </c>
      <c r="Y20">
        <v>62.921411066404602</v>
      </c>
      <c r="Z20">
        <v>54.094987121661497</v>
      </c>
      <c r="AA20">
        <v>69.391490830647101</v>
      </c>
      <c r="AB20">
        <v>82.972419142375401</v>
      </c>
      <c r="AC20">
        <v>73.162328647051069</v>
      </c>
      <c r="AD20">
        <v>54.464131601867933</v>
      </c>
    </row>
    <row r="21" spans="1:31" x14ac:dyDescent="0.35">
      <c r="A21">
        <v>54</v>
      </c>
      <c r="B21" s="1">
        <v>42211</v>
      </c>
      <c r="C21" t="s">
        <v>41</v>
      </c>
      <c r="E21">
        <v>63.9198046549227</v>
      </c>
      <c r="F21">
        <v>70.391606900721598</v>
      </c>
      <c r="G21">
        <v>69.105741687125402</v>
      </c>
      <c r="H21">
        <v>81.698952335064604</v>
      </c>
      <c r="I21">
        <v>79.860143300303093</v>
      </c>
      <c r="J21">
        <v>95.108589989098704</v>
      </c>
      <c r="K21">
        <v>81.025640628965306</v>
      </c>
      <c r="L21">
        <v>100.984609747644</v>
      </c>
      <c r="M21">
        <v>82.919126764981598</v>
      </c>
      <c r="N21">
        <v>73.2742190481802</v>
      </c>
      <c r="AC21">
        <v>79.828843505700718</v>
      </c>
      <c r="AD21">
        <v>61.130646460517582</v>
      </c>
    </row>
    <row r="22" spans="1:31" x14ac:dyDescent="0.35">
      <c r="A22">
        <v>55</v>
      </c>
      <c r="B22" s="1">
        <v>42218</v>
      </c>
      <c r="C22" t="s">
        <v>80</v>
      </c>
      <c r="D22">
        <v>98.010342275713796</v>
      </c>
      <c r="E22">
        <v>105.816793865777</v>
      </c>
      <c r="F22">
        <v>112.89354030145</v>
      </c>
      <c r="G22">
        <v>109.72483504529799</v>
      </c>
      <c r="H22">
        <v>110.96995055222099</v>
      </c>
      <c r="I22">
        <v>102.366900817781</v>
      </c>
      <c r="J22">
        <v>113.502637319298</v>
      </c>
      <c r="K22">
        <v>118.732642371894</v>
      </c>
      <c r="L22">
        <v>127.751054601908</v>
      </c>
      <c r="M22">
        <v>109.499420667972</v>
      </c>
      <c r="N22">
        <v>99.728085027308794</v>
      </c>
      <c r="O22">
        <v>108.17151317554</v>
      </c>
      <c r="P22">
        <v>108.328295319745</v>
      </c>
      <c r="Q22">
        <v>112.354618241398</v>
      </c>
      <c r="R22">
        <v>109.079174887644</v>
      </c>
      <c r="S22">
        <v>97.814784973514705</v>
      </c>
      <c r="T22">
        <v>111.37846542364299</v>
      </c>
      <c r="U22">
        <v>120.867068046103</v>
      </c>
      <c r="V22">
        <v>114.127594088553</v>
      </c>
      <c r="W22">
        <v>109.806286212663</v>
      </c>
      <c r="X22">
        <v>99.045234649899896</v>
      </c>
      <c r="Y22">
        <v>97.209398012469094</v>
      </c>
      <c r="Z22">
        <v>88.253035494720507</v>
      </c>
      <c r="AA22">
        <v>101.13385513843301</v>
      </c>
      <c r="AB22">
        <v>111.17760324481701</v>
      </c>
      <c r="AC22">
        <v>107.90972519023059</v>
      </c>
      <c r="AD22">
        <v>89.211528145047453</v>
      </c>
    </row>
    <row r="23" spans="1:31" x14ac:dyDescent="0.35">
      <c r="A23">
        <v>56</v>
      </c>
      <c r="B23" s="1">
        <v>42219</v>
      </c>
      <c r="C23" t="s">
        <v>81</v>
      </c>
      <c r="D23">
        <v>45.333740042779901</v>
      </c>
      <c r="E23">
        <v>54.637657567989301</v>
      </c>
      <c r="O23">
        <v>70.402476839626203</v>
      </c>
      <c r="P23">
        <v>78.344311690254301</v>
      </c>
      <c r="Q23">
        <v>65.5612651936585</v>
      </c>
      <c r="R23">
        <v>65.217889576937594</v>
      </c>
      <c r="S23">
        <v>63.386793748720898</v>
      </c>
      <c r="T23">
        <v>56.468670404033098</v>
      </c>
      <c r="U23">
        <v>67.446682295700398</v>
      </c>
      <c r="V23">
        <v>65.813981339912004</v>
      </c>
      <c r="W23">
        <v>66.151688666262103</v>
      </c>
      <c r="X23">
        <v>62.0997015415889</v>
      </c>
      <c r="Y23">
        <v>56.7395389323977</v>
      </c>
      <c r="Z23">
        <v>53.360057529086298</v>
      </c>
      <c r="AA23">
        <v>67.055324959039893</v>
      </c>
      <c r="AB23">
        <v>66.617874585636301</v>
      </c>
      <c r="AC23">
        <v>62.789853432101467</v>
      </c>
      <c r="AD23">
        <v>44.091656386918331</v>
      </c>
    </row>
    <row r="24" spans="1:31" x14ac:dyDescent="0.35">
      <c r="A24">
        <v>57</v>
      </c>
      <c r="B24" s="1">
        <v>42226</v>
      </c>
      <c r="C24" t="s">
        <v>82</v>
      </c>
      <c r="D24">
        <v>44.9292535825751</v>
      </c>
      <c r="E24">
        <v>55.960746774783402</v>
      </c>
      <c r="F24">
        <v>65.262877989468805</v>
      </c>
      <c r="G24">
        <v>61.636029507793701</v>
      </c>
      <c r="H24">
        <v>72.561322071806302</v>
      </c>
      <c r="I24">
        <v>63.478126931192698</v>
      </c>
      <c r="J24">
        <v>75.944613849577706</v>
      </c>
      <c r="K24">
        <v>71.451968937322704</v>
      </c>
      <c r="L24">
        <v>88.842609704580298</v>
      </c>
      <c r="M24">
        <v>76.311245029169498</v>
      </c>
      <c r="N24">
        <v>72.146526380987794</v>
      </c>
      <c r="O24">
        <v>72.616092286020006</v>
      </c>
      <c r="P24">
        <v>75.581712657979807</v>
      </c>
      <c r="Q24">
        <v>85.448940301432998</v>
      </c>
      <c r="R24">
        <v>75.906475911999195</v>
      </c>
      <c r="S24">
        <v>61.318548352115897</v>
      </c>
      <c r="T24">
        <v>74.083793316340405</v>
      </c>
      <c r="U24">
        <v>72.782932470064196</v>
      </c>
      <c r="V24">
        <v>76.976826412345702</v>
      </c>
      <c r="W24">
        <v>74.134876598985201</v>
      </c>
      <c r="X24">
        <v>70.616011078569699</v>
      </c>
      <c r="Y24">
        <v>56.463149564837401</v>
      </c>
      <c r="Z24">
        <v>50.281819439570803</v>
      </c>
      <c r="AA24">
        <v>69.515852302491794</v>
      </c>
      <c r="AB24">
        <v>80.222264793270398</v>
      </c>
      <c r="AC24">
        <v>69.77898464981125</v>
      </c>
      <c r="AD24">
        <v>51.080787604628114</v>
      </c>
    </row>
    <row r="25" spans="1:31" x14ac:dyDescent="0.35">
      <c r="A25">
        <v>58</v>
      </c>
      <c r="B25" s="1">
        <v>42234</v>
      </c>
      <c r="C25" t="s">
        <v>83</v>
      </c>
      <c r="L25">
        <v>88.329623346594502</v>
      </c>
      <c r="M25">
        <v>63.522347890913501</v>
      </c>
      <c r="N25">
        <v>51.307788311229999</v>
      </c>
      <c r="O25">
        <v>67.549764906732094</v>
      </c>
      <c r="P25">
        <v>77.277577219827407</v>
      </c>
      <c r="Q25">
        <v>67.378461641482602</v>
      </c>
      <c r="R25">
        <v>68.069251304519</v>
      </c>
      <c r="S25">
        <v>59.266146464761597</v>
      </c>
      <c r="T25">
        <v>51.935611889385903</v>
      </c>
      <c r="AC25">
        <v>66.070730330605173</v>
      </c>
      <c r="AD25">
        <v>47.372533285422037</v>
      </c>
    </row>
    <row r="26" spans="1:31" x14ac:dyDescent="0.35">
      <c r="A26">
        <v>59</v>
      </c>
      <c r="B26" s="1">
        <v>42238</v>
      </c>
      <c r="C26" t="s">
        <v>84</v>
      </c>
      <c r="D26">
        <v>89.285902086216893</v>
      </c>
      <c r="E26">
        <v>95.255153410954804</v>
      </c>
      <c r="F26">
        <v>103.88605655696099</v>
      </c>
      <c r="G26">
        <v>98.189074923446896</v>
      </c>
      <c r="H26">
        <v>99.863966765899804</v>
      </c>
      <c r="I26">
        <v>90.121995602985905</v>
      </c>
      <c r="J26">
        <v>100.998581267814</v>
      </c>
      <c r="K26">
        <v>105.65041092709301</v>
      </c>
      <c r="L26">
        <v>113.75547631687</v>
      </c>
      <c r="M26">
        <v>103.647989145297</v>
      </c>
      <c r="N26">
        <v>97.563065585699107</v>
      </c>
      <c r="O26">
        <v>99.726271890046306</v>
      </c>
      <c r="P26">
        <v>109.620300685898</v>
      </c>
      <c r="Q26">
        <v>110.176299722747</v>
      </c>
      <c r="R26">
        <v>101.863022474056</v>
      </c>
      <c r="S26">
        <v>89.935718280103998</v>
      </c>
      <c r="T26">
        <v>100.572430108429</v>
      </c>
      <c r="U26">
        <v>111.072761925138</v>
      </c>
      <c r="V26">
        <v>110.453317051407</v>
      </c>
      <c r="W26">
        <v>101.992983788415</v>
      </c>
      <c r="X26">
        <v>95.396858457969003</v>
      </c>
      <c r="Y26">
        <v>88.549624447438205</v>
      </c>
      <c r="Z26">
        <v>85.407095397127307</v>
      </c>
      <c r="AA26">
        <v>92.679205928744906</v>
      </c>
      <c r="AB26">
        <v>101.274585849285</v>
      </c>
      <c r="AC26">
        <v>99.877525943841718</v>
      </c>
      <c r="AD26">
        <v>81.179328898658582</v>
      </c>
    </row>
    <row r="27" spans="1:31" x14ac:dyDescent="0.35">
      <c r="A27">
        <v>60</v>
      </c>
      <c r="B27" s="1">
        <v>42242</v>
      </c>
      <c r="C27" t="s">
        <v>85</v>
      </c>
      <c r="D27">
        <v>73.351822839010296</v>
      </c>
      <c r="E27">
        <v>81.888416803970998</v>
      </c>
      <c r="F27">
        <v>97.352300289710598</v>
      </c>
      <c r="G27">
        <v>74.237137151645996</v>
      </c>
      <c r="H27">
        <v>85.881480684487698</v>
      </c>
      <c r="I27">
        <v>80.171138687573404</v>
      </c>
      <c r="J27">
        <v>96.4127922964839</v>
      </c>
      <c r="K27">
        <v>86.777633475453996</v>
      </c>
      <c r="L27">
        <v>101.997212407116</v>
      </c>
      <c r="M27">
        <v>85.286549462361094</v>
      </c>
      <c r="N27">
        <v>83.645772517809803</v>
      </c>
      <c r="O27">
        <v>88.126244820012104</v>
      </c>
      <c r="P27">
        <v>81.603898418617305</v>
      </c>
      <c r="Q27">
        <v>89.8746201333812</v>
      </c>
      <c r="R27">
        <v>88.137299937703304</v>
      </c>
      <c r="S27">
        <v>67.704303409671596</v>
      </c>
      <c r="T27">
        <v>81.6275109721131</v>
      </c>
      <c r="U27">
        <v>99.048655131000402</v>
      </c>
      <c r="V27">
        <v>101.270623337744</v>
      </c>
      <c r="W27">
        <v>98.996980470893902</v>
      </c>
      <c r="X27">
        <v>79.447866338479798</v>
      </c>
      <c r="Y27">
        <v>69.879888779133395</v>
      </c>
      <c r="Z27">
        <v>65.993722419647597</v>
      </c>
      <c r="AA27">
        <v>75.436279986734704</v>
      </c>
      <c r="AB27">
        <v>86.819522534485401</v>
      </c>
      <c r="AC27">
        <v>84.838786932209672</v>
      </c>
      <c r="AD27">
        <v>66.140589887026536</v>
      </c>
      <c r="AE27">
        <f>AVERAGE(AD18:AD27)</f>
        <v>54.424560356662326</v>
      </c>
    </row>
    <row r="28" spans="1:31" s="2" customFormat="1" x14ac:dyDescent="0.35">
      <c r="B28" s="3"/>
    </row>
    <row r="29" spans="1:31" x14ac:dyDescent="0.35">
      <c r="A29">
        <v>95</v>
      </c>
      <c r="B29" s="1">
        <v>42528</v>
      </c>
      <c r="C29" t="s">
        <v>113</v>
      </c>
      <c r="D29">
        <v>71.788774365696696</v>
      </c>
      <c r="E29">
        <v>82.0296477424355</v>
      </c>
      <c r="F29">
        <v>91.3287005488706</v>
      </c>
      <c r="G29">
        <v>90.467290640498803</v>
      </c>
      <c r="H29">
        <v>92.825064834098697</v>
      </c>
      <c r="I29">
        <v>84.821524996658695</v>
      </c>
      <c r="J29">
        <v>94.850806622951396</v>
      </c>
      <c r="K29">
        <v>99.0915178102114</v>
      </c>
      <c r="L29">
        <v>111.173792817574</v>
      </c>
      <c r="M29">
        <v>97.633556494397098</v>
      </c>
      <c r="N29">
        <v>89.5546674479438</v>
      </c>
      <c r="O29">
        <v>86.256457404841797</v>
      </c>
      <c r="P29">
        <v>87.727143585649202</v>
      </c>
      <c r="Q29">
        <v>89.218964890392996</v>
      </c>
      <c r="R29">
        <v>92.876630866721001</v>
      </c>
      <c r="S29">
        <v>79.254201613818694</v>
      </c>
      <c r="T29">
        <v>82.402094512580305</v>
      </c>
      <c r="U29">
        <v>93.903935132429098</v>
      </c>
      <c r="V29">
        <v>96.772634858266898</v>
      </c>
      <c r="W29">
        <v>94.340814837784293</v>
      </c>
      <c r="X29">
        <v>91.336467767519196</v>
      </c>
      <c r="Y29">
        <v>85.527860686327003</v>
      </c>
      <c r="Z29">
        <v>75.932711524936593</v>
      </c>
      <c r="AA29">
        <v>84.577366924727798</v>
      </c>
      <c r="AB29">
        <v>95.464650289615406</v>
      </c>
      <c r="AC29">
        <v>89.646291168677848</v>
      </c>
      <c r="AD29">
        <v>70.948094123494712</v>
      </c>
    </row>
    <row r="30" spans="1:31" x14ac:dyDescent="0.35">
      <c r="A30">
        <v>96</v>
      </c>
      <c r="B30" s="1">
        <v>42530</v>
      </c>
      <c r="C30" t="s">
        <v>114</v>
      </c>
      <c r="J30">
        <v>61.166890273870401</v>
      </c>
      <c r="K30">
        <v>72.318053253410199</v>
      </c>
      <c r="L30">
        <v>75.467780223774</v>
      </c>
      <c r="M30">
        <v>75.941838390477301</v>
      </c>
      <c r="N30">
        <v>52.021881927007698</v>
      </c>
      <c r="O30">
        <v>60.312781188690103</v>
      </c>
      <c r="P30">
        <v>55.3023007503811</v>
      </c>
      <c r="Q30">
        <v>64.778169950973904</v>
      </c>
      <c r="R30">
        <v>62.173972420831198</v>
      </c>
      <c r="S30">
        <v>60.261924847632898</v>
      </c>
      <c r="T30">
        <v>52.860890666685599</v>
      </c>
      <c r="U30">
        <v>66.321346012172299</v>
      </c>
      <c r="V30">
        <v>67.472789769502299</v>
      </c>
      <c r="W30">
        <v>60.315434373107799</v>
      </c>
      <c r="X30">
        <v>54.955358236308001</v>
      </c>
      <c r="Y30">
        <v>51.569935214838601</v>
      </c>
      <c r="Z30">
        <v>42.081379118800101</v>
      </c>
      <c r="AA30">
        <v>58.8199655804423</v>
      </c>
      <c r="AB30">
        <v>57.588013963773697</v>
      </c>
      <c r="AC30">
        <v>60.617405587509452</v>
      </c>
      <c r="AD30">
        <v>41.919208542326317</v>
      </c>
    </row>
    <row r="31" spans="1:31" x14ac:dyDescent="0.35">
      <c r="A31">
        <v>97</v>
      </c>
      <c r="B31" s="1">
        <v>42531</v>
      </c>
      <c r="C31" t="s">
        <v>115</v>
      </c>
      <c r="D31">
        <v>43.752833348045499</v>
      </c>
      <c r="E31">
        <v>52.246567980084997</v>
      </c>
      <c r="F31">
        <v>65.836386640368602</v>
      </c>
      <c r="G31">
        <v>64.829926836641903</v>
      </c>
      <c r="H31">
        <v>73.513910647551995</v>
      </c>
      <c r="I31">
        <v>66.595467147602406</v>
      </c>
      <c r="J31">
        <v>69.006976608302907</v>
      </c>
      <c r="K31">
        <v>77.621203278500801</v>
      </c>
      <c r="L31">
        <v>91.1021276523566</v>
      </c>
      <c r="M31">
        <v>81.085415999688394</v>
      </c>
      <c r="N31">
        <v>76.037202265810905</v>
      </c>
      <c r="R31">
        <v>69.677043480440901</v>
      </c>
      <c r="S31">
        <v>62.100569344653103</v>
      </c>
      <c r="T31">
        <v>77.043935686531896</v>
      </c>
      <c r="U31">
        <v>81.567554618618203</v>
      </c>
      <c r="V31">
        <v>70.428335688127802</v>
      </c>
      <c r="W31">
        <v>68.183554374183103</v>
      </c>
      <c r="X31">
        <v>71.240490733101296</v>
      </c>
      <c r="Y31">
        <v>64.499617068556205</v>
      </c>
      <c r="Z31">
        <v>55.032212818457097</v>
      </c>
      <c r="AA31">
        <v>70.391022495677603</v>
      </c>
      <c r="AB31">
        <v>80.253897618130793</v>
      </c>
      <c r="AC31">
        <v>69.638466015065148</v>
      </c>
      <c r="AD31">
        <v>50.940268969882013</v>
      </c>
    </row>
    <row r="32" spans="1:31" x14ac:dyDescent="0.35">
      <c r="A32">
        <v>98</v>
      </c>
      <c r="B32" s="1">
        <v>42531</v>
      </c>
      <c r="C32" t="s">
        <v>116</v>
      </c>
      <c r="D32">
        <v>71.033879690129396</v>
      </c>
      <c r="E32">
        <v>82.326043773935396</v>
      </c>
      <c r="F32">
        <v>92.996885259980402</v>
      </c>
      <c r="G32">
        <v>87.984109886171794</v>
      </c>
      <c r="H32">
        <v>91.761800403146196</v>
      </c>
      <c r="I32">
        <v>85.481290880882199</v>
      </c>
      <c r="J32">
        <v>96.486308670663803</v>
      </c>
      <c r="K32">
        <v>104.31879750026</v>
      </c>
      <c r="L32">
        <v>116.499831157361</v>
      </c>
      <c r="M32">
        <v>102.261144513766</v>
      </c>
      <c r="N32">
        <v>92.698680540574998</v>
      </c>
      <c r="O32">
        <v>94.058349151560506</v>
      </c>
      <c r="P32">
        <v>97.050519878443595</v>
      </c>
      <c r="Q32">
        <v>91.425462913189307</v>
      </c>
      <c r="R32">
        <v>94.203088965586801</v>
      </c>
      <c r="S32">
        <v>85.579257562652302</v>
      </c>
      <c r="T32">
        <v>91.165445326771206</v>
      </c>
      <c r="U32">
        <v>103.838909195507</v>
      </c>
      <c r="V32">
        <v>97.074161688655494</v>
      </c>
      <c r="W32">
        <v>92.035997625359897</v>
      </c>
      <c r="X32">
        <v>88.101144503635297</v>
      </c>
      <c r="Y32">
        <v>85.228964557245405</v>
      </c>
      <c r="Z32">
        <v>76.903716629667898</v>
      </c>
      <c r="AA32">
        <v>87.274844475133705</v>
      </c>
      <c r="AB32">
        <v>96.116146470776499</v>
      </c>
      <c r="AC32">
        <v>92.156191248842262</v>
      </c>
      <c r="AD32">
        <v>73.457994203659126</v>
      </c>
    </row>
    <row r="33" spans="1:30" x14ac:dyDescent="0.35">
      <c r="A33">
        <v>99</v>
      </c>
      <c r="B33" s="1">
        <v>42539</v>
      </c>
      <c r="C33" t="s">
        <v>117</v>
      </c>
      <c r="N33">
        <v>73.433370840022604</v>
      </c>
      <c r="X33">
        <v>72.931173138021194</v>
      </c>
      <c r="Y33">
        <v>52.174048546468903</v>
      </c>
      <c r="Z33">
        <v>56.016689576879699</v>
      </c>
      <c r="AA33">
        <v>67.644354866068994</v>
      </c>
      <c r="AB33">
        <v>69.830091773124394</v>
      </c>
      <c r="AC33">
        <v>65.338288123430971</v>
      </c>
      <c r="AD33">
        <v>46.640091078247835</v>
      </c>
    </row>
    <row r="34" spans="1:30" x14ac:dyDescent="0.35">
      <c r="A34">
        <v>100</v>
      </c>
      <c r="B34" s="1">
        <v>42541</v>
      </c>
      <c r="C34" t="s">
        <v>118</v>
      </c>
      <c r="D34">
        <v>85.452219019708807</v>
      </c>
      <c r="E34">
        <v>95.260667150022996</v>
      </c>
      <c r="F34">
        <v>100.54072955360699</v>
      </c>
      <c r="G34">
        <v>91.194192157257007</v>
      </c>
      <c r="H34">
        <v>100.37307376132701</v>
      </c>
      <c r="I34">
        <v>89.275498381736497</v>
      </c>
      <c r="J34">
        <v>103.525741315132</v>
      </c>
      <c r="K34">
        <v>111.83858792120699</v>
      </c>
      <c r="L34">
        <v>124.869372114806</v>
      </c>
      <c r="M34">
        <v>109.797345078064</v>
      </c>
      <c r="N34">
        <v>94.371652862950498</v>
      </c>
      <c r="O34">
        <v>96.820736079377596</v>
      </c>
      <c r="P34">
        <v>100.882724353516</v>
      </c>
      <c r="Q34">
        <v>100.24176760971601</v>
      </c>
      <c r="R34">
        <v>101.839168982979</v>
      </c>
      <c r="S34">
        <v>90.837329219399294</v>
      </c>
      <c r="T34">
        <v>98.5873165750385</v>
      </c>
      <c r="U34">
        <v>103.729403648367</v>
      </c>
      <c r="V34">
        <v>99.589522744190901</v>
      </c>
      <c r="W34">
        <v>95.488410870374906</v>
      </c>
      <c r="X34">
        <v>87.160531678557504</v>
      </c>
      <c r="Y34">
        <v>85.501143710997596</v>
      </c>
      <c r="Z34">
        <v>81.367621176034206</v>
      </c>
      <c r="AA34">
        <v>93.673596415643601</v>
      </c>
      <c r="AB34">
        <v>103.593551990934</v>
      </c>
      <c r="AC34">
        <v>97.832476174837808</v>
      </c>
      <c r="AD34">
        <v>79.134279129654672</v>
      </c>
    </row>
    <row r="35" spans="1:30" x14ac:dyDescent="0.35">
      <c r="A35">
        <v>101</v>
      </c>
      <c r="B35" s="1">
        <v>42546</v>
      </c>
      <c r="C35" t="s">
        <v>85</v>
      </c>
      <c r="U35">
        <v>66.021090502104599</v>
      </c>
      <c r="V35">
        <v>67.916519653111706</v>
      </c>
      <c r="W35">
        <v>52.8733321962414</v>
      </c>
      <c r="X35">
        <v>46.065889491010601</v>
      </c>
      <c r="Y35">
        <v>47.227040176578399</v>
      </c>
      <c r="Z35">
        <v>28.284286371675101</v>
      </c>
      <c r="AA35">
        <v>47.6418270833069</v>
      </c>
      <c r="AB35">
        <v>58.376930284011202</v>
      </c>
      <c r="AC35">
        <v>51.800864469754991</v>
      </c>
      <c r="AD35">
        <v>33.102667424571855</v>
      </c>
    </row>
    <row r="36" spans="1:30" x14ac:dyDescent="0.35">
      <c r="A36">
        <v>102</v>
      </c>
      <c r="B36" s="1">
        <v>42558</v>
      </c>
      <c r="C36" t="s">
        <v>119</v>
      </c>
      <c r="D36">
        <v>66.590529754037604</v>
      </c>
      <c r="E36">
        <v>71.8027851899501</v>
      </c>
      <c r="F36">
        <v>84.020268270979997</v>
      </c>
      <c r="G36">
        <v>73.922985286095297</v>
      </c>
      <c r="H36">
        <v>79.812921355967305</v>
      </c>
      <c r="I36">
        <v>82.631733033182698</v>
      </c>
      <c r="J36">
        <v>98.879991804971397</v>
      </c>
      <c r="K36">
        <v>97.763796727475295</v>
      </c>
      <c r="L36">
        <v>108.881411508131</v>
      </c>
      <c r="M36">
        <v>98.368777454916795</v>
      </c>
      <c r="N36">
        <v>83.505937406557393</v>
      </c>
      <c r="O36">
        <v>97.800343595865598</v>
      </c>
      <c r="P36">
        <v>97.367856553775098</v>
      </c>
      <c r="Q36">
        <v>91.916598437275198</v>
      </c>
      <c r="R36">
        <v>90.008331996325595</v>
      </c>
      <c r="S36">
        <v>77.6618022974273</v>
      </c>
      <c r="T36">
        <v>78.7043132333975</v>
      </c>
      <c r="U36">
        <v>87.347748314936894</v>
      </c>
      <c r="V36">
        <v>83.803463599643607</v>
      </c>
      <c r="W36">
        <v>80.420139230371106</v>
      </c>
      <c r="X36">
        <v>72.261893308762694</v>
      </c>
      <c r="Y36">
        <v>66.4387426998547</v>
      </c>
      <c r="Z36">
        <v>60.365780056492</v>
      </c>
      <c r="AA36">
        <v>75.9889308586135</v>
      </c>
      <c r="AB36">
        <v>86.0545084957309</v>
      </c>
      <c r="AC36">
        <v>83.692863618829463</v>
      </c>
      <c r="AD36">
        <v>64.994666573646327</v>
      </c>
    </row>
    <row r="37" spans="1:30" x14ac:dyDescent="0.35">
      <c r="A37">
        <v>103</v>
      </c>
      <c r="B37" s="1">
        <v>42561</v>
      </c>
      <c r="C37" t="s">
        <v>86</v>
      </c>
      <c r="D37">
        <v>58.265282056565802</v>
      </c>
      <c r="E37">
        <v>64.425418351186906</v>
      </c>
      <c r="F37">
        <v>70.991175393675405</v>
      </c>
      <c r="G37">
        <v>66.623671742037502</v>
      </c>
      <c r="H37">
        <v>75.779091651437994</v>
      </c>
      <c r="I37">
        <v>68.535061361014897</v>
      </c>
      <c r="J37">
        <v>83.684336410529795</v>
      </c>
      <c r="K37">
        <v>90.519242641385006</v>
      </c>
      <c r="L37">
        <v>96.719598527916204</v>
      </c>
      <c r="M37">
        <v>79.060286897540195</v>
      </c>
      <c r="N37">
        <v>64.351562372420801</v>
      </c>
      <c r="O37">
        <v>73.581765157045893</v>
      </c>
      <c r="P37">
        <v>76.196668505566294</v>
      </c>
      <c r="Q37">
        <v>78.302398512569596</v>
      </c>
      <c r="R37">
        <v>74.851611097133699</v>
      </c>
      <c r="S37">
        <v>66.578002926978201</v>
      </c>
      <c r="T37">
        <v>72.868095079910702</v>
      </c>
      <c r="U37">
        <v>79.932991297090993</v>
      </c>
      <c r="V37">
        <v>72.064463214723602</v>
      </c>
      <c r="W37">
        <v>68.851291797356097</v>
      </c>
      <c r="X37">
        <v>61.682174630995398</v>
      </c>
      <c r="Y37">
        <v>57.751027997070103</v>
      </c>
      <c r="Z37">
        <v>53.398671867576603</v>
      </c>
      <c r="AA37">
        <v>66.196374495134407</v>
      </c>
      <c r="AB37">
        <v>73.478128701038003</v>
      </c>
      <c r="AC37">
        <v>71.787535707436007</v>
      </c>
      <c r="AD37">
        <v>53.089338662252871</v>
      </c>
    </row>
    <row r="38" spans="1:30" x14ac:dyDescent="0.35">
      <c r="A38">
        <v>104</v>
      </c>
      <c r="B38" s="1">
        <v>42562</v>
      </c>
      <c r="C38" t="s">
        <v>120</v>
      </c>
      <c r="I38">
        <v>60.595287158056102</v>
      </c>
      <c r="J38">
        <v>72.441840778884895</v>
      </c>
      <c r="K38">
        <v>78.969050307751402</v>
      </c>
      <c r="L38">
        <v>76.793443816093998</v>
      </c>
      <c r="M38">
        <v>66.124751639886895</v>
      </c>
      <c r="N38">
        <v>55.706256236735101</v>
      </c>
      <c r="O38">
        <v>74.492979992353696</v>
      </c>
      <c r="P38">
        <v>71.163609742974799</v>
      </c>
      <c r="Q38">
        <v>66.444536184354803</v>
      </c>
      <c r="R38">
        <v>63.127682591956102</v>
      </c>
      <c r="S38">
        <v>58.371812569371002</v>
      </c>
      <c r="T38">
        <v>72.518424629692703</v>
      </c>
      <c r="U38">
        <v>67.659806233643494</v>
      </c>
      <c r="V38">
        <v>64.147702916939593</v>
      </c>
      <c r="W38">
        <v>61.280958332769799</v>
      </c>
      <c r="X38">
        <v>51.666420279901203</v>
      </c>
      <c r="Y38">
        <v>53.558023462556903</v>
      </c>
      <c r="Z38">
        <v>49.619099400909299</v>
      </c>
      <c r="AA38">
        <v>56.5039127187163</v>
      </c>
      <c r="AB38">
        <v>65.425982522561696</v>
      </c>
      <c r="AC38">
        <v>64.330579075805502</v>
      </c>
      <c r="AD38">
        <v>45.632382030622367</v>
      </c>
    </row>
    <row r="39" spans="1:30" x14ac:dyDescent="0.35">
      <c r="A39">
        <v>105</v>
      </c>
      <c r="B39" s="1">
        <v>42563</v>
      </c>
      <c r="C39" t="s">
        <v>121</v>
      </c>
      <c r="G39">
        <v>62.449046933570401</v>
      </c>
      <c r="H39">
        <v>74.059443909638006</v>
      </c>
      <c r="I39">
        <v>68.724343171707204</v>
      </c>
      <c r="J39">
        <v>84.966924894746597</v>
      </c>
      <c r="K39">
        <v>84.695395255914207</v>
      </c>
      <c r="L39">
        <v>88.702411645318605</v>
      </c>
      <c r="M39">
        <v>77.967850341175804</v>
      </c>
      <c r="N39">
        <v>74.497196602697002</v>
      </c>
      <c r="U39">
        <v>68.970321462559497</v>
      </c>
      <c r="V39">
        <v>67.740795171371801</v>
      </c>
      <c r="W39">
        <v>67.219163275168796</v>
      </c>
      <c r="X39">
        <v>57.890712641788497</v>
      </c>
      <c r="Y39">
        <v>51.608582243263697</v>
      </c>
      <c r="Z39">
        <v>45.028668282280201</v>
      </c>
      <c r="AA39">
        <v>61.042941008475303</v>
      </c>
      <c r="AB39">
        <v>66.513238031871495</v>
      </c>
      <c r="AC39">
        <v>68.879814679471693</v>
      </c>
      <c r="AD39">
        <v>50.181617634288557</v>
      </c>
    </row>
    <row r="40" spans="1:30" x14ac:dyDescent="0.35">
      <c r="A40">
        <v>106</v>
      </c>
      <c r="B40" s="1">
        <v>42568</v>
      </c>
      <c r="C40" t="s">
        <v>122</v>
      </c>
      <c r="D40">
        <v>116.653912580202</v>
      </c>
      <c r="E40">
        <v>126.410275007732</v>
      </c>
      <c r="F40">
        <v>129.95790469993901</v>
      </c>
      <c r="G40">
        <v>125.46477681619299</v>
      </c>
      <c r="H40">
        <v>133.63055215385199</v>
      </c>
      <c r="I40">
        <v>132.747434680212</v>
      </c>
      <c r="J40">
        <v>147.276084917649</v>
      </c>
      <c r="K40">
        <v>143.49562994751301</v>
      </c>
      <c r="L40">
        <v>151.79492091128799</v>
      </c>
      <c r="M40">
        <v>135.9941554392</v>
      </c>
      <c r="N40">
        <v>122.05696778724101</v>
      </c>
      <c r="O40">
        <v>142.51156956225799</v>
      </c>
      <c r="P40">
        <v>138.93057830320299</v>
      </c>
      <c r="Q40">
        <v>136.71241838252499</v>
      </c>
      <c r="R40">
        <v>138.475722825172</v>
      </c>
      <c r="S40">
        <v>122.955232386064</v>
      </c>
      <c r="T40">
        <v>126.05948214528399</v>
      </c>
      <c r="U40">
        <v>140.447488161233</v>
      </c>
      <c r="V40">
        <v>135.667598080293</v>
      </c>
      <c r="W40">
        <v>128.64013421075401</v>
      </c>
      <c r="X40">
        <v>122.446797762074</v>
      </c>
      <c r="Y40">
        <v>121.473757648676</v>
      </c>
      <c r="Z40">
        <v>113.95836690490199</v>
      </c>
      <c r="AA40">
        <v>125.85143564222101</v>
      </c>
      <c r="AB40">
        <v>135.75842710943499</v>
      </c>
      <c r="AC40">
        <v>131.81486496260462</v>
      </c>
      <c r="AD40">
        <v>113.11666791742148</v>
      </c>
    </row>
    <row r="41" spans="1:30" x14ac:dyDescent="0.35">
      <c r="A41">
        <v>107</v>
      </c>
      <c r="B41" s="1">
        <v>42571</v>
      </c>
      <c r="C41" t="s">
        <v>123</v>
      </c>
      <c r="D41">
        <v>66.650855159326497</v>
      </c>
      <c r="E41">
        <v>77.197834092890403</v>
      </c>
      <c r="F41">
        <v>72.099691158735098</v>
      </c>
      <c r="G41">
        <v>70.430418984754496</v>
      </c>
      <c r="H41">
        <v>79.905936478995201</v>
      </c>
      <c r="I41">
        <v>78.295550783110997</v>
      </c>
      <c r="J41">
        <v>94.8718064780372</v>
      </c>
      <c r="K41">
        <v>85.347435901946696</v>
      </c>
      <c r="L41">
        <v>95.958980783640797</v>
      </c>
      <c r="M41">
        <v>81.036813417781701</v>
      </c>
      <c r="N41">
        <v>75.358053607894703</v>
      </c>
      <c r="O41">
        <v>95.731713682693695</v>
      </c>
      <c r="P41">
        <v>85.5703317536355</v>
      </c>
      <c r="Q41">
        <v>89.790135465509806</v>
      </c>
      <c r="R41">
        <v>96.389927112635704</v>
      </c>
      <c r="S41">
        <v>69.492369697194206</v>
      </c>
      <c r="T41">
        <v>78.642629634028594</v>
      </c>
      <c r="U41">
        <v>95.549480635981496</v>
      </c>
      <c r="V41">
        <v>76.738152611446097</v>
      </c>
      <c r="W41">
        <v>72.719514312969494</v>
      </c>
      <c r="X41">
        <v>78.021768966407606</v>
      </c>
      <c r="Y41">
        <v>65.193817089645904</v>
      </c>
      <c r="Z41">
        <v>61.4405243053235</v>
      </c>
      <c r="AA41">
        <v>74.565648429666098</v>
      </c>
      <c r="AB41">
        <v>82.7806569672275</v>
      </c>
      <c r="AC41">
        <v>79.99120190045916</v>
      </c>
      <c r="AD41">
        <v>61.293004855276024</v>
      </c>
    </row>
    <row r="42" spans="1:30" x14ac:dyDescent="0.35">
      <c r="A42">
        <v>108</v>
      </c>
      <c r="B42" s="1">
        <v>42587</v>
      </c>
      <c r="C42" t="s">
        <v>124</v>
      </c>
      <c r="D42">
        <v>40.545096558328098</v>
      </c>
      <c r="E42">
        <v>47.515879551405703</v>
      </c>
      <c r="F42">
        <v>56.670816993399598</v>
      </c>
      <c r="G42">
        <v>51.100528470967298</v>
      </c>
      <c r="H42">
        <v>56.762167028204203</v>
      </c>
      <c r="I42">
        <v>47.238548633837901</v>
      </c>
      <c r="J42">
        <v>63.435739150607702</v>
      </c>
      <c r="K42">
        <v>61.312819413390898</v>
      </c>
      <c r="L42">
        <v>73.263043833736404</v>
      </c>
      <c r="M42">
        <v>52.486549487149396</v>
      </c>
      <c r="N42">
        <v>50.166738811280602</v>
      </c>
      <c r="O42">
        <v>55.080197989425997</v>
      </c>
      <c r="P42">
        <v>54.2182802856913</v>
      </c>
      <c r="Q42">
        <v>53.995659077848401</v>
      </c>
      <c r="R42">
        <v>60.414096780646098</v>
      </c>
      <c r="S42">
        <v>55.1700318569535</v>
      </c>
      <c r="T42">
        <v>50.236310255172398</v>
      </c>
      <c r="U42">
        <v>65.960690311700603</v>
      </c>
      <c r="V42">
        <v>64.238723436611593</v>
      </c>
      <c r="W42">
        <v>57.6944051630621</v>
      </c>
      <c r="X42">
        <v>55.060097223375898</v>
      </c>
      <c r="Y42">
        <v>50.762534987749</v>
      </c>
      <c r="Z42">
        <v>47.309606276328203</v>
      </c>
      <c r="AA42">
        <v>52.858884968750999</v>
      </c>
      <c r="AB42">
        <v>57.213384129326997</v>
      </c>
      <c r="AC42">
        <v>55.228433226998028</v>
      </c>
      <c r="AD42">
        <v>36.530236181814892</v>
      </c>
    </row>
    <row r="43" spans="1:30" x14ac:dyDescent="0.35">
      <c r="A43">
        <v>109</v>
      </c>
      <c r="B43" s="1">
        <v>42591</v>
      </c>
      <c r="C43" t="s">
        <v>125</v>
      </c>
      <c r="D43">
        <v>90.409787725798395</v>
      </c>
      <c r="E43">
        <v>99.434738201758194</v>
      </c>
      <c r="F43">
        <v>102.464519002226</v>
      </c>
      <c r="G43">
        <v>92.846499222795302</v>
      </c>
      <c r="H43">
        <v>99.294579538174403</v>
      </c>
      <c r="I43">
        <v>102.465215802586</v>
      </c>
      <c r="J43">
        <v>110.891213158108</v>
      </c>
      <c r="K43">
        <v>113.420846360935</v>
      </c>
      <c r="L43">
        <v>119.3245006753</v>
      </c>
      <c r="M43">
        <v>110.87933335317101</v>
      </c>
      <c r="N43">
        <v>105.915725869341</v>
      </c>
      <c r="O43">
        <v>95.870766570445696</v>
      </c>
      <c r="P43">
        <v>99.960471562155206</v>
      </c>
      <c r="Q43">
        <v>108.353015722408</v>
      </c>
      <c r="R43">
        <v>111.021093511798</v>
      </c>
      <c r="S43">
        <v>93.837259350073694</v>
      </c>
      <c r="T43">
        <v>102.776461418552</v>
      </c>
      <c r="U43">
        <v>108.648960764027</v>
      </c>
      <c r="V43">
        <v>105.622853776887</v>
      </c>
      <c r="W43">
        <v>103.859990038565</v>
      </c>
      <c r="X43">
        <v>91.311076438805003</v>
      </c>
      <c r="Y43">
        <v>82.742772425939094</v>
      </c>
      <c r="Z43">
        <v>77.927425604660201</v>
      </c>
      <c r="AA43">
        <v>93.873515105321999</v>
      </c>
      <c r="AB43">
        <v>99.632060543811605</v>
      </c>
      <c r="AC43">
        <v>100.9113872697457</v>
      </c>
      <c r="AD43">
        <v>82.213190224562567</v>
      </c>
    </row>
    <row r="44" spans="1:30" x14ac:dyDescent="0.35">
      <c r="A44">
        <v>110</v>
      </c>
      <c r="B44" s="1">
        <v>42594</v>
      </c>
      <c r="C44" t="s">
        <v>101</v>
      </c>
      <c r="D44">
        <v>74.793734116219198</v>
      </c>
      <c r="E44">
        <v>85.072443493357497</v>
      </c>
      <c r="F44">
        <v>91.372879815146007</v>
      </c>
      <c r="G44">
        <v>68.0775294398222</v>
      </c>
      <c r="H44">
        <v>84.475452050535694</v>
      </c>
      <c r="I44">
        <v>78.376329126337197</v>
      </c>
      <c r="J44">
        <v>99.337185148825796</v>
      </c>
      <c r="K44">
        <v>85.289757488623295</v>
      </c>
      <c r="L44">
        <v>98.376907632596001</v>
      </c>
      <c r="M44">
        <v>82.008415248292295</v>
      </c>
      <c r="N44">
        <v>79.693518637459903</v>
      </c>
      <c r="V44">
        <v>101.990868555256</v>
      </c>
      <c r="W44">
        <v>99.481621562914398</v>
      </c>
      <c r="X44">
        <v>82.936794585356793</v>
      </c>
      <c r="Y44">
        <v>88.358073442317803</v>
      </c>
      <c r="Z44">
        <v>66.327764667236494</v>
      </c>
      <c r="AA44">
        <v>72.861283566059697</v>
      </c>
      <c r="AB44">
        <v>83.273523173236399</v>
      </c>
      <c r="AC44">
        <v>84.561337874977369</v>
      </c>
      <c r="AD44">
        <v>65.863140829794233</v>
      </c>
    </row>
    <row r="45" spans="1:30" x14ac:dyDescent="0.35">
      <c r="A45">
        <v>111</v>
      </c>
      <c r="B45" s="1">
        <v>42595</v>
      </c>
      <c r="C45" t="s">
        <v>126</v>
      </c>
      <c r="L45">
        <v>93.611727126956893</v>
      </c>
      <c r="M45">
        <v>80.413050151863501</v>
      </c>
      <c r="N45">
        <v>76.774417223138101</v>
      </c>
      <c r="O45">
        <v>98.5580289161867</v>
      </c>
      <c r="P45">
        <v>91.097071866944404</v>
      </c>
      <c r="AC45">
        <v>88.090859057017923</v>
      </c>
      <c r="AD45">
        <v>69.392662011834787</v>
      </c>
    </row>
    <row r="46" spans="1:30" x14ac:dyDescent="0.35">
      <c r="A46">
        <v>112</v>
      </c>
      <c r="B46" s="1">
        <v>42601</v>
      </c>
      <c r="C46" t="s">
        <v>127</v>
      </c>
      <c r="D46">
        <v>98.079501536542296</v>
      </c>
      <c r="E46">
        <v>108.133079859687</v>
      </c>
      <c r="F46">
        <v>115.639994845826</v>
      </c>
      <c r="G46">
        <v>113.46453409132801</v>
      </c>
      <c r="H46">
        <v>119.485687877751</v>
      </c>
      <c r="I46">
        <v>109.92982531727699</v>
      </c>
      <c r="J46">
        <v>122.322341315348</v>
      </c>
      <c r="K46">
        <v>118.00952177927699</v>
      </c>
      <c r="L46">
        <v>129.828137460449</v>
      </c>
      <c r="M46">
        <v>118.89571987988001</v>
      </c>
      <c r="N46">
        <v>111.15609525361199</v>
      </c>
      <c r="O46">
        <v>118.67737309429801</v>
      </c>
      <c r="P46">
        <v>117.726731240945</v>
      </c>
      <c r="Q46">
        <v>113.50352386319101</v>
      </c>
      <c r="R46">
        <v>115.11311840454201</v>
      </c>
      <c r="S46">
        <v>104.60720947036</v>
      </c>
      <c r="T46">
        <v>113.63994376187701</v>
      </c>
      <c r="U46">
        <v>126.18139093790001</v>
      </c>
      <c r="V46">
        <v>119.21932331746299</v>
      </c>
      <c r="W46">
        <v>116.18050641479201</v>
      </c>
      <c r="X46">
        <v>111.597421648349</v>
      </c>
      <c r="Y46">
        <v>110.518098937381</v>
      </c>
      <c r="Z46">
        <v>103.420823289835</v>
      </c>
      <c r="AA46">
        <v>112.79737345163301</v>
      </c>
      <c r="AB46">
        <v>120.076334381308</v>
      </c>
      <c r="AC46">
        <v>114.72814445723407</v>
      </c>
      <c r="AD46">
        <v>96.02994741205093</v>
      </c>
    </row>
    <row r="47" spans="1:30" x14ac:dyDescent="0.35">
      <c r="A47">
        <v>113</v>
      </c>
      <c r="B47" s="1">
        <v>42602</v>
      </c>
      <c r="C47" t="s">
        <v>128</v>
      </c>
      <c r="K47">
        <v>84.815196037726395</v>
      </c>
      <c r="L47">
        <v>95.452742969191604</v>
      </c>
      <c r="M47">
        <v>80.547079100155599</v>
      </c>
      <c r="N47">
        <v>74.618283663579902</v>
      </c>
      <c r="O47">
        <v>85.082694355694102</v>
      </c>
      <c r="P47">
        <v>78.525065881248395</v>
      </c>
      <c r="Q47">
        <v>77.959891342040706</v>
      </c>
      <c r="R47">
        <v>80.221293138977799</v>
      </c>
      <c r="AC47">
        <v>82.152780811076809</v>
      </c>
      <c r="AD47">
        <v>63.454583765893673</v>
      </c>
    </row>
    <row r="48" spans="1:30" x14ac:dyDescent="0.35">
      <c r="A48">
        <v>114</v>
      </c>
      <c r="B48" s="1">
        <v>42603</v>
      </c>
      <c r="C48" t="s">
        <v>129</v>
      </c>
      <c r="D48">
        <v>35.799525589084602</v>
      </c>
      <c r="E48">
        <v>45.658145955000997</v>
      </c>
      <c r="F48">
        <v>54.024300227974202</v>
      </c>
      <c r="G48">
        <v>51.979535694723197</v>
      </c>
      <c r="H48">
        <v>54.938855797215403</v>
      </c>
      <c r="I48">
        <v>49.643677784127199</v>
      </c>
      <c r="J48">
        <v>61.776855985092702</v>
      </c>
      <c r="K48">
        <v>67.225130817230905</v>
      </c>
      <c r="L48">
        <v>72.4639681073904</v>
      </c>
      <c r="M48">
        <v>58.508212546414804</v>
      </c>
      <c r="N48">
        <v>52.855112855774102</v>
      </c>
      <c r="O48">
        <v>61.447921302912803</v>
      </c>
      <c r="P48">
        <v>60.733502313040603</v>
      </c>
      <c r="Q48">
        <v>57.987230453820104</v>
      </c>
      <c r="R48">
        <v>60.710824015077399</v>
      </c>
      <c r="S48">
        <v>49.832554914706101</v>
      </c>
      <c r="T48">
        <v>50.172217525519798</v>
      </c>
      <c r="U48">
        <v>66.536671218052902</v>
      </c>
      <c r="V48">
        <v>65.471670412697193</v>
      </c>
      <c r="W48">
        <v>64.409049744287003</v>
      </c>
      <c r="X48">
        <v>51.721893151883002</v>
      </c>
      <c r="Y48">
        <v>50.4600578467494</v>
      </c>
      <c r="Z48">
        <v>46.108003562445298</v>
      </c>
      <c r="AA48">
        <v>51.062360788146599</v>
      </c>
      <c r="AB48">
        <v>55.055178082193898</v>
      </c>
      <c r="AC48">
        <v>55.863298267662422</v>
      </c>
      <c r="AD48">
        <v>37.165101222479286</v>
      </c>
    </row>
    <row r="49" spans="1:31" x14ac:dyDescent="0.35">
      <c r="A49">
        <v>115</v>
      </c>
      <c r="B49" s="1">
        <v>42608</v>
      </c>
      <c r="C49" t="s">
        <v>84</v>
      </c>
      <c r="D49">
        <v>104.995192904707</v>
      </c>
      <c r="E49">
        <v>107.317392519276</v>
      </c>
      <c r="F49">
        <v>117.13903562543</v>
      </c>
      <c r="G49">
        <v>114.467459071498</v>
      </c>
      <c r="H49">
        <v>117.70129080770501</v>
      </c>
      <c r="I49">
        <v>112.942671410036</v>
      </c>
      <c r="J49">
        <v>123.348120097462</v>
      </c>
      <c r="K49">
        <v>126.948332266462</v>
      </c>
      <c r="L49">
        <v>137.669211248865</v>
      </c>
      <c r="M49">
        <v>123.92591598045099</v>
      </c>
      <c r="N49">
        <v>115.42820809263</v>
      </c>
      <c r="O49">
        <v>119.22972135411899</v>
      </c>
      <c r="P49">
        <v>123.14349744213</v>
      </c>
      <c r="Q49">
        <v>122.907643910812</v>
      </c>
      <c r="R49">
        <v>121.95753326580299</v>
      </c>
      <c r="S49">
        <v>110.764513966294</v>
      </c>
      <c r="T49">
        <v>117.416618433808</v>
      </c>
      <c r="U49">
        <v>132.17583583091999</v>
      </c>
      <c r="V49">
        <v>126.43144863575399</v>
      </c>
      <c r="W49">
        <v>118.06201191524499</v>
      </c>
      <c r="X49">
        <v>113.25196039603701</v>
      </c>
      <c r="Y49">
        <v>112.7410269992</v>
      </c>
      <c r="Z49">
        <v>108.806610916867</v>
      </c>
      <c r="AA49">
        <v>121.08977196131301</v>
      </c>
      <c r="AB49">
        <v>124.548936689416</v>
      </c>
      <c r="AC49">
        <v>118.9763984696896</v>
      </c>
      <c r="AD49">
        <v>100.27820142450646</v>
      </c>
    </row>
    <row r="50" spans="1:31" x14ac:dyDescent="0.35">
      <c r="A50">
        <v>116</v>
      </c>
      <c r="B50" s="1">
        <v>42610</v>
      </c>
      <c r="C50" t="s">
        <v>130</v>
      </c>
      <c r="K50">
        <v>94.557722207180802</v>
      </c>
      <c r="L50">
        <v>92.918240283633395</v>
      </c>
      <c r="M50">
        <v>83.059208117519802</v>
      </c>
      <c r="N50">
        <v>75.8915803882456</v>
      </c>
      <c r="O50">
        <v>90.827720090853504</v>
      </c>
      <c r="P50">
        <v>84.793679170047398</v>
      </c>
      <c r="Q50">
        <v>82.994189467281799</v>
      </c>
      <c r="R50">
        <v>77.429205785189197</v>
      </c>
      <c r="S50">
        <v>71.991745075443802</v>
      </c>
      <c r="T50">
        <v>83.048634799399395</v>
      </c>
      <c r="U50">
        <v>98.604141753008093</v>
      </c>
      <c r="V50">
        <v>96.775587724786902</v>
      </c>
      <c r="W50">
        <v>80.506326011840898</v>
      </c>
      <c r="X50">
        <v>78.4066946435712</v>
      </c>
      <c r="Y50">
        <v>84.886172921400998</v>
      </c>
      <c r="Z50">
        <v>66.491602205345004</v>
      </c>
      <c r="AA50">
        <v>81.039856233490596</v>
      </c>
      <c r="AB50">
        <v>89.6670056616056</v>
      </c>
      <c r="AC50">
        <v>84.104961807769129</v>
      </c>
      <c r="AD50">
        <v>65.406764762585993</v>
      </c>
    </row>
    <row r="51" spans="1:31" x14ac:dyDescent="0.35">
      <c r="A51">
        <v>117</v>
      </c>
      <c r="B51" s="1">
        <v>42611</v>
      </c>
      <c r="C51" t="s">
        <v>131</v>
      </c>
      <c r="D51">
        <v>98.483044277799905</v>
      </c>
      <c r="E51">
        <v>104.473207711323</v>
      </c>
      <c r="F51">
        <v>112.826516273938</v>
      </c>
      <c r="G51">
        <v>108.966269750259</v>
      </c>
      <c r="H51">
        <v>120.252317637142</v>
      </c>
      <c r="I51">
        <v>110.798303522957</v>
      </c>
      <c r="J51">
        <v>122.507071920999</v>
      </c>
      <c r="K51">
        <v>127.495329136846</v>
      </c>
      <c r="L51">
        <v>130.391203861831</v>
      </c>
      <c r="M51">
        <v>118.01075717918</v>
      </c>
      <c r="N51">
        <v>111.03725246764</v>
      </c>
      <c r="O51">
        <v>116.274504696381</v>
      </c>
      <c r="P51">
        <v>117.800782773561</v>
      </c>
      <c r="Q51">
        <v>122.986001742119</v>
      </c>
      <c r="R51">
        <v>120.967127669726</v>
      </c>
      <c r="S51">
        <v>107.540512507272</v>
      </c>
      <c r="T51">
        <v>115.16964441287701</v>
      </c>
      <c r="U51">
        <v>131.286997537811</v>
      </c>
      <c r="V51">
        <v>123.934104404159</v>
      </c>
      <c r="W51">
        <v>116.69008531548801</v>
      </c>
      <c r="X51">
        <v>109.158503586828</v>
      </c>
      <c r="Y51">
        <v>111.67037635961999</v>
      </c>
      <c r="Z51">
        <v>105.147376078007</v>
      </c>
      <c r="AA51">
        <v>117.461067396077</v>
      </c>
      <c r="AB51">
        <v>121.554053916261</v>
      </c>
      <c r="AC51">
        <v>116.11529648544409</v>
      </c>
      <c r="AD51">
        <v>97.417099440260955</v>
      </c>
      <c r="AE51">
        <f>AVERAGE(AD29:AD51)</f>
        <v>65.139182974831641</v>
      </c>
    </row>
    <row r="52" spans="1:31" s="2" customFormat="1" x14ac:dyDescent="0.35">
      <c r="B52" s="3"/>
    </row>
    <row r="53" spans="1:31" x14ac:dyDescent="0.35">
      <c r="A53">
        <v>165</v>
      </c>
      <c r="B53" s="1">
        <v>42888</v>
      </c>
      <c r="C53" t="s">
        <v>170</v>
      </c>
      <c r="D53">
        <v>88.180436182413004</v>
      </c>
      <c r="E53">
        <v>100.98361152607499</v>
      </c>
      <c r="F53">
        <v>108.45141490567801</v>
      </c>
      <c r="G53">
        <v>91.117888496577805</v>
      </c>
      <c r="H53">
        <v>96.446870709036503</v>
      </c>
      <c r="I53">
        <v>106.161939969041</v>
      </c>
      <c r="J53">
        <v>112.289712133802</v>
      </c>
      <c r="K53">
        <v>115.868298605719</v>
      </c>
      <c r="L53">
        <v>119.19463334724099</v>
      </c>
      <c r="M53">
        <v>105.710017685331</v>
      </c>
      <c r="N53">
        <v>101.99204196891201</v>
      </c>
      <c r="O53">
        <v>96.837045630429799</v>
      </c>
      <c r="P53">
        <v>96.433640235603093</v>
      </c>
      <c r="Q53">
        <v>99.958516002635307</v>
      </c>
      <c r="R53">
        <v>104.682604755669</v>
      </c>
      <c r="S53">
        <v>95.802373193844403</v>
      </c>
      <c r="T53">
        <v>93.081189401272994</v>
      </c>
      <c r="U53">
        <v>101.48506040855</v>
      </c>
      <c r="V53">
        <v>95.713715527260803</v>
      </c>
      <c r="W53">
        <v>97.627415508461198</v>
      </c>
      <c r="X53">
        <v>103.66794903508099</v>
      </c>
      <c r="Y53">
        <v>98.651270786037003</v>
      </c>
      <c r="Z53">
        <v>78.232729421556499</v>
      </c>
      <c r="AA53">
        <v>92.028114209968507</v>
      </c>
      <c r="AB53">
        <v>105.226922652173</v>
      </c>
      <c r="AC53">
        <v>100.23301649193476</v>
      </c>
      <c r="AD53">
        <v>81.534819446751627</v>
      </c>
    </row>
    <row r="54" spans="1:31" x14ac:dyDescent="0.35">
      <c r="A54">
        <v>166</v>
      </c>
      <c r="B54" s="1">
        <v>42898</v>
      </c>
      <c r="C54" t="s">
        <v>171</v>
      </c>
      <c r="D54">
        <v>96.222306934486696</v>
      </c>
      <c r="E54">
        <v>100.568866478261</v>
      </c>
      <c r="F54">
        <v>97.329507205864005</v>
      </c>
      <c r="G54">
        <v>88.372423777075795</v>
      </c>
      <c r="H54">
        <v>90.080235762400605</v>
      </c>
      <c r="I54">
        <v>93.033303653102806</v>
      </c>
      <c r="J54">
        <v>108.922917425132</v>
      </c>
      <c r="K54">
        <v>111.75973941198799</v>
      </c>
      <c r="L54">
        <v>112.60254521416201</v>
      </c>
      <c r="M54">
        <v>98.563883481857005</v>
      </c>
      <c r="N54">
        <v>94.358667859670405</v>
      </c>
      <c r="O54">
        <v>93.674399218776102</v>
      </c>
      <c r="P54">
        <v>90.928415358558993</v>
      </c>
      <c r="Q54">
        <v>97.2490917787581</v>
      </c>
      <c r="R54">
        <v>98.149996221283899</v>
      </c>
      <c r="S54">
        <v>86.899537074172002</v>
      </c>
      <c r="T54">
        <v>88.704822337783796</v>
      </c>
      <c r="U54">
        <v>100.107148827858</v>
      </c>
      <c r="V54">
        <v>94.759562856715206</v>
      </c>
      <c r="W54">
        <v>94.430060440278197</v>
      </c>
      <c r="X54">
        <v>96.782898222559595</v>
      </c>
      <c r="Y54">
        <v>92.189331784446395</v>
      </c>
      <c r="Z54">
        <v>77.883072726695801</v>
      </c>
      <c r="AA54">
        <v>84.575581655330197</v>
      </c>
      <c r="AB54">
        <v>95.411147572824504</v>
      </c>
      <c r="AC54">
        <v>95.342378531201646</v>
      </c>
      <c r="AD54">
        <v>76.64418148601851</v>
      </c>
    </row>
    <row r="55" spans="1:31" x14ac:dyDescent="0.35">
      <c r="A55">
        <v>167</v>
      </c>
      <c r="B55" s="1">
        <v>42899</v>
      </c>
      <c r="C55" t="s">
        <v>126</v>
      </c>
      <c r="I55">
        <v>49.863626933178601</v>
      </c>
      <c r="J55">
        <v>78.5299233195922</v>
      </c>
      <c r="K55">
        <v>79.174641639704802</v>
      </c>
      <c r="L55">
        <v>88.874634865504007</v>
      </c>
      <c r="M55">
        <v>71.869295008432005</v>
      </c>
      <c r="N55">
        <v>52.825065037640798</v>
      </c>
      <c r="O55">
        <v>64.048730837644698</v>
      </c>
      <c r="P55">
        <v>74.4049299187988</v>
      </c>
      <c r="W55">
        <v>67.855955744639004</v>
      </c>
      <c r="X55">
        <v>59.862150251080301</v>
      </c>
      <c r="Y55">
        <v>57.328289925668898</v>
      </c>
      <c r="Z55">
        <v>51.5933767146051</v>
      </c>
      <c r="AA55">
        <v>52.394350416836701</v>
      </c>
      <c r="AB55">
        <v>57.0565580907789</v>
      </c>
      <c r="AC55">
        <v>64.691537764578911</v>
      </c>
      <c r="AD55">
        <v>45.993340719395775</v>
      </c>
    </row>
    <row r="56" spans="1:31" x14ac:dyDescent="0.35">
      <c r="A56">
        <v>168</v>
      </c>
      <c r="B56" s="1">
        <v>42901</v>
      </c>
      <c r="C56" t="s">
        <v>172</v>
      </c>
      <c r="D56">
        <v>88.607675630034095</v>
      </c>
      <c r="E56">
        <v>87.329837795037804</v>
      </c>
      <c r="F56">
        <v>90.524496296680297</v>
      </c>
      <c r="G56">
        <v>75.752861746212105</v>
      </c>
      <c r="H56">
        <v>75.782765043891402</v>
      </c>
      <c r="I56">
        <v>86.740535382469005</v>
      </c>
      <c r="J56">
        <v>96.332556694859903</v>
      </c>
      <c r="K56">
        <v>102.32020498945801</v>
      </c>
      <c r="L56">
        <v>108.370670935514</v>
      </c>
      <c r="M56">
        <v>91.113285906651697</v>
      </c>
      <c r="N56">
        <v>89.300334242695797</v>
      </c>
      <c r="O56">
        <v>75.749508890125199</v>
      </c>
      <c r="P56">
        <v>84.191932524596993</v>
      </c>
      <c r="Q56">
        <v>87.168924480446606</v>
      </c>
      <c r="R56">
        <v>87.496444481160196</v>
      </c>
      <c r="S56">
        <v>74.964028695988702</v>
      </c>
      <c r="T56">
        <v>82.889108464404302</v>
      </c>
      <c r="U56">
        <v>87.101743676019098</v>
      </c>
      <c r="V56">
        <v>85.706886103115494</v>
      </c>
      <c r="W56">
        <v>76.974136957495205</v>
      </c>
      <c r="X56">
        <v>80.218339830661407</v>
      </c>
      <c r="Y56">
        <v>80.038495109845599</v>
      </c>
      <c r="Z56">
        <v>68.599238071572103</v>
      </c>
      <c r="AA56">
        <v>80.059734971328595</v>
      </c>
      <c r="AB56">
        <v>86.404995680215805</v>
      </c>
      <c r="AC56">
        <v>85.189549704019171</v>
      </c>
      <c r="AD56">
        <v>66.491352658836036</v>
      </c>
    </row>
    <row r="57" spans="1:31" x14ac:dyDescent="0.35">
      <c r="A57">
        <v>169</v>
      </c>
      <c r="B57" s="1">
        <v>42908</v>
      </c>
      <c r="C57" t="s">
        <v>80</v>
      </c>
      <c r="D57">
        <v>121.114110076595</v>
      </c>
      <c r="E57">
        <v>122.64030554495599</v>
      </c>
      <c r="F57">
        <v>121.40745466012901</v>
      </c>
      <c r="G57">
        <v>111.56648618251</v>
      </c>
      <c r="H57">
        <v>114.706924510148</v>
      </c>
      <c r="I57">
        <v>121.709861493273</v>
      </c>
      <c r="J57">
        <v>139.97456201649899</v>
      </c>
      <c r="K57">
        <v>139.103677930011</v>
      </c>
      <c r="L57">
        <v>139.060911527613</v>
      </c>
      <c r="M57">
        <v>124.189232015974</v>
      </c>
      <c r="N57">
        <v>111.806826464929</v>
      </c>
      <c r="O57">
        <v>116.73403758358199</v>
      </c>
      <c r="P57">
        <v>113.97028365299801</v>
      </c>
      <c r="Q57">
        <v>114.78390595426301</v>
      </c>
      <c r="R57">
        <v>117.498193458885</v>
      </c>
      <c r="S57">
        <v>107.563237561371</v>
      </c>
      <c r="T57">
        <v>112.320362445965</v>
      </c>
      <c r="U57">
        <v>120.914731045373</v>
      </c>
      <c r="V57">
        <v>115.43774564454201</v>
      </c>
      <c r="W57">
        <v>114.54553194594099</v>
      </c>
      <c r="X57">
        <v>121.00130702743</v>
      </c>
      <c r="Y57">
        <v>113.660492102489</v>
      </c>
      <c r="Z57">
        <v>106.37564773629499</v>
      </c>
      <c r="AA57">
        <v>116.390166582323</v>
      </c>
      <c r="AB57">
        <v>120.363352379002</v>
      </c>
      <c r="AC57">
        <v>119.15357390172386</v>
      </c>
      <c r="AD57">
        <v>100.45537685654072</v>
      </c>
    </row>
    <row r="58" spans="1:31" x14ac:dyDescent="0.35">
      <c r="A58">
        <v>170</v>
      </c>
      <c r="B58" s="1">
        <v>42911</v>
      </c>
      <c r="C58" t="s">
        <v>173</v>
      </c>
      <c r="D58">
        <v>94.758981529467903</v>
      </c>
      <c r="E58">
        <v>103.027755385856</v>
      </c>
      <c r="F58">
        <v>100.25317896353199</v>
      </c>
      <c r="G58">
        <v>89.073256699138497</v>
      </c>
      <c r="H58">
        <v>89.296615024760101</v>
      </c>
      <c r="I58">
        <v>98.022274083495404</v>
      </c>
      <c r="J58">
        <v>118.041142481828</v>
      </c>
      <c r="K58">
        <v>120.925777751558</v>
      </c>
      <c r="L58">
        <v>121.467743797685</v>
      </c>
      <c r="M58">
        <v>98.713875677514693</v>
      </c>
      <c r="N58">
        <v>87.317950431301895</v>
      </c>
      <c r="O58">
        <v>94.689843733416495</v>
      </c>
      <c r="P58">
        <v>94.493481928363806</v>
      </c>
      <c r="Q58">
        <v>96.096421561871693</v>
      </c>
      <c r="R58">
        <v>97.104929180419703</v>
      </c>
      <c r="S58">
        <v>86.241836270581501</v>
      </c>
      <c r="T58">
        <v>92.460458068586803</v>
      </c>
      <c r="U58">
        <v>99.213886293997305</v>
      </c>
      <c r="V58">
        <v>94.019533293518805</v>
      </c>
      <c r="W58">
        <v>89.869780788146102</v>
      </c>
      <c r="X58">
        <v>98.144772136963098</v>
      </c>
      <c r="Y58">
        <v>97.599411924627503</v>
      </c>
      <c r="Z58">
        <v>82.275382246947402</v>
      </c>
      <c r="AA58">
        <v>92.966384801800501</v>
      </c>
      <c r="AB58">
        <v>98.5388913255793</v>
      </c>
      <c r="AC58">
        <v>97.384542615238303</v>
      </c>
      <c r="AD58">
        <v>78.686345570055167</v>
      </c>
    </row>
    <row r="59" spans="1:31" x14ac:dyDescent="0.35">
      <c r="A59">
        <v>171</v>
      </c>
      <c r="B59" s="1">
        <v>42914</v>
      </c>
      <c r="C59" t="s">
        <v>174</v>
      </c>
      <c r="D59">
        <v>53.271248056309801</v>
      </c>
      <c r="E59">
        <v>64.299657701205405</v>
      </c>
      <c r="F59">
        <v>73.620395434411904</v>
      </c>
      <c r="G59">
        <v>61.614344825684498</v>
      </c>
      <c r="H59">
        <v>55.347972132707397</v>
      </c>
      <c r="I59">
        <v>55.535704179978197</v>
      </c>
      <c r="J59">
        <v>96.391743394743003</v>
      </c>
      <c r="K59">
        <v>86.344703189674306</v>
      </c>
      <c r="L59">
        <v>88.901566221860904</v>
      </c>
      <c r="M59">
        <v>69.924444556891004</v>
      </c>
      <c r="N59">
        <v>62.406511667797403</v>
      </c>
      <c r="O59">
        <v>70.952786044114703</v>
      </c>
      <c r="P59">
        <v>66.987846560490198</v>
      </c>
      <c r="Q59">
        <v>63.477108186076798</v>
      </c>
      <c r="R59">
        <v>66.131506313265007</v>
      </c>
      <c r="S59">
        <v>59.953780487922202</v>
      </c>
      <c r="T59">
        <v>71.713209661826497</v>
      </c>
      <c r="U59">
        <v>67.390062513050296</v>
      </c>
      <c r="V59">
        <v>66.661944661410303</v>
      </c>
      <c r="W59">
        <v>65.257183300195905</v>
      </c>
      <c r="X59">
        <v>50.227823572382597</v>
      </c>
      <c r="Y59">
        <v>68.392833891277803</v>
      </c>
      <c r="Z59">
        <v>56.127446715658103</v>
      </c>
      <c r="AA59">
        <v>67.152982093398407</v>
      </c>
      <c r="AB59">
        <v>66.080892849536696</v>
      </c>
      <c r="AC59">
        <v>66.966627928474779</v>
      </c>
      <c r="AD59">
        <v>48.268430883291643</v>
      </c>
    </row>
    <row r="60" spans="1:31" x14ac:dyDescent="0.35">
      <c r="A60">
        <v>172</v>
      </c>
      <c r="B60" s="1">
        <v>42916</v>
      </c>
      <c r="C60" t="s">
        <v>175</v>
      </c>
      <c r="D60">
        <v>78.1635973923064</v>
      </c>
      <c r="E60">
        <v>88.745508134334102</v>
      </c>
      <c r="F60">
        <v>91.320789149850796</v>
      </c>
      <c r="G60">
        <v>80.686326973563595</v>
      </c>
      <c r="H60">
        <v>81.417379130831193</v>
      </c>
      <c r="I60">
        <v>87.367803343746004</v>
      </c>
      <c r="J60">
        <v>111.77770001990601</v>
      </c>
      <c r="K60">
        <v>114.81851508918299</v>
      </c>
      <c r="L60">
        <v>101.376218818665</v>
      </c>
      <c r="M60">
        <v>86.3991459238202</v>
      </c>
      <c r="N60">
        <v>77.170103309532806</v>
      </c>
      <c r="O60">
        <v>81.331076562916607</v>
      </c>
      <c r="P60">
        <v>77.155904978840695</v>
      </c>
      <c r="Q60">
        <v>80.838713704923407</v>
      </c>
      <c r="R60">
        <v>87.380460007571997</v>
      </c>
      <c r="S60">
        <v>71.900054922506897</v>
      </c>
      <c r="T60">
        <v>78.273333623730494</v>
      </c>
      <c r="U60">
        <v>88.910153477283302</v>
      </c>
      <c r="V60">
        <v>86.018873762126105</v>
      </c>
      <c r="W60">
        <v>85.311994762833194</v>
      </c>
      <c r="X60">
        <v>89.491056445396794</v>
      </c>
      <c r="Y60">
        <v>87.3644355962752</v>
      </c>
      <c r="Z60">
        <v>79.544019451777999</v>
      </c>
      <c r="AA60">
        <v>81.345347169198405</v>
      </c>
      <c r="AB60">
        <v>91.626075679064996</v>
      </c>
      <c r="AC60">
        <v>86.6293834972074</v>
      </c>
      <c r="AD60">
        <v>67.931186452024264</v>
      </c>
    </row>
    <row r="61" spans="1:31" x14ac:dyDescent="0.35">
      <c r="A61">
        <v>173</v>
      </c>
      <c r="B61" s="1">
        <v>42918</v>
      </c>
      <c r="C61" t="s">
        <v>176</v>
      </c>
      <c r="D61">
        <v>103.518992739212</v>
      </c>
      <c r="E61">
        <v>108.20571867923501</v>
      </c>
      <c r="F61">
        <v>109.388239761809</v>
      </c>
      <c r="G61">
        <v>96.900386619402994</v>
      </c>
      <c r="H61">
        <v>107.671522579692</v>
      </c>
      <c r="I61">
        <v>113.232456187241</v>
      </c>
      <c r="J61">
        <v>126.580559420029</v>
      </c>
      <c r="K61">
        <v>133.28019926479999</v>
      </c>
      <c r="L61">
        <v>128.63297873620201</v>
      </c>
      <c r="M61">
        <v>107.467030552105</v>
      </c>
      <c r="N61">
        <v>95.605412921009403</v>
      </c>
      <c r="O61">
        <v>108.214830419728</v>
      </c>
      <c r="P61">
        <v>102.89341578169299</v>
      </c>
      <c r="Q61">
        <v>104.960950312544</v>
      </c>
      <c r="R61">
        <v>106.47328133131499</v>
      </c>
      <c r="S61">
        <v>92.690732590942105</v>
      </c>
      <c r="T61">
        <v>98.859023948231496</v>
      </c>
      <c r="U61">
        <v>106.364914023658</v>
      </c>
      <c r="V61">
        <v>103.23507482682101</v>
      </c>
      <c r="W61">
        <v>105.970385948927</v>
      </c>
      <c r="X61">
        <v>108.589607586985</v>
      </c>
      <c r="Y61">
        <v>105.407394827441</v>
      </c>
      <c r="Z61">
        <v>90.949301940978003</v>
      </c>
      <c r="AA61">
        <v>100.473188156963</v>
      </c>
      <c r="AB61">
        <v>107.965893399707</v>
      </c>
      <c r="AC61">
        <v>106.94125970226682</v>
      </c>
      <c r="AD61">
        <v>88.243062657083684</v>
      </c>
    </row>
    <row r="62" spans="1:31" x14ac:dyDescent="0.35">
      <c r="A62">
        <v>174</v>
      </c>
      <c r="B62" s="1">
        <v>42928</v>
      </c>
      <c r="C62" t="s">
        <v>177</v>
      </c>
      <c r="D62">
        <v>95.371778549543393</v>
      </c>
      <c r="E62">
        <v>99.718495484432793</v>
      </c>
      <c r="F62">
        <v>98.389979933475601</v>
      </c>
      <c r="G62">
        <v>95.921797859513902</v>
      </c>
      <c r="H62">
        <v>112.060669381438</v>
      </c>
      <c r="I62">
        <v>109.684985349542</v>
      </c>
      <c r="J62">
        <v>123.878008465498</v>
      </c>
      <c r="K62">
        <v>118.741992952936</v>
      </c>
      <c r="L62">
        <v>124.258244477506</v>
      </c>
      <c r="M62">
        <v>103.20688478916701</v>
      </c>
      <c r="N62">
        <v>91.963159360108094</v>
      </c>
      <c r="O62">
        <v>98.615036475498698</v>
      </c>
      <c r="P62">
        <v>101.711691252991</v>
      </c>
      <c r="Q62">
        <v>102.264990007037</v>
      </c>
      <c r="R62">
        <v>102.323915534847</v>
      </c>
      <c r="S62">
        <v>92.101454698684407</v>
      </c>
      <c r="T62">
        <v>92.397007405877304</v>
      </c>
      <c r="U62">
        <v>103.920329882555</v>
      </c>
      <c r="V62">
        <v>100.421832562502</v>
      </c>
      <c r="W62">
        <v>96.962099990009506</v>
      </c>
      <c r="X62">
        <v>101.67732178326</v>
      </c>
      <c r="Y62">
        <v>103.194271056069</v>
      </c>
      <c r="Z62">
        <v>93.930566559114993</v>
      </c>
      <c r="AA62">
        <v>104.124556459391</v>
      </c>
      <c r="AB62">
        <v>109.41549132593499</v>
      </c>
      <c r="AC62">
        <v>103.05026246387732</v>
      </c>
      <c r="AD62">
        <v>84.352065418694181</v>
      </c>
    </row>
    <row r="63" spans="1:31" x14ac:dyDescent="0.35">
      <c r="A63">
        <v>175</v>
      </c>
      <c r="B63" s="1">
        <v>42938</v>
      </c>
      <c r="C63" t="s">
        <v>178</v>
      </c>
      <c r="J63">
        <v>99.567420729210198</v>
      </c>
      <c r="K63">
        <v>89.209292961672901</v>
      </c>
      <c r="L63">
        <v>95.478264793492301</v>
      </c>
      <c r="M63">
        <v>75.239399185392301</v>
      </c>
      <c r="AC63">
        <v>89.873594417441922</v>
      </c>
      <c r="AD63">
        <v>71.175397372258786</v>
      </c>
    </row>
    <row r="64" spans="1:31" x14ac:dyDescent="0.35">
      <c r="A64">
        <v>176</v>
      </c>
      <c r="B64" s="1">
        <v>42938</v>
      </c>
      <c r="C64" t="s">
        <v>179</v>
      </c>
      <c r="D64">
        <v>102.664908429864</v>
      </c>
      <c r="E64">
        <v>108.181693773859</v>
      </c>
      <c r="F64">
        <v>114.869895473067</v>
      </c>
      <c r="G64">
        <v>112.14045323025501</v>
      </c>
      <c r="H64">
        <v>122.465479417989</v>
      </c>
      <c r="I64">
        <v>115.909079405485</v>
      </c>
      <c r="J64">
        <v>125.361534192845</v>
      </c>
      <c r="K64">
        <v>122.371860650245</v>
      </c>
      <c r="L64">
        <v>125.52591833824</v>
      </c>
      <c r="M64">
        <v>106.875772935944</v>
      </c>
      <c r="N64">
        <v>92.006790604338804</v>
      </c>
      <c r="O64">
        <v>117.09303248897101</v>
      </c>
      <c r="P64">
        <v>114.575037178489</v>
      </c>
      <c r="Q64">
        <v>109.675743434791</v>
      </c>
      <c r="R64">
        <v>111.847949770517</v>
      </c>
      <c r="S64">
        <v>97.754030206016097</v>
      </c>
      <c r="T64">
        <v>105.76876857433</v>
      </c>
      <c r="U64">
        <v>119.280715763339</v>
      </c>
      <c r="V64">
        <v>117.426275898086</v>
      </c>
      <c r="W64">
        <v>114.491448523288</v>
      </c>
      <c r="X64">
        <v>109.701912645883</v>
      </c>
      <c r="Y64">
        <v>106.067299225751</v>
      </c>
      <c r="Z64">
        <v>100.69588363318501</v>
      </c>
      <c r="AA64">
        <v>107.188127639299</v>
      </c>
      <c r="AB64">
        <v>113.017940935388</v>
      </c>
      <c r="AC64">
        <v>111.71830209477862</v>
      </c>
      <c r="AD64">
        <v>93.020105049595486</v>
      </c>
    </row>
    <row r="65" spans="1:31" x14ac:dyDescent="0.35">
      <c r="A65">
        <v>177</v>
      </c>
      <c r="B65" s="1">
        <v>42946</v>
      </c>
      <c r="C65" t="s">
        <v>87</v>
      </c>
      <c r="D65">
        <v>39.365380639318403</v>
      </c>
      <c r="E65">
        <v>46.338931657558902</v>
      </c>
      <c r="F65">
        <v>60.314650395332002</v>
      </c>
      <c r="G65">
        <v>47.360421021641201</v>
      </c>
      <c r="H65">
        <v>48.994333009367601</v>
      </c>
      <c r="I65">
        <v>42.911924025384799</v>
      </c>
      <c r="J65">
        <v>60.378610027993702</v>
      </c>
      <c r="K65">
        <v>54.748354727758297</v>
      </c>
      <c r="L65">
        <v>58.067426370621099</v>
      </c>
      <c r="M65">
        <v>44.193838048585597</v>
      </c>
      <c r="N65">
        <v>38.561789008478399</v>
      </c>
      <c r="O65">
        <v>56.383844889396102</v>
      </c>
      <c r="P65">
        <v>44.190527533371501</v>
      </c>
      <c r="Q65">
        <v>48.073705285541301</v>
      </c>
      <c r="R65">
        <v>46.561032886565002</v>
      </c>
      <c r="S65">
        <v>31.7961956014428</v>
      </c>
      <c r="T65">
        <v>43.469898376035601</v>
      </c>
      <c r="U65">
        <v>61.0337422926494</v>
      </c>
      <c r="V65">
        <v>61.981379159846</v>
      </c>
      <c r="W65">
        <v>47.604413044648098</v>
      </c>
      <c r="X65">
        <v>42.1301997583491</v>
      </c>
      <c r="Y65">
        <v>42.970022081921499</v>
      </c>
      <c r="Z65">
        <v>28.917474904332401</v>
      </c>
      <c r="AA65">
        <v>36.830969060496898</v>
      </c>
      <c r="AB65">
        <v>47.660013579273901</v>
      </c>
      <c r="AC65">
        <v>47.233563095436402</v>
      </c>
      <c r="AD65">
        <v>28.535366050253266</v>
      </c>
    </row>
    <row r="66" spans="1:31" x14ac:dyDescent="0.35">
      <c r="A66">
        <v>178</v>
      </c>
      <c r="B66" s="1">
        <v>42946</v>
      </c>
      <c r="C66" t="s">
        <v>180</v>
      </c>
      <c r="D66">
        <v>71.913720963910606</v>
      </c>
      <c r="E66">
        <v>79.0923387682287</v>
      </c>
      <c r="F66">
        <v>87.599328613405802</v>
      </c>
      <c r="G66">
        <v>76.911034697004197</v>
      </c>
      <c r="H66">
        <v>83.960964548407702</v>
      </c>
      <c r="I66">
        <v>81.000079805119896</v>
      </c>
      <c r="J66">
        <v>90.856326981322894</v>
      </c>
      <c r="K66">
        <v>89.739969576968605</v>
      </c>
      <c r="L66">
        <v>89.390857906517894</v>
      </c>
      <c r="M66">
        <v>79.053788230506896</v>
      </c>
      <c r="N66">
        <v>71.550684010219598</v>
      </c>
      <c r="O66">
        <v>81.419662699499199</v>
      </c>
      <c r="P66">
        <v>77.110543502339596</v>
      </c>
      <c r="Q66">
        <v>78.475633313736097</v>
      </c>
      <c r="R66">
        <v>81.805879085853107</v>
      </c>
      <c r="S66">
        <v>70.040645931987299</v>
      </c>
      <c r="T66">
        <v>78.217803888956993</v>
      </c>
      <c r="U66">
        <v>88.586448051226299</v>
      </c>
      <c r="V66">
        <v>84.913550540928895</v>
      </c>
      <c r="W66">
        <v>77.464204053459099</v>
      </c>
      <c r="X66">
        <v>73.362181148038601</v>
      </c>
      <c r="Y66">
        <v>71.986809144002194</v>
      </c>
      <c r="Z66">
        <v>63.126876571371803</v>
      </c>
      <c r="AA66">
        <v>73.960169207119407</v>
      </c>
      <c r="AB66">
        <v>83.604419084881002</v>
      </c>
      <c r="AC66">
        <v>79.405756813000508</v>
      </c>
      <c r="AD66">
        <v>60.707559767817372</v>
      </c>
    </row>
    <row r="67" spans="1:31" x14ac:dyDescent="0.35">
      <c r="A67">
        <v>179</v>
      </c>
      <c r="B67" s="1">
        <v>42947</v>
      </c>
      <c r="C67" t="s">
        <v>181</v>
      </c>
      <c r="D67">
        <v>58.521491323533297</v>
      </c>
      <c r="E67">
        <v>59.002537430700102</v>
      </c>
      <c r="F67">
        <v>68.606845491268004</v>
      </c>
      <c r="G67">
        <v>71.152490167104503</v>
      </c>
      <c r="H67">
        <v>76.835292970291405</v>
      </c>
      <c r="I67">
        <v>74.575103974782195</v>
      </c>
      <c r="J67">
        <v>83.7265387701175</v>
      </c>
      <c r="K67">
        <v>80.043581298823497</v>
      </c>
      <c r="O67">
        <v>70.786411821997305</v>
      </c>
      <c r="P67">
        <v>68.857795182589498</v>
      </c>
      <c r="Q67">
        <v>65.732050009681103</v>
      </c>
      <c r="R67">
        <v>65.670895884761606</v>
      </c>
      <c r="S67">
        <v>57.884235134587499</v>
      </c>
      <c r="T67">
        <v>62.032912576242602</v>
      </c>
      <c r="U67">
        <v>77.450203227051503</v>
      </c>
      <c r="V67">
        <v>70.590161726859805</v>
      </c>
      <c r="W67">
        <v>66.610933868892999</v>
      </c>
      <c r="X67">
        <v>65.209289323322594</v>
      </c>
      <c r="Y67">
        <v>56.7483175334091</v>
      </c>
      <c r="Z67">
        <v>51.181266829787397</v>
      </c>
      <c r="AA67">
        <v>59.959539554288497</v>
      </c>
      <c r="AC67">
        <v>67.198947338099615</v>
      </c>
      <c r="AD67">
        <v>48.500750292916479</v>
      </c>
    </row>
    <row r="68" spans="1:31" x14ac:dyDescent="0.35">
      <c r="A68">
        <v>180</v>
      </c>
      <c r="B68" s="1">
        <v>42948</v>
      </c>
      <c r="C68" t="s">
        <v>84</v>
      </c>
      <c r="D68">
        <v>99.411539405965001</v>
      </c>
      <c r="E68">
        <v>108.953467742703</v>
      </c>
      <c r="F68">
        <v>116.500907512073</v>
      </c>
      <c r="G68">
        <v>110.785730794937</v>
      </c>
      <c r="H68">
        <v>114.104666411598</v>
      </c>
      <c r="I68">
        <v>108.797697193422</v>
      </c>
      <c r="J68">
        <v>120.18188564009399</v>
      </c>
      <c r="K68">
        <v>114.02507519982601</v>
      </c>
      <c r="L68">
        <v>117.781507817812</v>
      </c>
      <c r="M68">
        <v>101.979694619436</v>
      </c>
      <c r="N68">
        <v>99.557722652624904</v>
      </c>
      <c r="O68">
        <v>104.833792134904</v>
      </c>
      <c r="P68">
        <v>98.271585266466403</v>
      </c>
      <c r="Q68">
        <v>100.784315202638</v>
      </c>
      <c r="R68">
        <v>103.968693317465</v>
      </c>
      <c r="S68">
        <v>93.4668862881813</v>
      </c>
      <c r="T68">
        <v>103.078011704169</v>
      </c>
      <c r="U68">
        <v>113.161877297858</v>
      </c>
      <c r="V68">
        <v>109.402282201818</v>
      </c>
      <c r="W68">
        <v>104.26923284055501</v>
      </c>
      <c r="X68">
        <v>99.601767480899596</v>
      </c>
      <c r="Y68">
        <v>98.821623869177103</v>
      </c>
      <c r="Z68">
        <v>88.491973364082398</v>
      </c>
      <c r="AA68">
        <v>94.395177449938998</v>
      </c>
      <c r="AB68">
        <v>100.77028510426901</v>
      </c>
      <c r="AC68">
        <v>105.01589594051651</v>
      </c>
      <c r="AD68">
        <v>86.317698895333379</v>
      </c>
    </row>
    <row r="69" spans="1:31" x14ac:dyDescent="0.35">
      <c r="A69">
        <v>181</v>
      </c>
      <c r="B69" s="1">
        <v>42951</v>
      </c>
      <c r="C69" t="s">
        <v>94</v>
      </c>
      <c r="D69">
        <v>102.89490795761699</v>
      </c>
      <c r="E69">
        <v>104.149013496129</v>
      </c>
      <c r="F69">
        <v>113.767783296646</v>
      </c>
      <c r="G69">
        <v>109.57998996237799</v>
      </c>
      <c r="H69">
        <v>107.262619595603</v>
      </c>
      <c r="I69">
        <v>102.86170236483601</v>
      </c>
      <c r="J69">
        <v>111.80343712268601</v>
      </c>
      <c r="K69">
        <v>112.480103078734</v>
      </c>
      <c r="L69">
        <v>108.637931822318</v>
      </c>
      <c r="M69">
        <v>99.225948626037194</v>
      </c>
      <c r="N69">
        <v>95.741692103120599</v>
      </c>
      <c r="O69">
        <v>103.72376410917499</v>
      </c>
      <c r="P69">
        <v>99.892560661139001</v>
      </c>
      <c r="Q69">
        <v>101.983543702612</v>
      </c>
      <c r="R69">
        <v>104.71731862708199</v>
      </c>
      <c r="S69">
        <v>89.591484531777994</v>
      </c>
      <c r="T69">
        <v>98.001915456380203</v>
      </c>
      <c r="U69">
        <v>111.358285695809</v>
      </c>
      <c r="V69">
        <v>105.857382776897</v>
      </c>
      <c r="W69">
        <v>104.679955331464</v>
      </c>
      <c r="X69">
        <v>99.380474707287703</v>
      </c>
      <c r="Y69">
        <v>90.580391065798693</v>
      </c>
      <c r="Z69">
        <v>81.953171768153595</v>
      </c>
      <c r="AA69">
        <v>93.867479905635804</v>
      </c>
      <c r="AB69">
        <v>98.909630078190304</v>
      </c>
      <c r="AC69">
        <v>102.11609951374027</v>
      </c>
      <c r="AD69">
        <v>83.417902468557131</v>
      </c>
    </row>
    <row r="70" spans="1:31" x14ac:dyDescent="0.35">
      <c r="A70">
        <v>182</v>
      </c>
      <c r="B70" s="1">
        <v>42958</v>
      </c>
      <c r="C70" t="s">
        <v>182</v>
      </c>
      <c r="D70">
        <v>92.516366085247597</v>
      </c>
      <c r="E70">
        <v>99.319147016289307</v>
      </c>
      <c r="F70">
        <v>100.569305582129</v>
      </c>
      <c r="G70">
        <v>93.287053012644805</v>
      </c>
      <c r="H70">
        <v>99.903741246425895</v>
      </c>
      <c r="I70">
        <v>96.338697623519806</v>
      </c>
      <c r="J70">
        <v>109.352092170144</v>
      </c>
      <c r="K70">
        <v>103.467990468859</v>
      </c>
      <c r="L70">
        <v>105.641663360213</v>
      </c>
      <c r="M70">
        <v>92.959852883293294</v>
      </c>
      <c r="N70">
        <v>91.774216689429494</v>
      </c>
      <c r="O70">
        <v>95.886428614634298</v>
      </c>
      <c r="P70">
        <v>93.836767986344896</v>
      </c>
      <c r="Q70">
        <v>97.043413447185202</v>
      </c>
      <c r="R70">
        <v>98.223224284621296</v>
      </c>
      <c r="S70">
        <v>90.499277772473604</v>
      </c>
      <c r="T70">
        <v>89.167274777651102</v>
      </c>
      <c r="U70">
        <v>99.048157852801907</v>
      </c>
      <c r="V70">
        <v>95.508629208052994</v>
      </c>
      <c r="W70">
        <v>96.293884310671103</v>
      </c>
      <c r="X70">
        <v>93.922191187076805</v>
      </c>
      <c r="Y70">
        <v>85.442293967029997</v>
      </c>
      <c r="Z70">
        <v>70.853733725183602</v>
      </c>
      <c r="AA70">
        <v>86.5627986821479</v>
      </c>
      <c r="AB70">
        <v>93.102295602811395</v>
      </c>
      <c r="AC70">
        <v>94.820819902275247</v>
      </c>
      <c r="AD70">
        <v>76.122622857092111</v>
      </c>
    </row>
    <row r="71" spans="1:31" x14ac:dyDescent="0.35">
      <c r="A71">
        <v>183</v>
      </c>
      <c r="B71" s="1">
        <v>42968</v>
      </c>
      <c r="C71" t="s">
        <v>84</v>
      </c>
      <c r="D71">
        <v>100.51918680484501</v>
      </c>
      <c r="E71">
        <v>108.105062880676</v>
      </c>
      <c r="F71">
        <v>117.442756381073</v>
      </c>
      <c r="G71">
        <v>111.734140789495</v>
      </c>
      <c r="H71">
        <v>117.63941374242999</v>
      </c>
      <c r="I71">
        <v>115.07379206872</v>
      </c>
      <c r="J71">
        <v>127.905357229621</v>
      </c>
      <c r="K71">
        <v>122.24887913773701</v>
      </c>
      <c r="L71">
        <v>125.442516197486</v>
      </c>
      <c r="M71">
        <v>104.263562498932</v>
      </c>
      <c r="N71">
        <v>94.715531765534493</v>
      </c>
      <c r="O71">
        <v>117.57902532067401</v>
      </c>
      <c r="P71">
        <v>114.958681005535</v>
      </c>
      <c r="Q71">
        <v>111.48257621493001</v>
      </c>
      <c r="R71">
        <v>111.055011832376</v>
      </c>
      <c r="S71">
        <v>98.670571103325798</v>
      </c>
      <c r="T71">
        <v>105.652148984107</v>
      </c>
      <c r="U71">
        <v>114.076157579401</v>
      </c>
      <c r="V71">
        <v>111.45117982809199</v>
      </c>
      <c r="W71">
        <v>107.655308433568</v>
      </c>
      <c r="X71">
        <v>105.024161190819</v>
      </c>
      <c r="Y71">
        <v>100.528335346638</v>
      </c>
      <c r="Z71">
        <v>89.358020279192402</v>
      </c>
      <c r="AA71">
        <v>101.212625901217</v>
      </c>
      <c r="AB71">
        <v>105.721321690469</v>
      </c>
      <c r="AC71">
        <v>109.58061296827574</v>
      </c>
      <c r="AD71">
        <v>90.882415923092609</v>
      </c>
    </row>
    <row r="72" spans="1:31" x14ac:dyDescent="0.35">
      <c r="A72">
        <v>184</v>
      </c>
      <c r="B72" s="1">
        <v>42971</v>
      </c>
      <c r="C72" t="s">
        <v>33</v>
      </c>
      <c r="D72">
        <v>64.637145646163304</v>
      </c>
      <c r="E72">
        <v>63.613189309562202</v>
      </c>
      <c r="F72">
        <v>72.741873752775106</v>
      </c>
      <c r="G72">
        <v>72.223372742706502</v>
      </c>
      <c r="H72">
        <v>75.890727543006903</v>
      </c>
      <c r="I72">
        <v>72.798154565505499</v>
      </c>
      <c r="J72">
        <v>90.534496283585398</v>
      </c>
      <c r="K72">
        <v>82.267404298499599</v>
      </c>
      <c r="L72">
        <v>85.163160419885997</v>
      </c>
      <c r="M72">
        <v>56.976479683598598</v>
      </c>
      <c r="N72">
        <v>47.740982633801103</v>
      </c>
      <c r="O72">
        <v>90.981460980476896</v>
      </c>
      <c r="P72">
        <v>77.500407643497695</v>
      </c>
      <c r="Q72">
        <v>87.255387691526394</v>
      </c>
      <c r="R72">
        <v>75.090439617186206</v>
      </c>
      <c r="S72">
        <v>62.162509316251899</v>
      </c>
      <c r="T72">
        <v>73.960687831174198</v>
      </c>
      <c r="U72">
        <v>70.4438987864919</v>
      </c>
      <c r="V72">
        <v>67.805268081615907</v>
      </c>
      <c r="W72">
        <v>70.903284201701595</v>
      </c>
      <c r="X72">
        <v>74.440439578741902</v>
      </c>
      <c r="Y72">
        <v>61.069620255641503</v>
      </c>
      <c r="Z72">
        <v>57.0746900337341</v>
      </c>
      <c r="AA72">
        <v>67.839543801509606</v>
      </c>
      <c r="AB72">
        <v>72.857410998322294</v>
      </c>
      <c r="AC72">
        <v>71.758881427878492</v>
      </c>
      <c r="AD72">
        <v>53.060684382695356</v>
      </c>
    </row>
    <row r="73" spans="1:31" x14ac:dyDescent="0.35">
      <c r="A73">
        <v>185</v>
      </c>
      <c r="B73" s="1">
        <v>42971</v>
      </c>
      <c r="C73" t="s">
        <v>183</v>
      </c>
      <c r="D73">
        <v>98.655483992464994</v>
      </c>
      <c r="E73">
        <v>107.019580073629</v>
      </c>
      <c r="F73">
        <v>116.818758692589</v>
      </c>
      <c r="G73">
        <v>110.015520888566</v>
      </c>
      <c r="H73">
        <v>120.568497686592</v>
      </c>
      <c r="I73">
        <v>115.86174584944899</v>
      </c>
      <c r="J73">
        <v>127.754273597656</v>
      </c>
      <c r="K73">
        <v>110.152819135454</v>
      </c>
      <c r="L73">
        <v>117.361613703628</v>
      </c>
      <c r="M73">
        <v>101.36114657874801</v>
      </c>
      <c r="N73">
        <v>87.489800629643497</v>
      </c>
      <c r="O73">
        <v>122.183874713373</v>
      </c>
      <c r="P73">
        <v>121.07184604801201</v>
      </c>
      <c r="Q73">
        <v>116.080373984182</v>
      </c>
      <c r="R73">
        <v>112.330512537215</v>
      </c>
      <c r="S73">
        <v>96.491633099796005</v>
      </c>
      <c r="T73">
        <v>105.83619821614499</v>
      </c>
      <c r="U73">
        <v>116.448255868007</v>
      </c>
      <c r="V73">
        <v>114.642247933899</v>
      </c>
      <c r="W73">
        <v>112.299099443175</v>
      </c>
      <c r="X73">
        <v>109.362617166047</v>
      </c>
      <c r="Y73">
        <v>102.142316183931</v>
      </c>
      <c r="Z73">
        <v>92.549179509390498</v>
      </c>
      <c r="AA73">
        <v>102.810624011302</v>
      </c>
      <c r="AB73">
        <v>105.477146479285</v>
      </c>
      <c r="AC73">
        <v>109.71140664088716</v>
      </c>
      <c r="AD73">
        <v>91.013209595704026</v>
      </c>
    </row>
    <row r="74" spans="1:31" x14ac:dyDescent="0.35">
      <c r="A74">
        <v>186</v>
      </c>
      <c r="B74" s="1">
        <v>42973</v>
      </c>
      <c r="C74" t="s">
        <v>184</v>
      </c>
      <c r="D74">
        <v>95.382113148398702</v>
      </c>
      <c r="E74">
        <v>105.517924633078</v>
      </c>
      <c r="F74">
        <v>112.61384880505599</v>
      </c>
      <c r="G74">
        <v>109.923796399531</v>
      </c>
      <c r="H74">
        <v>118.95966402421701</v>
      </c>
      <c r="I74">
        <v>113.256323466011</v>
      </c>
      <c r="J74">
        <v>122.272653630452</v>
      </c>
      <c r="K74">
        <v>119.72886921339</v>
      </c>
      <c r="L74">
        <v>117.229442966577</v>
      </c>
      <c r="M74">
        <v>97.358561901748104</v>
      </c>
      <c r="N74">
        <v>82.589460102767404</v>
      </c>
      <c r="O74">
        <v>119.294978521758</v>
      </c>
      <c r="P74">
        <v>115.59669037217201</v>
      </c>
      <c r="Q74">
        <v>110.91582741834399</v>
      </c>
      <c r="R74">
        <v>111.71231577897299</v>
      </c>
      <c r="S74">
        <v>96.102810493432798</v>
      </c>
      <c r="T74">
        <v>101.964867590384</v>
      </c>
      <c r="U74">
        <v>109.61304566275101</v>
      </c>
      <c r="V74">
        <v>107.03445615441601</v>
      </c>
      <c r="W74">
        <v>106.38717805553</v>
      </c>
      <c r="X74">
        <v>100.21478594240899</v>
      </c>
      <c r="Y74">
        <v>99.885508099639196</v>
      </c>
      <c r="Z74">
        <v>89.248612401166994</v>
      </c>
      <c r="AA74">
        <v>98.931680789766801</v>
      </c>
      <c r="AB74">
        <v>101.210862068335</v>
      </c>
      <c r="AC74">
        <v>106.51785110561214</v>
      </c>
      <c r="AD74">
        <v>87.819654060429002</v>
      </c>
    </row>
    <row r="75" spans="1:31" x14ac:dyDescent="0.35">
      <c r="A75">
        <v>187</v>
      </c>
      <c r="B75" s="1">
        <v>42978</v>
      </c>
      <c r="C75" t="s">
        <v>92</v>
      </c>
      <c r="D75">
        <v>50.624193542256698</v>
      </c>
      <c r="E75">
        <v>61.155775009975201</v>
      </c>
      <c r="F75">
        <v>72.146808841502903</v>
      </c>
      <c r="G75">
        <v>66.109567891920406</v>
      </c>
      <c r="H75">
        <v>75.413454366042799</v>
      </c>
      <c r="I75">
        <v>72.347683709196602</v>
      </c>
      <c r="J75">
        <v>81.785528508463102</v>
      </c>
      <c r="K75">
        <v>75.910124856078696</v>
      </c>
      <c r="L75">
        <v>71.704330642193696</v>
      </c>
      <c r="M75">
        <v>58.051645414556603</v>
      </c>
      <c r="N75">
        <v>54.533769171240301</v>
      </c>
      <c r="O75">
        <v>80.162073075902896</v>
      </c>
      <c r="P75">
        <v>73.539590481895004</v>
      </c>
      <c r="Q75">
        <v>70.174680391940299</v>
      </c>
      <c r="R75">
        <v>68.934118914946097</v>
      </c>
      <c r="S75">
        <v>60.232384387046501</v>
      </c>
      <c r="T75">
        <v>65.697434963735901</v>
      </c>
      <c r="U75">
        <v>71.678805214851096</v>
      </c>
      <c r="V75">
        <v>71.702122453638694</v>
      </c>
      <c r="W75">
        <v>72.714660125122094</v>
      </c>
      <c r="X75">
        <v>72.704643939859096</v>
      </c>
      <c r="Y75">
        <v>57.729770845496702</v>
      </c>
      <c r="Z75">
        <v>50.135320571678697</v>
      </c>
      <c r="AA75">
        <v>60.064037102977402</v>
      </c>
      <c r="AB75">
        <v>66.879012681440301</v>
      </c>
      <c r="AC75">
        <v>67.285261484158312</v>
      </c>
      <c r="AD75">
        <v>48.587064438975176</v>
      </c>
    </row>
    <row r="76" spans="1:31" x14ac:dyDescent="0.35">
      <c r="A76">
        <v>188</v>
      </c>
      <c r="B76" s="1">
        <v>42978</v>
      </c>
      <c r="C76" t="s">
        <v>185</v>
      </c>
      <c r="D76">
        <v>88.309853138833702</v>
      </c>
      <c r="E76">
        <v>90.847885497294996</v>
      </c>
      <c r="F76">
        <v>107.556476315917</v>
      </c>
      <c r="G76">
        <v>96.734476835054195</v>
      </c>
      <c r="H76">
        <v>105.13308220510901</v>
      </c>
      <c r="I76">
        <v>102.591395046467</v>
      </c>
      <c r="J76">
        <v>110.118205361737</v>
      </c>
      <c r="K76">
        <v>106.16619125624899</v>
      </c>
      <c r="L76">
        <v>105.817747011099</v>
      </c>
      <c r="M76">
        <v>90.231553720298194</v>
      </c>
      <c r="N76">
        <v>85.208508737572402</v>
      </c>
      <c r="O76">
        <v>102.58329652108699</v>
      </c>
      <c r="P76">
        <v>99.9086661042749</v>
      </c>
      <c r="Q76">
        <v>98.442515642120597</v>
      </c>
      <c r="R76">
        <v>97.490107062566096</v>
      </c>
      <c r="S76">
        <v>86.465211595945505</v>
      </c>
      <c r="T76">
        <v>90.680384624336696</v>
      </c>
      <c r="U76">
        <v>106.39783850061499</v>
      </c>
      <c r="V76">
        <v>106.242941784766</v>
      </c>
      <c r="W76">
        <v>98.704465262673494</v>
      </c>
      <c r="X76">
        <v>92.139381030726298</v>
      </c>
      <c r="Y76">
        <v>83.445735848391493</v>
      </c>
      <c r="Z76">
        <v>76.120903495283201</v>
      </c>
      <c r="AA76">
        <v>84.344147250446696</v>
      </c>
      <c r="AB76">
        <v>89.637311110987994</v>
      </c>
      <c r="AC76">
        <v>96.052731238394074</v>
      </c>
      <c r="AD76">
        <v>77.354534193210938</v>
      </c>
      <c r="AE76">
        <f>AVERAGE(AD53:AD76)</f>
        <v>72.296463645692612</v>
      </c>
    </row>
    <row r="77" spans="1:31" s="2" customFormat="1" x14ac:dyDescent="0.35">
      <c r="B77" s="3"/>
    </row>
    <row r="78" spans="1:31" x14ac:dyDescent="0.35">
      <c r="A78">
        <v>260</v>
      </c>
      <c r="B78" s="1">
        <v>43258</v>
      </c>
      <c r="C78" t="s">
        <v>159</v>
      </c>
      <c r="D78">
        <v>89.970230645298102</v>
      </c>
      <c r="E78">
        <v>97.669168485190795</v>
      </c>
      <c r="F78">
        <v>100.691521760542</v>
      </c>
      <c r="G78">
        <v>95.066872131277506</v>
      </c>
      <c r="H78">
        <v>108.965869521171</v>
      </c>
      <c r="I78">
        <v>106.007622733055</v>
      </c>
      <c r="J78">
        <v>110.900411537107</v>
      </c>
      <c r="K78">
        <v>120.269736259802</v>
      </c>
      <c r="L78">
        <v>119.009022071033</v>
      </c>
      <c r="M78">
        <v>98.696531625643303</v>
      </c>
      <c r="N78">
        <v>100.191289326101</v>
      </c>
      <c r="O78">
        <v>93.468784672738906</v>
      </c>
      <c r="P78">
        <v>89.003325793054501</v>
      </c>
      <c r="Q78">
        <v>86.108219448518497</v>
      </c>
      <c r="R78">
        <v>99.127704752328</v>
      </c>
      <c r="S78">
        <v>84.013007079598196</v>
      </c>
      <c r="T78">
        <v>81.9968896087167</v>
      </c>
      <c r="U78">
        <v>96.848775593281005</v>
      </c>
      <c r="V78">
        <v>97.209666461364293</v>
      </c>
      <c r="W78">
        <v>93.644796348591697</v>
      </c>
      <c r="X78">
        <v>94.361267719352696</v>
      </c>
      <c r="Y78">
        <v>86.720500290559499</v>
      </c>
      <c r="Z78">
        <v>83.011003254791902</v>
      </c>
      <c r="AA78">
        <v>92.003488876814004</v>
      </c>
      <c r="AB78">
        <v>94.808020064873901</v>
      </c>
      <c r="AC78">
        <v>96.790549042432161</v>
      </c>
      <c r="AD78">
        <v>78.092351997249025</v>
      </c>
    </row>
    <row r="79" spans="1:31" x14ac:dyDescent="0.35">
      <c r="A79">
        <v>261</v>
      </c>
      <c r="B79" s="1">
        <v>43263</v>
      </c>
      <c r="C79" t="s">
        <v>237</v>
      </c>
      <c r="D79">
        <v>95.969858792293707</v>
      </c>
      <c r="E79">
        <v>103.200225765027</v>
      </c>
      <c r="F79">
        <v>102.01611772281299</v>
      </c>
      <c r="G79">
        <v>96.235366535493895</v>
      </c>
      <c r="H79">
        <v>107.186792929742</v>
      </c>
      <c r="I79">
        <v>106.107107796115</v>
      </c>
      <c r="J79">
        <v>116.033733559418</v>
      </c>
      <c r="K79">
        <v>115.918320844679</v>
      </c>
      <c r="L79">
        <v>124.18050381143701</v>
      </c>
      <c r="M79">
        <v>112.520374195771</v>
      </c>
      <c r="N79">
        <v>101.736473029869</v>
      </c>
      <c r="O79">
        <v>104.208595683025</v>
      </c>
      <c r="P79">
        <v>104.815560088894</v>
      </c>
      <c r="Q79">
        <v>106.12229772560001</v>
      </c>
      <c r="R79">
        <v>105.21874598212101</v>
      </c>
      <c r="S79">
        <v>91.344849514155598</v>
      </c>
      <c r="T79">
        <v>95.739769408080306</v>
      </c>
      <c r="U79">
        <v>107.278623605104</v>
      </c>
      <c r="V79">
        <v>105.47383778709001</v>
      </c>
      <c r="W79">
        <v>104.782843027814</v>
      </c>
      <c r="X79">
        <v>97.422392309921406</v>
      </c>
      <c r="Y79">
        <v>91.618892769004901</v>
      </c>
      <c r="Z79">
        <v>85.310182028772303</v>
      </c>
      <c r="AA79">
        <v>97.208790269078804</v>
      </c>
      <c r="AB79">
        <v>104.037045666924</v>
      </c>
      <c r="AC79">
        <v>103.26749203392974</v>
      </c>
      <c r="AD79">
        <v>84.569294988746606</v>
      </c>
    </row>
    <row r="80" spans="1:31" x14ac:dyDescent="0.35">
      <c r="A80">
        <v>262</v>
      </c>
      <c r="B80" s="1">
        <v>43267</v>
      </c>
      <c r="C80" t="s">
        <v>238</v>
      </c>
      <c r="D80">
        <v>68.106332854941101</v>
      </c>
      <c r="E80">
        <v>62.759225764984997</v>
      </c>
      <c r="F80">
        <v>75.510506003992305</v>
      </c>
      <c r="G80">
        <v>75.842529662113805</v>
      </c>
      <c r="H80">
        <v>79.479610692841106</v>
      </c>
      <c r="M80">
        <v>77.368531458172797</v>
      </c>
      <c r="N80">
        <v>72.164230399190401</v>
      </c>
      <c r="O80">
        <v>64.713695074188095</v>
      </c>
      <c r="P80">
        <v>73.218264086364599</v>
      </c>
      <c r="Q80">
        <v>64.756683165831504</v>
      </c>
      <c r="R80">
        <v>66.806319694084493</v>
      </c>
      <c r="S80">
        <v>59.280015739060197</v>
      </c>
      <c r="T80">
        <v>54.825393686702299</v>
      </c>
      <c r="U80">
        <v>68.983874719663703</v>
      </c>
      <c r="V80">
        <v>71.454053484699799</v>
      </c>
      <c r="W80">
        <v>68.971504195480193</v>
      </c>
      <c r="AC80">
        <v>69.01504816764448</v>
      </c>
      <c r="AD80">
        <v>50.316851122461344</v>
      </c>
    </row>
    <row r="81" spans="1:30" x14ac:dyDescent="0.35">
      <c r="A81">
        <v>263</v>
      </c>
      <c r="B81" s="1">
        <v>43268</v>
      </c>
      <c r="C81" t="s">
        <v>239</v>
      </c>
      <c r="D81">
        <v>95.993761796922996</v>
      </c>
      <c r="E81">
        <v>103.090357044944</v>
      </c>
      <c r="F81">
        <v>112.127924753588</v>
      </c>
      <c r="G81">
        <v>101.792749738992</v>
      </c>
      <c r="H81">
        <v>108.542289710099</v>
      </c>
      <c r="I81">
        <v>107.942429645936</v>
      </c>
      <c r="J81">
        <v>120.100015661219</v>
      </c>
      <c r="K81">
        <v>116.40889321978899</v>
      </c>
      <c r="L81">
        <v>128.27153361672899</v>
      </c>
      <c r="M81">
        <v>112.802793995543</v>
      </c>
      <c r="N81">
        <v>106.068583175808</v>
      </c>
      <c r="O81">
        <v>98.428648399273598</v>
      </c>
      <c r="P81">
        <v>99.789378291350403</v>
      </c>
      <c r="Q81">
        <v>103.919750433079</v>
      </c>
      <c r="R81">
        <v>100.539555784824</v>
      </c>
      <c r="S81">
        <v>86.913214020706505</v>
      </c>
      <c r="T81">
        <v>95.212922733567694</v>
      </c>
      <c r="U81">
        <v>112.17729609668901</v>
      </c>
      <c r="V81">
        <v>108.164874063855</v>
      </c>
      <c r="W81">
        <v>103.942345669704</v>
      </c>
      <c r="X81">
        <v>99.383023983193794</v>
      </c>
      <c r="Y81">
        <v>95.860076866244995</v>
      </c>
      <c r="Z81">
        <v>90.295792987821699</v>
      </c>
      <c r="AA81">
        <v>103.625217189007</v>
      </c>
      <c r="AB81">
        <v>105.36103192942301</v>
      </c>
      <c r="AC81">
        <v>104.67017843233238</v>
      </c>
      <c r="AD81">
        <v>85.971981387149242</v>
      </c>
    </row>
    <row r="82" spans="1:30" x14ac:dyDescent="0.35">
      <c r="A82">
        <v>264</v>
      </c>
      <c r="B82" s="1">
        <v>43271</v>
      </c>
      <c r="C82" t="s">
        <v>240</v>
      </c>
      <c r="D82">
        <v>93.218997304778895</v>
      </c>
      <c r="E82">
        <v>103.62953740970801</v>
      </c>
      <c r="F82">
        <v>105.64239476581101</v>
      </c>
      <c r="G82">
        <v>100.787194339862</v>
      </c>
      <c r="H82">
        <v>108.25111491505</v>
      </c>
      <c r="I82">
        <v>101.01435158472199</v>
      </c>
      <c r="J82">
        <v>113.19487186900299</v>
      </c>
      <c r="K82">
        <v>114.9806685922</v>
      </c>
      <c r="L82">
        <v>121.04073939266701</v>
      </c>
      <c r="M82">
        <v>106.14057958273</v>
      </c>
      <c r="N82">
        <v>98.683510820072399</v>
      </c>
      <c r="O82">
        <v>96.871255306831898</v>
      </c>
      <c r="P82">
        <v>94.271310781471499</v>
      </c>
      <c r="Q82">
        <v>96.900464662045096</v>
      </c>
      <c r="R82">
        <v>96.768203575007206</v>
      </c>
      <c r="S82">
        <v>83.018853226731295</v>
      </c>
      <c r="T82">
        <v>88.697269620493699</v>
      </c>
      <c r="U82">
        <v>107.374198393635</v>
      </c>
      <c r="V82">
        <v>104.41444010574401</v>
      </c>
      <c r="W82">
        <v>94.888565035902104</v>
      </c>
      <c r="X82">
        <v>91.856565248507493</v>
      </c>
      <c r="Y82">
        <v>90.854753851722094</v>
      </c>
      <c r="Z82">
        <v>85.649049361954098</v>
      </c>
      <c r="AA82">
        <v>92.292570527851296</v>
      </c>
      <c r="AB82">
        <v>95.637378908754499</v>
      </c>
      <c r="AC82">
        <v>99.443153567330228</v>
      </c>
      <c r="AD82">
        <v>80.744956522147092</v>
      </c>
    </row>
    <row r="83" spans="1:30" x14ac:dyDescent="0.35">
      <c r="A83">
        <v>265</v>
      </c>
      <c r="B83" s="1">
        <v>43276</v>
      </c>
      <c r="C83" t="s">
        <v>241</v>
      </c>
      <c r="D83">
        <v>96.242940546772203</v>
      </c>
      <c r="E83">
        <v>99.715397409356996</v>
      </c>
      <c r="F83">
        <v>108.926779549239</v>
      </c>
      <c r="G83">
        <v>101.77917710699499</v>
      </c>
      <c r="H83">
        <v>111.394825651177</v>
      </c>
      <c r="I83">
        <v>109.682845484692</v>
      </c>
      <c r="J83">
        <v>119.357499790026</v>
      </c>
      <c r="K83">
        <v>117.29387199685399</v>
      </c>
      <c r="L83">
        <v>130.46676187157701</v>
      </c>
      <c r="M83">
        <v>115.082418936392</v>
      </c>
      <c r="N83">
        <v>109.482317916577</v>
      </c>
      <c r="O83">
        <v>97.764133699289999</v>
      </c>
      <c r="P83">
        <v>98.730672678827602</v>
      </c>
      <c r="Q83">
        <v>105.50867682663301</v>
      </c>
      <c r="R83">
        <v>107.336981894958</v>
      </c>
      <c r="S83">
        <v>94.831773562258704</v>
      </c>
      <c r="T83">
        <v>100.433171803606</v>
      </c>
      <c r="U83">
        <v>111.479578008215</v>
      </c>
      <c r="V83">
        <v>113.20325687635101</v>
      </c>
      <c r="W83">
        <v>107.412453854726</v>
      </c>
      <c r="X83">
        <v>98.008427049103204</v>
      </c>
      <c r="Y83">
        <v>98.802107172434702</v>
      </c>
      <c r="Z83">
        <v>88.223718996883505</v>
      </c>
      <c r="AA83">
        <v>100.90098256628001</v>
      </c>
      <c r="AB83">
        <v>106.23478088365199</v>
      </c>
      <c r="AC83">
        <v>105.93182208531509</v>
      </c>
      <c r="AD83">
        <v>87.233625040131955</v>
      </c>
    </row>
    <row r="84" spans="1:30" x14ac:dyDescent="0.35">
      <c r="A84">
        <v>266</v>
      </c>
      <c r="B84" s="1">
        <v>43283</v>
      </c>
      <c r="C84" t="s">
        <v>73</v>
      </c>
      <c r="D84">
        <v>54.2592079563155</v>
      </c>
      <c r="E84">
        <v>64.351840572145903</v>
      </c>
      <c r="F84">
        <v>66.967727855031697</v>
      </c>
      <c r="G84">
        <v>63.539755406869297</v>
      </c>
      <c r="H84">
        <v>74.625776780957295</v>
      </c>
      <c r="I84">
        <v>66.733255362065506</v>
      </c>
      <c r="J84">
        <v>88.480677799748904</v>
      </c>
      <c r="K84">
        <v>83.556148294075001</v>
      </c>
      <c r="L84">
        <v>90.489943169389505</v>
      </c>
      <c r="M84">
        <v>79.726923158536394</v>
      </c>
      <c r="N84">
        <v>73.121653421085597</v>
      </c>
      <c r="R84">
        <v>64.2914931561956</v>
      </c>
      <c r="S84">
        <v>59.382165015756499</v>
      </c>
      <c r="T84">
        <v>61.268628367900703</v>
      </c>
      <c r="U84">
        <v>67.702737480096602</v>
      </c>
      <c r="V84">
        <v>66.783596880514594</v>
      </c>
      <c r="W84">
        <v>66.956772134422096</v>
      </c>
      <c r="X84">
        <v>56.911743118055597</v>
      </c>
      <c r="Y84">
        <v>64.965546314162594</v>
      </c>
      <c r="Z84">
        <v>55.041546202095397</v>
      </c>
      <c r="AA84">
        <v>67.959427070654797</v>
      </c>
      <c r="AB84">
        <v>80.881629469667303</v>
      </c>
      <c r="AC84">
        <v>68.999917953897381</v>
      </c>
      <c r="AD84">
        <v>50.301720908714245</v>
      </c>
    </row>
    <row r="85" spans="1:30" x14ac:dyDescent="0.35">
      <c r="A85">
        <v>267</v>
      </c>
      <c r="B85" s="1">
        <v>43283</v>
      </c>
      <c r="C85" t="s">
        <v>242</v>
      </c>
      <c r="D85">
        <v>82.9013243717541</v>
      </c>
      <c r="E85">
        <v>89.725666464529496</v>
      </c>
      <c r="F85">
        <v>94.939208394635699</v>
      </c>
      <c r="G85">
        <v>93.004189049702802</v>
      </c>
      <c r="H85">
        <v>101.85093601817201</v>
      </c>
      <c r="I85">
        <v>89.328477799957</v>
      </c>
      <c r="J85">
        <v>104.46817637533501</v>
      </c>
      <c r="K85">
        <v>110.122195718264</v>
      </c>
      <c r="L85">
        <v>108.883320754442</v>
      </c>
      <c r="M85">
        <v>98.611292517494306</v>
      </c>
      <c r="N85">
        <v>91.845990128937999</v>
      </c>
      <c r="O85">
        <v>94.458479896320398</v>
      </c>
      <c r="P85">
        <v>89.881483213434294</v>
      </c>
      <c r="Q85">
        <v>94.347320888662495</v>
      </c>
      <c r="R85">
        <v>94.2312432423074</v>
      </c>
      <c r="S85">
        <v>84.432668594851094</v>
      </c>
      <c r="T85">
        <v>87.420957835880102</v>
      </c>
      <c r="U85">
        <v>96.050618806705302</v>
      </c>
      <c r="V85">
        <v>90.977773978676694</v>
      </c>
      <c r="W85">
        <v>89.805836127971901</v>
      </c>
      <c r="X85">
        <v>87.327577955965793</v>
      </c>
      <c r="Y85">
        <v>81.537758141841806</v>
      </c>
      <c r="Z85">
        <v>73.538367870927004</v>
      </c>
      <c r="AA85">
        <v>86.214979835228306</v>
      </c>
      <c r="AB85">
        <v>100.02216792198401</v>
      </c>
      <c r="AC85">
        <v>92.637120476159211</v>
      </c>
      <c r="AD85">
        <v>73.938923430976075</v>
      </c>
    </row>
    <row r="86" spans="1:30" x14ac:dyDescent="0.35">
      <c r="A86">
        <v>268</v>
      </c>
      <c r="B86" s="1">
        <v>43286</v>
      </c>
      <c r="C86" t="s">
        <v>243</v>
      </c>
      <c r="D86">
        <v>75.740337291516994</v>
      </c>
      <c r="E86">
        <v>83.598504786121694</v>
      </c>
      <c r="F86">
        <v>90.139071850572194</v>
      </c>
      <c r="G86">
        <v>82.873620392100406</v>
      </c>
      <c r="H86">
        <v>91.651609731779104</v>
      </c>
      <c r="I86">
        <v>81.227440281754099</v>
      </c>
      <c r="J86">
        <v>97.211419118768205</v>
      </c>
      <c r="K86">
        <v>95.052274696094003</v>
      </c>
      <c r="L86">
        <v>106.099148943686</v>
      </c>
      <c r="M86">
        <v>93.752075678141793</v>
      </c>
      <c r="N86">
        <v>83.332280501256804</v>
      </c>
      <c r="O86">
        <v>72.397514823209406</v>
      </c>
      <c r="P86">
        <v>75.011884220501003</v>
      </c>
      <c r="Q86">
        <v>84.0299237184378</v>
      </c>
      <c r="R86">
        <v>89.165611980490695</v>
      </c>
      <c r="S86">
        <v>72.7346297857639</v>
      </c>
      <c r="T86">
        <v>71.814138028200503</v>
      </c>
      <c r="U86">
        <v>81.228938835333295</v>
      </c>
      <c r="V86">
        <v>80.286528212343697</v>
      </c>
      <c r="W86">
        <v>77.762949361863093</v>
      </c>
      <c r="X86">
        <v>74.969080278964896</v>
      </c>
      <c r="Y86">
        <v>74.072805395067903</v>
      </c>
      <c r="Z86">
        <v>62.415475070565101</v>
      </c>
      <c r="AA86">
        <v>78.554928920756197</v>
      </c>
      <c r="AB86">
        <v>92.705961075211803</v>
      </c>
      <c r="AC86">
        <v>82.713126119140014</v>
      </c>
      <c r="AD86">
        <v>64.014929073956878</v>
      </c>
    </row>
    <row r="87" spans="1:30" x14ac:dyDescent="0.35">
      <c r="A87">
        <v>269</v>
      </c>
      <c r="B87" s="1">
        <v>43288</v>
      </c>
      <c r="C87" t="s">
        <v>244</v>
      </c>
      <c r="D87">
        <v>90.947590804831293</v>
      </c>
      <c r="E87">
        <v>85.234044281440404</v>
      </c>
      <c r="F87">
        <v>91.543879928966007</v>
      </c>
      <c r="G87">
        <v>90.309261417032701</v>
      </c>
      <c r="H87">
        <v>104.380492625055</v>
      </c>
      <c r="I87">
        <v>102.83193713247501</v>
      </c>
      <c r="J87">
        <v>103.465887391883</v>
      </c>
      <c r="K87">
        <v>110.39227910360501</v>
      </c>
      <c r="L87">
        <v>113.311007356014</v>
      </c>
      <c r="M87">
        <v>102.32189172671499</v>
      </c>
      <c r="N87">
        <v>94.3518663591951</v>
      </c>
      <c r="O87">
        <v>96.744040972320505</v>
      </c>
      <c r="P87">
        <v>89.120196723321897</v>
      </c>
      <c r="Q87">
        <v>96.497301350487504</v>
      </c>
      <c r="R87">
        <v>97.328910261970293</v>
      </c>
      <c r="S87">
        <v>85.4453632116969</v>
      </c>
      <c r="T87">
        <v>85.856103048987706</v>
      </c>
      <c r="U87">
        <v>93.600007390070303</v>
      </c>
      <c r="V87">
        <v>89.100590592708897</v>
      </c>
      <c r="W87">
        <v>86.739987322259907</v>
      </c>
      <c r="X87">
        <v>89.493837060299299</v>
      </c>
      <c r="Y87">
        <v>85.151508906946404</v>
      </c>
      <c r="Z87">
        <v>75.884628879475002</v>
      </c>
      <c r="AA87">
        <v>92.613399787167296</v>
      </c>
      <c r="AB87">
        <v>106.579641284709</v>
      </c>
      <c r="AC87">
        <v>94.369826196785326</v>
      </c>
      <c r="AD87">
        <v>75.67162915160219</v>
      </c>
    </row>
    <row r="88" spans="1:30" x14ac:dyDescent="0.35">
      <c r="A88">
        <v>270</v>
      </c>
      <c r="B88" s="1">
        <v>43291</v>
      </c>
      <c r="C88" t="s">
        <v>245</v>
      </c>
      <c r="D88">
        <v>75.920291351475996</v>
      </c>
      <c r="E88">
        <v>83.854974864427803</v>
      </c>
      <c r="F88">
        <v>73.0559881916314</v>
      </c>
      <c r="G88">
        <v>77.276415829783602</v>
      </c>
      <c r="H88">
        <v>88.720210431330599</v>
      </c>
      <c r="I88">
        <v>80.843520369982798</v>
      </c>
      <c r="J88">
        <v>95.119645028678704</v>
      </c>
      <c r="K88">
        <v>88.092449683178103</v>
      </c>
      <c r="L88">
        <v>98.8090057285809</v>
      </c>
      <c r="M88">
        <v>83.312475547556303</v>
      </c>
      <c r="N88">
        <v>79.522114919217302</v>
      </c>
      <c r="O88">
        <v>86.502285319455495</v>
      </c>
      <c r="P88">
        <v>77.650028864722699</v>
      </c>
      <c r="Q88">
        <v>84.877507193493201</v>
      </c>
      <c r="R88">
        <v>86.417247167936196</v>
      </c>
      <c r="S88">
        <v>70.432896462857201</v>
      </c>
      <c r="T88">
        <v>77.993743876843496</v>
      </c>
      <c r="U88">
        <v>95.916723253397095</v>
      </c>
      <c r="V88">
        <v>76.795262730687</v>
      </c>
      <c r="W88">
        <v>72.472750887389495</v>
      </c>
      <c r="X88">
        <v>78.355625533769896</v>
      </c>
      <c r="Y88">
        <v>63.992575033009203</v>
      </c>
      <c r="Z88">
        <v>56.884539179134798</v>
      </c>
      <c r="AA88">
        <v>73.061542140804704</v>
      </c>
      <c r="AB88">
        <v>85.359402616208797</v>
      </c>
      <c r="AC88">
        <v>80.449568888222117</v>
      </c>
      <c r="AD88">
        <v>61.751371843038982</v>
      </c>
    </row>
    <row r="89" spans="1:30" x14ac:dyDescent="0.35">
      <c r="A89">
        <v>271</v>
      </c>
      <c r="B89" s="1">
        <v>43291</v>
      </c>
      <c r="C89" t="s">
        <v>246</v>
      </c>
      <c r="D89">
        <v>99.214463751348404</v>
      </c>
      <c r="E89">
        <v>100.64770904203399</v>
      </c>
      <c r="F89">
        <v>108.307536825303</v>
      </c>
      <c r="G89">
        <v>107.526585203469</v>
      </c>
      <c r="H89">
        <v>113.525947610678</v>
      </c>
      <c r="I89">
        <v>108.141246687402</v>
      </c>
      <c r="J89">
        <v>110.27984326782099</v>
      </c>
      <c r="K89">
        <v>119.75644418760101</v>
      </c>
      <c r="L89">
        <v>125.37165939588201</v>
      </c>
      <c r="M89">
        <v>116.572417239914</v>
      </c>
      <c r="N89">
        <v>103.336138401273</v>
      </c>
      <c r="O89">
        <v>99.724105885542102</v>
      </c>
      <c r="P89">
        <v>98.689275885920097</v>
      </c>
      <c r="Q89">
        <v>103.579233634708</v>
      </c>
      <c r="R89">
        <v>104.23727508169</v>
      </c>
      <c r="S89">
        <v>94.597683353891</v>
      </c>
      <c r="T89">
        <v>99.172078478188496</v>
      </c>
      <c r="U89">
        <v>108.27083323637299</v>
      </c>
      <c r="V89">
        <v>101.894943815655</v>
      </c>
      <c r="W89">
        <v>100.367667771608</v>
      </c>
      <c r="X89">
        <v>97.818277138322401</v>
      </c>
      <c r="Y89">
        <v>92.537629986919796</v>
      </c>
      <c r="Z89">
        <v>86.137157192489994</v>
      </c>
      <c r="AA89">
        <v>100.616198974905</v>
      </c>
      <c r="AB89">
        <v>114.47134720087401</v>
      </c>
      <c r="AC89">
        <v>104.59174796999248</v>
      </c>
      <c r="AD89">
        <v>85.893550924809347</v>
      </c>
    </row>
    <row r="90" spans="1:30" x14ac:dyDescent="0.35">
      <c r="A90">
        <v>272</v>
      </c>
      <c r="B90" s="1">
        <v>43298</v>
      </c>
      <c r="C90" t="s">
        <v>247</v>
      </c>
      <c r="D90">
        <v>190.83981039607599</v>
      </c>
      <c r="E90">
        <v>188.61347703266401</v>
      </c>
      <c r="F90">
        <v>166.54942936499199</v>
      </c>
      <c r="G90">
        <v>107.197648510031</v>
      </c>
      <c r="H90">
        <v>107.499051598945</v>
      </c>
      <c r="I90">
        <v>97.595297255019105</v>
      </c>
      <c r="J90">
        <v>106.382527741169</v>
      </c>
      <c r="K90">
        <v>108.12912642056099</v>
      </c>
      <c r="L90">
        <v>106.971935281057</v>
      </c>
      <c r="M90">
        <v>101.48349999578301</v>
      </c>
      <c r="N90">
        <v>94.216756258676696</v>
      </c>
      <c r="O90">
        <v>82.133172482629405</v>
      </c>
      <c r="P90">
        <v>89.669849434533802</v>
      </c>
      <c r="Q90">
        <v>98.8593088655999</v>
      </c>
      <c r="R90">
        <v>96.380550181276206</v>
      </c>
      <c r="S90">
        <v>89.507812929852605</v>
      </c>
      <c r="T90">
        <v>94.665472852669794</v>
      </c>
      <c r="U90">
        <v>103.63741000180799</v>
      </c>
      <c r="V90">
        <v>97.053427561510304</v>
      </c>
      <c r="W90">
        <v>83.416512994724499</v>
      </c>
      <c r="X90">
        <v>93.280579034488795</v>
      </c>
      <c r="Y90">
        <v>89.1456932568002</v>
      </c>
      <c r="Z90">
        <v>80.184074036328298</v>
      </c>
      <c r="AA90">
        <v>92.287729099326199</v>
      </c>
      <c r="AB90">
        <v>100.89485112531</v>
      </c>
      <c r="AC90">
        <v>106.66380014847327</v>
      </c>
      <c r="AD90">
        <v>87.965603103290135</v>
      </c>
    </row>
    <row r="91" spans="1:30" x14ac:dyDescent="0.35">
      <c r="A91">
        <v>273</v>
      </c>
      <c r="B91" s="1">
        <v>43301</v>
      </c>
      <c r="C91" t="s">
        <v>248</v>
      </c>
      <c r="D91">
        <v>208.118943710645</v>
      </c>
      <c r="E91">
        <v>191.21719033035399</v>
      </c>
      <c r="F91">
        <v>180.68666824766899</v>
      </c>
      <c r="G91">
        <v>135.37128272565801</v>
      </c>
      <c r="H91">
        <v>133.986548466058</v>
      </c>
      <c r="I91">
        <v>105.023877995673</v>
      </c>
      <c r="J91">
        <v>114.81221413636101</v>
      </c>
      <c r="K91">
        <v>116.17479947794899</v>
      </c>
      <c r="L91">
        <v>122.17481940988</v>
      </c>
      <c r="M91">
        <v>114.26000959784299</v>
      </c>
      <c r="N91">
        <v>98.225816659835999</v>
      </c>
      <c r="O91">
        <v>103.450621324693</v>
      </c>
      <c r="P91">
        <v>106.44912395644199</v>
      </c>
      <c r="Q91">
        <v>109.662216846644</v>
      </c>
      <c r="R91">
        <v>109.102793469381</v>
      </c>
      <c r="S91">
        <v>98.739342517881198</v>
      </c>
      <c r="T91">
        <v>99.468092062262798</v>
      </c>
      <c r="U91">
        <v>102.221460465829</v>
      </c>
      <c r="V91">
        <v>88.451858468604897</v>
      </c>
      <c r="W91">
        <v>91.663874438389996</v>
      </c>
      <c r="X91">
        <v>97.966759602554902</v>
      </c>
      <c r="Y91">
        <v>98.804244815754203</v>
      </c>
      <c r="Z91">
        <v>86.785915020831297</v>
      </c>
      <c r="AA91">
        <v>103.418512588852</v>
      </c>
      <c r="AB91">
        <v>110.52531152607</v>
      </c>
      <c r="AC91">
        <v>117.07049191448463</v>
      </c>
      <c r="AD91">
        <v>98.372294869301498</v>
      </c>
    </row>
    <row r="92" spans="1:30" x14ac:dyDescent="0.35">
      <c r="A92">
        <v>274</v>
      </c>
      <c r="B92" s="1">
        <v>43303</v>
      </c>
      <c r="C92" t="s">
        <v>249</v>
      </c>
      <c r="D92">
        <v>169.54718848273799</v>
      </c>
      <c r="E92">
        <v>166.47509629130101</v>
      </c>
      <c r="F92">
        <v>164.00664144251201</v>
      </c>
      <c r="G92">
        <v>132.12237631707799</v>
      </c>
      <c r="H92">
        <v>123.286729128657</v>
      </c>
      <c r="I92">
        <v>101.29675884295899</v>
      </c>
      <c r="J92">
        <v>106.02449846769601</v>
      </c>
      <c r="K92">
        <v>114.83028786468699</v>
      </c>
      <c r="L92">
        <v>113.40645384634701</v>
      </c>
      <c r="M92">
        <v>108.16863678631201</v>
      </c>
      <c r="N92">
        <v>95.0918273621418</v>
      </c>
      <c r="O92">
        <v>91.275132917993801</v>
      </c>
      <c r="P92">
        <v>94.127545351705905</v>
      </c>
      <c r="Q92">
        <v>95.452566674359502</v>
      </c>
      <c r="R92">
        <v>99.710183486005803</v>
      </c>
      <c r="S92">
        <v>86.645458385446304</v>
      </c>
      <c r="T92">
        <v>88.888788069690705</v>
      </c>
      <c r="U92">
        <v>101.137067028725</v>
      </c>
      <c r="V92">
        <v>90.050807352036102</v>
      </c>
      <c r="W92">
        <v>90.441370216111906</v>
      </c>
      <c r="X92">
        <v>88.082381496516504</v>
      </c>
      <c r="Y92">
        <v>82.232767005218093</v>
      </c>
      <c r="Z92">
        <v>83.678930580424407</v>
      </c>
      <c r="AA92">
        <v>98.965575979295593</v>
      </c>
      <c r="AB92">
        <v>107.03883863634201</v>
      </c>
      <c r="AC92">
        <v>107.679356320492</v>
      </c>
      <c r="AD92">
        <v>88.981159275308869</v>
      </c>
    </row>
    <row r="93" spans="1:30" x14ac:dyDescent="0.35">
      <c r="A93">
        <v>275</v>
      </c>
      <c r="B93" s="1">
        <v>43313</v>
      </c>
      <c r="C93" t="s">
        <v>250</v>
      </c>
      <c r="D93">
        <v>146.431661337431</v>
      </c>
      <c r="E93">
        <v>149.350876023122</v>
      </c>
      <c r="F93">
        <v>141.114157642001</v>
      </c>
      <c r="G93">
        <v>114.76595612325499</v>
      </c>
      <c r="H93">
        <v>111.63748700445301</v>
      </c>
      <c r="I93">
        <v>103.529520469669</v>
      </c>
      <c r="J93">
        <v>102.539137963596</v>
      </c>
      <c r="K93">
        <v>102.540693919435</v>
      </c>
      <c r="L93">
        <v>106.164167138408</v>
      </c>
      <c r="M93">
        <v>95.466585207359003</v>
      </c>
      <c r="N93">
        <v>86.864113505783905</v>
      </c>
      <c r="O93">
        <v>82.713195683223802</v>
      </c>
      <c r="P93">
        <v>88.591607563974804</v>
      </c>
      <c r="Q93">
        <v>86.194807512983402</v>
      </c>
      <c r="R93">
        <v>90.362977881149405</v>
      </c>
      <c r="S93">
        <v>80.042050102330293</v>
      </c>
      <c r="T93">
        <v>81.201155276638204</v>
      </c>
      <c r="U93">
        <v>86.400724338956394</v>
      </c>
      <c r="V93">
        <v>84.142720801091798</v>
      </c>
      <c r="W93">
        <v>77.112354335155004</v>
      </c>
      <c r="X93">
        <v>76.108460811200501</v>
      </c>
      <c r="Y93">
        <v>78.939456449684599</v>
      </c>
      <c r="Z93">
        <v>70.911653458064094</v>
      </c>
      <c r="AA93">
        <v>87.046154031239297</v>
      </c>
      <c r="AB93">
        <v>103.004352945223</v>
      </c>
      <c r="AC93">
        <v>97.327041101017116</v>
      </c>
      <c r="AD93">
        <v>78.62884405583398</v>
      </c>
    </row>
    <row r="94" spans="1:30" x14ac:dyDescent="0.35">
      <c r="A94">
        <v>276</v>
      </c>
      <c r="B94" s="1">
        <v>43315</v>
      </c>
      <c r="C94" t="s">
        <v>251</v>
      </c>
      <c r="D94">
        <v>120.568339918012</v>
      </c>
      <c r="E94">
        <v>130.626460029105</v>
      </c>
      <c r="F94">
        <v>123.831229514192</v>
      </c>
      <c r="G94">
        <v>131.16880469394499</v>
      </c>
      <c r="H94">
        <v>120.091631705357</v>
      </c>
      <c r="I94">
        <v>109.594635206275</v>
      </c>
      <c r="J94">
        <v>111.21840424136001</v>
      </c>
      <c r="K94">
        <v>100.82276489469299</v>
      </c>
      <c r="O94">
        <v>73.774298948716094</v>
      </c>
      <c r="AC94">
        <v>113.52184101685057</v>
      </c>
      <c r="AD94">
        <v>94.823643971667437</v>
      </c>
    </row>
    <row r="95" spans="1:30" x14ac:dyDescent="0.35">
      <c r="A95">
        <v>277</v>
      </c>
      <c r="B95" s="1">
        <v>43322</v>
      </c>
      <c r="C95" t="s">
        <v>252</v>
      </c>
      <c r="J95">
        <v>100.003954402801</v>
      </c>
      <c r="K95">
        <v>92.621703813175102</v>
      </c>
      <c r="L95">
        <v>93.838169250378499</v>
      </c>
      <c r="M95">
        <v>81.595197159520296</v>
      </c>
      <c r="N95">
        <v>64.515089343001904</v>
      </c>
      <c r="O95">
        <v>70.917776316434399</v>
      </c>
      <c r="Y95">
        <v>73.885494913731605</v>
      </c>
      <c r="Z95">
        <v>73.983342360215303</v>
      </c>
      <c r="AA95">
        <v>79.211807636413496</v>
      </c>
      <c r="AB95">
        <v>83.121317561452599</v>
      </c>
      <c r="AC95">
        <v>81.369385275712418</v>
      </c>
      <c r="AD95">
        <v>62.671188230529282</v>
      </c>
    </row>
    <row r="96" spans="1:30" x14ac:dyDescent="0.35">
      <c r="A96">
        <v>278</v>
      </c>
      <c r="B96" s="1">
        <v>43326</v>
      </c>
      <c r="C96" t="s">
        <v>253</v>
      </c>
      <c r="D96">
        <v>163.292770422789</v>
      </c>
      <c r="E96">
        <v>155.51466040419399</v>
      </c>
      <c r="F96">
        <v>146.16310061456201</v>
      </c>
      <c r="G96">
        <v>136.548149634098</v>
      </c>
      <c r="H96">
        <v>129.909662777943</v>
      </c>
      <c r="I96">
        <v>113.137879851414</v>
      </c>
      <c r="J96">
        <v>110.64381616378</v>
      </c>
      <c r="K96">
        <v>112.553140944058</v>
      </c>
      <c r="L96">
        <v>113.443371628165</v>
      </c>
      <c r="M96">
        <v>90.925135976945896</v>
      </c>
      <c r="N96">
        <v>72.982259695045499</v>
      </c>
      <c r="O96">
        <v>85.940657232362696</v>
      </c>
      <c r="P96">
        <v>100.267538256767</v>
      </c>
      <c r="Q96">
        <v>121.486451966457</v>
      </c>
      <c r="R96">
        <v>110.808825982684</v>
      </c>
      <c r="S96">
        <v>80.636230302665993</v>
      </c>
      <c r="T96">
        <v>81.727715928271493</v>
      </c>
      <c r="U96">
        <v>94.785733818227897</v>
      </c>
      <c r="V96">
        <v>85.880341390582004</v>
      </c>
      <c r="W96">
        <v>81.362018377031106</v>
      </c>
      <c r="X96">
        <v>79.117174351424694</v>
      </c>
      <c r="Y96">
        <v>88.076597600456196</v>
      </c>
      <c r="Z96">
        <v>75.758277605599005</v>
      </c>
      <c r="AA96">
        <v>85.121258978423398</v>
      </c>
      <c r="AB96">
        <v>91.4533902520091</v>
      </c>
      <c r="AC96">
        <v>104.30144640623827</v>
      </c>
      <c r="AD96">
        <v>85.603249361055134</v>
      </c>
    </row>
    <row r="97" spans="1:31" x14ac:dyDescent="0.35">
      <c r="A97">
        <v>279</v>
      </c>
      <c r="B97" s="1">
        <v>43336</v>
      </c>
      <c r="C97" t="s">
        <v>254</v>
      </c>
      <c r="D97">
        <v>183.492636682827</v>
      </c>
      <c r="E97">
        <v>185.41751224067801</v>
      </c>
      <c r="F97">
        <v>191.709281470653</v>
      </c>
      <c r="G97">
        <v>174.893297987316</v>
      </c>
      <c r="H97">
        <v>171.772969777745</v>
      </c>
      <c r="I97">
        <v>151.04508226011899</v>
      </c>
      <c r="J97">
        <v>148.51640369048101</v>
      </c>
      <c r="K97">
        <v>134.93288941860399</v>
      </c>
      <c r="L97">
        <v>132.426678321129</v>
      </c>
      <c r="M97">
        <v>121.328988660294</v>
      </c>
      <c r="N97">
        <v>109.81679709839599</v>
      </c>
      <c r="O97">
        <v>114.003936855052</v>
      </c>
      <c r="P97">
        <v>113.123151337135</v>
      </c>
      <c r="Q97">
        <v>111.952278681815</v>
      </c>
      <c r="R97">
        <v>115.331030121887</v>
      </c>
      <c r="S97">
        <v>103.65283994652</v>
      </c>
      <c r="T97">
        <v>110.282678711744</v>
      </c>
      <c r="U97">
        <v>119.900572332262</v>
      </c>
      <c r="V97">
        <v>114.58663973160201</v>
      </c>
      <c r="W97">
        <v>110.74833863873801</v>
      </c>
      <c r="X97">
        <v>108.948577047859</v>
      </c>
      <c r="Y97">
        <v>107.64692882528701</v>
      </c>
      <c r="Z97">
        <v>100.15932770402</v>
      </c>
      <c r="AA97">
        <v>108.663569581796</v>
      </c>
      <c r="AB97">
        <v>116.00353464397099</v>
      </c>
      <c r="AC97">
        <v>130.4142376707172</v>
      </c>
      <c r="AD97">
        <v>111.71604062553406</v>
      </c>
    </row>
    <row r="98" spans="1:31" x14ac:dyDescent="0.35">
      <c r="A98">
        <v>280</v>
      </c>
      <c r="B98" s="1">
        <v>43338</v>
      </c>
      <c r="C98" t="s">
        <v>255</v>
      </c>
      <c r="D98">
        <v>140.54340314996199</v>
      </c>
      <c r="E98">
        <v>141.65370479456601</v>
      </c>
      <c r="F98">
        <v>140.89499632290099</v>
      </c>
      <c r="G98">
        <v>128.36139445256299</v>
      </c>
      <c r="H98">
        <v>123.34681342213599</v>
      </c>
      <c r="I98">
        <v>90.472974300030899</v>
      </c>
      <c r="J98">
        <v>90.1759263309266</v>
      </c>
      <c r="K98">
        <v>75.986024758523101</v>
      </c>
      <c r="L98">
        <v>78.322067618026907</v>
      </c>
      <c r="M98">
        <v>60.346620728704302</v>
      </c>
      <c r="R98">
        <v>62.702096532749202</v>
      </c>
      <c r="S98">
        <v>56.042811374424403</v>
      </c>
      <c r="T98">
        <v>56.686229716263902</v>
      </c>
      <c r="U98">
        <v>65.097233939034595</v>
      </c>
      <c r="V98">
        <v>65.402039364814499</v>
      </c>
      <c r="W98">
        <v>64.528607622429902</v>
      </c>
      <c r="X98">
        <v>47.610638259420398</v>
      </c>
      <c r="Y98">
        <v>49.719660111034003</v>
      </c>
      <c r="Z98">
        <v>46.669134696065697</v>
      </c>
      <c r="AA98">
        <v>54.007518639393702</v>
      </c>
      <c r="AB98">
        <v>54.5854055348847</v>
      </c>
      <c r="AC98">
        <v>80.62644293661215</v>
      </c>
      <c r="AD98">
        <v>61.928245891429015</v>
      </c>
    </row>
    <row r="99" spans="1:31" x14ac:dyDescent="0.35">
      <c r="A99">
        <v>281</v>
      </c>
      <c r="B99" s="1">
        <v>43338</v>
      </c>
      <c r="C99" t="s">
        <v>256</v>
      </c>
      <c r="D99">
        <v>185.12908863798299</v>
      </c>
      <c r="E99">
        <v>184.87710573750601</v>
      </c>
      <c r="F99">
        <v>188.44450231248601</v>
      </c>
      <c r="G99">
        <v>167.60242711317801</v>
      </c>
      <c r="H99">
        <v>162.397037773075</v>
      </c>
      <c r="I99">
        <v>144.88937538272199</v>
      </c>
      <c r="J99">
        <v>146.73650506069501</v>
      </c>
      <c r="K99">
        <v>138.41346243614601</v>
      </c>
      <c r="L99">
        <v>137.49569527860501</v>
      </c>
      <c r="M99">
        <v>122.62064905892299</v>
      </c>
      <c r="N99">
        <v>110.83391320136801</v>
      </c>
      <c r="O99">
        <v>111.08000459144201</v>
      </c>
      <c r="P99">
        <v>112.398390193918</v>
      </c>
      <c r="Q99">
        <v>112.40514798932701</v>
      </c>
      <c r="R99">
        <v>114.282796590578</v>
      </c>
      <c r="S99">
        <v>101.599539170255</v>
      </c>
      <c r="T99">
        <v>107.727091092894</v>
      </c>
      <c r="U99">
        <v>116.744586391525</v>
      </c>
      <c r="V99">
        <v>116.083181132718</v>
      </c>
      <c r="W99">
        <v>112.185229347657</v>
      </c>
      <c r="X99">
        <v>107.89990481287801</v>
      </c>
      <c r="Y99">
        <v>107.897322898947</v>
      </c>
      <c r="Z99">
        <v>98.026306147931095</v>
      </c>
      <c r="AA99">
        <v>110.40641294784901</v>
      </c>
      <c r="AB99">
        <v>117.5763064307</v>
      </c>
      <c r="AC99">
        <v>129.43007926925222</v>
      </c>
      <c r="AD99">
        <v>110.73188222406908</v>
      </c>
    </row>
    <row r="100" spans="1:31" x14ac:dyDescent="0.35">
      <c r="A100">
        <v>282</v>
      </c>
      <c r="B100" s="1">
        <v>43339</v>
      </c>
      <c r="C100" t="s">
        <v>257</v>
      </c>
      <c r="D100">
        <v>150.18131957827401</v>
      </c>
      <c r="E100">
        <v>153.628001274745</v>
      </c>
      <c r="F100">
        <v>150.35187484504101</v>
      </c>
      <c r="G100">
        <v>132.68285062769201</v>
      </c>
      <c r="H100">
        <v>125.259290777118</v>
      </c>
      <c r="I100">
        <v>111.28090523490501</v>
      </c>
      <c r="J100">
        <v>101.475910026459</v>
      </c>
      <c r="K100">
        <v>106.456272659457</v>
      </c>
      <c r="L100">
        <v>92.262533549548095</v>
      </c>
      <c r="M100">
        <v>80.6463160133288</v>
      </c>
      <c r="P100">
        <v>74.3896329788559</v>
      </c>
      <c r="Q100">
        <v>72.580564138269395</v>
      </c>
      <c r="R100">
        <v>67.202079249161599</v>
      </c>
      <c r="S100">
        <v>60.179876621323501</v>
      </c>
      <c r="T100">
        <v>72.841390400691793</v>
      </c>
      <c r="U100">
        <v>68.5830298185777</v>
      </c>
      <c r="V100">
        <v>68.899959816690995</v>
      </c>
      <c r="W100">
        <v>68.668199115804001</v>
      </c>
      <c r="X100">
        <v>54.669721016290197</v>
      </c>
      <c r="Y100">
        <v>59.130345143466101</v>
      </c>
      <c r="Z100">
        <v>55.325527354713103</v>
      </c>
      <c r="AA100">
        <v>69.594702321666901</v>
      </c>
      <c r="AB100">
        <v>79.710478977725501</v>
      </c>
      <c r="AC100">
        <v>90.260903545208905</v>
      </c>
      <c r="AD100">
        <v>71.562706500025769</v>
      </c>
    </row>
    <row r="101" spans="1:31" x14ac:dyDescent="0.35">
      <c r="A101">
        <v>283</v>
      </c>
      <c r="B101" s="1">
        <v>43341</v>
      </c>
      <c r="C101" t="s">
        <v>258</v>
      </c>
      <c r="D101">
        <v>185.33606034690499</v>
      </c>
      <c r="E101">
        <v>180.71669048707699</v>
      </c>
      <c r="F101">
        <v>183.40697234882401</v>
      </c>
      <c r="G101">
        <v>164.03373673517001</v>
      </c>
      <c r="H101">
        <v>158.497739931643</v>
      </c>
      <c r="I101">
        <v>138.35766062029001</v>
      </c>
      <c r="J101">
        <v>138.00814721802001</v>
      </c>
      <c r="K101">
        <v>132.837431819675</v>
      </c>
      <c r="L101">
        <v>132.161781407136</v>
      </c>
      <c r="M101">
        <v>116.553002340698</v>
      </c>
      <c r="N101">
        <v>99.003947868642001</v>
      </c>
      <c r="O101">
        <v>99.740464447988501</v>
      </c>
      <c r="P101">
        <v>99.919426194484302</v>
      </c>
      <c r="Q101">
        <v>101.364188523001</v>
      </c>
      <c r="R101">
        <v>99.887128687700695</v>
      </c>
      <c r="S101">
        <v>91.301870830384402</v>
      </c>
      <c r="T101">
        <v>96.497311499369403</v>
      </c>
      <c r="U101">
        <v>105.978824591189</v>
      </c>
      <c r="V101">
        <v>104.112320724244</v>
      </c>
      <c r="W101">
        <v>97.193854697050995</v>
      </c>
      <c r="X101">
        <v>93.729319808851798</v>
      </c>
      <c r="Y101">
        <v>92.654980058655795</v>
      </c>
      <c r="Z101">
        <v>86.092165493090803</v>
      </c>
      <c r="AA101">
        <v>98.837199734042898</v>
      </c>
      <c r="AB101">
        <v>105.39775580784701</v>
      </c>
      <c r="AC101">
        <v>120.0647992888792</v>
      </c>
      <c r="AD101">
        <v>101.36660224369606</v>
      </c>
      <c r="AE101">
        <f>AVERAGE(AD78:AD101)</f>
        <v>80.535526947613477</v>
      </c>
    </row>
    <row r="102" spans="1:31" s="2" customFormat="1" x14ac:dyDescent="0.35">
      <c r="B102" s="3"/>
    </row>
    <row r="103" spans="1:31" x14ac:dyDescent="0.35">
      <c r="A103">
        <v>344</v>
      </c>
      <c r="B103" s="1">
        <v>43631</v>
      </c>
      <c r="C103" t="s">
        <v>289</v>
      </c>
      <c r="D103">
        <v>144.125064410546</v>
      </c>
      <c r="E103">
        <v>151.09660250268601</v>
      </c>
      <c r="F103">
        <v>158.508133088813</v>
      </c>
      <c r="G103">
        <v>159.79204270473301</v>
      </c>
      <c r="H103">
        <v>167.99905107959</v>
      </c>
      <c r="I103">
        <v>164.24871415152799</v>
      </c>
      <c r="J103">
        <v>177.64398264471001</v>
      </c>
      <c r="K103">
        <v>182.069895988262</v>
      </c>
      <c r="L103">
        <v>188.11935216111999</v>
      </c>
      <c r="M103">
        <v>169.65521174264899</v>
      </c>
      <c r="N103">
        <v>162.927015700997</v>
      </c>
      <c r="O103">
        <v>172.15674529437899</v>
      </c>
      <c r="P103">
        <v>172.30826742634201</v>
      </c>
      <c r="Q103">
        <v>177.49332728394799</v>
      </c>
      <c r="R103">
        <v>178.661595911304</v>
      </c>
      <c r="S103">
        <v>167.48278703819199</v>
      </c>
      <c r="T103">
        <v>179.67234978744801</v>
      </c>
      <c r="U103">
        <v>188.25985301065199</v>
      </c>
      <c r="V103">
        <v>185.66775345423099</v>
      </c>
      <c r="W103">
        <v>183.21024381818901</v>
      </c>
      <c r="X103">
        <v>177.823521180961</v>
      </c>
      <c r="Y103">
        <v>175.58391862374799</v>
      </c>
      <c r="Z103">
        <v>167.44508843097799</v>
      </c>
      <c r="AA103">
        <v>175.192015969968</v>
      </c>
      <c r="AB103">
        <v>181.404000972419</v>
      </c>
      <c r="AC103">
        <v>172.34186137513578</v>
      </c>
      <c r="AD103">
        <v>153.64366432995263</v>
      </c>
    </row>
    <row r="104" spans="1:31" x14ac:dyDescent="0.35">
      <c r="A104">
        <v>345</v>
      </c>
      <c r="B104" s="1">
        <v>43638</v>
      </c>
      <c r="C104" t="s">
        <v>292</v>
      </c>
      <c r="D104">
        <v>165.150706362438</v>
      </c>
      <c r="E104">
        <v>170.49166267556501</v>
      </c>
      <c r="F104">
        <v>172.14340251346101</v>
      </c>
      <c r="G104">
        <v>168.066464910761</v>
      </c>
      <c r="H104">
        <v>178.64327419329501</v>
      </c>
      <c r="I104">
        <v>178.230097622627</v>
      </c>
      <c r="J104">
        <v>193.54536279032999</v>
      </c>
      <c r="K104">
        <v>190.932858142746</v>
      </c>
      <c r="L104">
        <v>197.97230898564601</v>
      </c>
      <c r="M104">
        <v>176.86616480866601</v>
      </c>
      <c r="N104">
        <v>165.78179266323701</v>
      </c>
      <c r="O104">
        <v>179.09491794424699</v>
      </c>
      <c r="P104">
        <v>184.117324088342</v>
      </c>
      <c r="Q104">
        <v>181.34339463914799</v>
      </c>
      <c r="R104">
        <v>181.13798622255899</v>
      </c>
      <c r="S104">
        <v>170.239941973274</v>
      </c>
      <c r="T104">
        <v>180.978560853549</v>
      </c>
      <c r="U104">
        <v>193.97290584620001</v>
      </c>
      <c r="V104">
        <v>186.849999460687</v>
      </c>
      <c r="W104">
        <v>186.52427568815401</v>
      </c>
      <c r="X104">
        <v>182.862103376786</v>
      </c>
      <c r="Y104">
        <v>183.12766147019701</v>
      </c>
      <c r="Z104">
        <v>174.668937483321</v>
      </c>
      <c r="AA104">
        <v>185.81888366618401</v>
      </c>
      <c r="AB104">
        <v>190.292006338238</v>
      </c>
      <c r="AC104">
        <v>180.75411978878631</v>
      </c>
      <c r="AD104">
        <v>162.05592274360316</v>
      </c>
    </row>
    <row r="105" spans="1:31" x14ac:dyDescent="0.35">
      <c r="A105">
        <v>346</v>
      </c>
      <c r="B105" s="1">
        <v>43642</v>
      </c>
      <c r="C105" t="s">
        <v>301</v>
      </c>
      <c r="D105">
        <v>120.23991535716399</v>
      </c>
      <c r="E105">
        <v>128.87863959350199</v>
      </c>
      <c r="F105">
        <v>134.032980647409</v>
      </c>
      <c r="G105">
        <v>133.06886011779699</v>
      </c>
      <c r="O105">
        <v>163.85019617021399</v>
      </c>
      <c r="P105">
        <v>164.010830037044</v>
      </c>
      <c r="Q105">
        <v>159.80946611772799</v>
      </c>
      <c r="R105">
        <v>145.91123575291601</v>
      </c>
      <c r="S105">
        <v>141.23531317695799</v>
      </c>
      <c r="T105">
        <v>149.87691645803801</v>
      </c>
      <c r="U105">
        <v>158.76660131236201</v>
      </c>
      <c r="V105">
        <v>161.46587890318</v>
      </c>
      <c r="AC105">
        <v>146.76223613702601</v>
      </c>
      <c r="AD105">
        <v>128.06403909184286</v>
      </c>
    </row>
    <row r="106" spans="1:31" x14ac:dyDescent="0.35">
      <c r="A106">
        <v>347</v>
      </c>
      <c r="B106" s="1">
        <v>43643</v>
      </c>
      <c r="C106" t="s">
        <v>302</v>
      </c>
      <c r="D106">
        <v>136.14427740407501</v>
      </c>
      <c r="E106">
        <v>130.59458926110199</v>
      </c>
      <c r="F106">
        <v>142.050039587768</v>
      </c>
      <c r="G106">
        <v>142.399528251444</v>
      </c>
      <c r="H106">
        <v>148.701686069755</v>
      </c>
      <c r="I106">
        <v>148.858189933407</v>
      </c>
      <c r="J106">
        <v>165.01390047322101</v>
      </c>
      <c r="K106">
        <v>165.980142494809</v>
      </c>
      <c r="L106">
        <v>163.90406820410999</v>
      </c>
      <c r="M106">
        <v>152.56453141410401</v>
      </c>
      <c r="N106">
        <v>135.554574286476</v>
      </c>
      <c r="O106">
        <v>147.48795733125101</v>
      </c>
      <c r="P106">
        <v>151.81923344323999</v>
      </c>
      <c r="Q106">
        <v>160.085601372528</v>
      </c>
      <c r="R106">
        <v>149.71968101079</v>
      </c>
      <c r="S106">
        <v>139.65582884923001</v>
      </c>
      <c r="T106">
        <v>155.231992400275</v>
      </c>
      <c r="U106">
        <v>171.65720657340501</v>
      </c>
      <c r="V106">
        <v>165.55503167035999</v>
      </c>
      <c r="W106">
        <v>159.02058686189301</v>
      </c>
      <c r="X106">
        <v>154.666158414443</v>
      </c>
      <c r="Y106">
        <v>159.31282572692501</v>
      </c>
      <c r="Z106">
        <v>143.90623547510299</v>
      </c>
      <c r="AA106">
        <v>149.35684552690199</v>
      </c>
      <c r="AB106">
        <v>160.543929249537</v>
      </c>
      <c r="AC106">
        <v>151.99138565144614</v>
      </c>
      <c r="AD106">
        <v>133.29318860626302</v>
      </c>
    </row>
    <row r="107" spans="1:31" x14ac:dyDescent="0.35">
      <c r="A107">
        <v>348</v>
      </c>
      <c r="B107" s="1">
        <v>43643</v>
      </c>
      <c r="C107" t="s">
        <v>303</v>
      </c>
      <c r="D107">
        <v>163.32311638950699</v>
      </c>
      <c r="E107">
        <v>173.55688057368701</v>
      </c>
      <c r="F107">
        <v>173.57929126494699</v>
      </c>
      <c r="G107">
        <v>168.905031798604</v>
      </c>
      <c r="H107">
        <v>178.29758878907401</v>
      </c>
      <c r="I107">
        <v>175.90533416280499</v>
      </c>
      <c r="J107">
        <v>185.67449071105401</v>
      </c>
      <c r="K107">
        <v>190.44232187605201</v>
      </c>
      <c r="L107">
        <v>196.150606604507</v>
      </c>
      <c r="M107">
        <v>174.580725941976</v>
      </c>
      <c r="N107">
        <v>166.23725652888101</v>
      </c>
      <c r="O107">
        <v>178.907954622879</v>
      </c>
      <c r="P107">
        <v>180.87957378964001</v>
      </c>
      <c r="Q107">
        <v>180.85694899871899</v>
      </c>
      <c r="R107">
        <v>183.934958166629</v>
      </c>
      <c r="S107">
        <v>174.23327977394999</v>
      </c>
      <c r="T107">
        <v>183.21332698640299</v>
      </c>
      <c r="U107">
        <v>196.09282586337901</v>
      </c>
      <c r="V107">
        <v>191.06565398038299</v>
      </c>
      <c r="W107">
        <v>186.79966751540201</v>
      </c>
      <c r="X107">
        <v>185.58289741944799</v>
      </c>
      <c r="Y107">
        <v>182.78564568514199</v>
      </c>
      <c r="Z107">
        <v>173.35126642723301</v>
      </c>
      <c r="AA107">
        <v>182.13621477128399</v>
      </c>
      <c r="AB107">
        <v>190.382671124957</v>
      </c>
      <c r="AC107">
        <v>180.67502119066165</v>
      </c>
      <c r="AD107">
        <v>161.97682414547853</v>
      </c>
    </row>
    <row r="108" spans="1:31" x14ac:dyDescent="0.35">
      <c r="A108">
        <v>349</v>
      </c>
      <c r="B108" s="1">
        <v>43648</v>
      </c>
      <c r="C108" t="s">
        <v>304</v>
      </c>
      <c r="D108">
        <v>169.10979402339601</v>
      </c>
      <c r="E108">
        <v>176.40802090013901</v>
      </c>
      <c r="F108">
        <v>182.206535122405</v>
      </c>
      <c r="G108">
        <v>178.79540314930199</v>
      </c>
      <c r="H108">
        <v>182.87446764935299</v>
      </c>
      <c r="I108">
        <v>183.84922819191499</v>
      </c>
      <c r="J108">
        <v>200.560567495508</v>
      </c>
      <c r="K108">
        <v>203.83933985628499</v>
      </c>
      <c r="L108">
        <v>204.264077751222</v>
      </c>
      <c r="M108">
        <v>180.292537695357</v>
      </c>
      <c r="N108">
        <v>169.74057719838001</v>
      </c>
      <c r="O108">
        <v>191.17594530137299</v>
      </c>
      <c r="P108">
        <v>191.027166883391</v>
      </c>
      <c r="Q108">
        <v>189.99561257445001</v>
      </c>
      <c r="R108">
        <v>191.28683843891699</v>
      </c>
      <c r="S108">
        <v>180.985444556369</v>
      </c>
      <c r="T108">
        <v>191.419705408227</v>
      </c>
      <c r="U108">
        <v>203.75723570362501</v>
      </c>
      <c r="V108">
        <v>200.72510980633501</v>
      </c>
      <c r="W108">
        <v>191.42905651465699</v>
      </c>
      <c r="X108">
        <v>192.883552585101</v>
      </c>
      <c r="Y108">
        <v>189.84586858876401</v>
      </c>
      <c r="Z108">
        <v>182.937182498879</v>
      </c>
      <c r="AA108">
        <v>192.029231720062</v>
      </c>
      <c r="AB108">
        <v>198.664557886545</v>
      </c>
      <c r="AC108">
        <v>188.80412229999831</v>
      </c>
      <c r="AD108">
        <v>170.10592525481519</v>
      </c>
    </row>
    <row r="109" spans="1:31" x14ac:dyDescent="0.35">
      <c r="A109">
        <v>350</v>
      </c>
      <c r="B109" s="1">
        <v>43650</v>
      </c>
      <c r="C109" t="s">
        <v>155</v>
      </c>
      <c r="D109">
        <v>114.204274092671</v>
      </c>
      <c r="E109">
        <v>123.584778124392</v>
      </c>
      <c r="F109">
        <v>132.33896885616801</v>
      </c>
      <c r="G109">
        <v>133.070589365487</v>
      </c>
      <c r="H109">
        <v>145.372980098439</v>
      </c>
      <c r="I109">
        <v>139.23984540880201</v>
      </c>
      <c r="J109">
        <v>150.240765566579</v>
      </c>
      <c r="K109">
        <v>144.73350445532199</v>
      </c>
      <c r="L109">
        <v>158.88053125602499</v>
      </c>
      <c r="M109">
        <v>133.556553556447</v>
      </c>
      <c r="N109">
        <v>128.46709639412401</v>
      </c>
      <c r="S109">
        <v>140.86516201698799</v>
      </c>
      <c r="T109">
        <v>151.960793365282</v>
      </c>
      <c r="U109">
        <v>150.51195414854601</v>
      </c>
      <c r="V109">
        <v>147.47008724406101</v>
      </c>
      <c r="W109">
        <v>144.965372180222</v>
      </c>
      <c r="X109">
        <v>148.89681763558701</v>
      </c>
      <c r="Y109">
        <v>150.316193391745</v>
      </c>
      <c r="Z109">
        <v>134.736775099032</v>
      </c>
      <c r="AA109">
        <v>143.30875414994699</v>
      </c>
      <c r="AB109">
        <v>154.292578442923</v>
      </c>
      <c r="AC109">
        <v>141.47687499279948</v>
      </c>
      <c r="AD109">
        <v>122.77867794761634</v>
      </c>
    </row>
    <row r="110" spans="1:31" x14ac:dyDescent="0.35">
      <c r="A110">
        <v>351</v>
      </c>
      <c r="B110" s="1">
        <v>43658</v>
      </c>
      <c r="C110" t="s">
        <v>305</v>
      </c>
      <c r="I110">
        <v>151.48785062099699</v>
      </c>
      <c r="J110">
        <v>168.43995307416199</v>
      </c>
      <c r="K110">
        <v>177.19876048192</v>
      </c>
      <c r="L110">
        <v>176.34231217449701</v>
      </c>
      <c r="M110">
        <v>156.840767550468</v>
      </c>
      <c r="AC110">
        <v>166.06192878040878</v>
      </c>
      <c r="AD110">
        <v>147.36373173522566</v>
      </c>
    </row>
    <row r="111" spans="1:31" x14ac:dyDescent="0.35">
      <c r="A111">
        <v>352</v>
      </c>
      <c r="B111" s="1">
        <v>43659</v>
      </c>
      <c r="C111" t="s">
        <v>306</v>
      </c>
      <c r="D111">
        <v>131.624267614361</v>
      </c>
      <c r="E111">
        <v>144.710535803456</v>
      </c>
      <c r="F111">
        <v>143.56845801651801</v>
      </c>
      <c r="G111">
        <v>139.60771937464699</v>
      </c>
      <c r="H111">
        <v>150.897674345935</v>
      </c>
      <c r="I111">
        <v>149.60421502424401</v>
      </c>
      <c r="J111">
        <v>165.27647140006701</v>
      </c>
      <c r="K111">
        <v>153.010679633829</v>
      </c>
      <c r="L111">
        <v>166.082867102357</v>
      </c>
      <c r="M111">
        <v>149.831452682779</v>
      </c>
      <c r="N111">
        <v>142.99314902795399</v>
      </c>
      <c r="O111">
        <v>145.907454789441</v>
      </c>
      <c r="P111">
        <v>149.28810207443999</v>
      </c>
      <c r="Q111">
        <v>154.86197965547299</v>
      </c>
      <c r="R111">
        <v>161.88157562017</v>
      </c>
      <c r="S111">
        <v>145.333110651856</v>
      </c>
      <c r="T111">
        <v>151.02827284274201</v>
      </c>
      <c r="U111">
        <v>171.25756857038499</v>
      </c>
      <c r="V111">
        <v>154.69261832915501</v>
      </c>
      <c r="W111">
        <v>149.6843589273</v>
      </c>
      <c r="X111">
        <v>152.72592859885901</v>
      </c>
      <c r="Y111">
        <v>155.774444777886</v>
      </c>
      <c r="Z111">
        <v>139.53504430449601</v>
      </c>
      <c r="AA111">
        <v>149.85692786552801</v>
      </c>
      <c r="AB111">
        <v>159.358032399889</v>
      </c>
      <c r="AC111">
        <v>151.13571637735063</v>
      </c>
      <c r="AD111">
        <v>132.43751933216748</v>
      </c>
    </row>
    <row r="112" spans="1:31" x14ac:dyDescent="0.35">
      <c r="A112">
        <v>353</v>
      </c>
      <c r="B112" s="1">
        <v>43661</v>
      </c>
      <c r="C112" t="s">
        <v>307</v>
      </c>
      <c r="D112">
        <v>165.02903796630599</v>
      </c>
      <c r="E112">
        <v>171.743529772729</v>
      </c>
      <c r="F112">
        <v>177.24873490003301</v>
      </c>
      <c r="G112">
        <v>168.977014065004</v>
      </c>
      <c r="H112">
        <v>178.37728350817599</v>
      </c>
      <c r="I112">
        <v>176.85141276290199</v>
      </c>
      <c r="J112">
        <v>192.00251830248999</v>
      </c>
      <c r="K112">
        <v>187.974846677676</v>
      </c>
      <c r="L112">
        <v>198.189185513296</v>
      </c>
      <c r="M112">
        <v>176.211749247749</v>
      </c>
      <c r="N112">
        <v>167.33011152411601</v>
      </c>
      <c r="O112">
        <v>179.02366185432501</v>
      </c>
      <c r="P112">
        <v>184.583676206121</v>
      </c>
      <c r="Q112">
        <v>183.337653233445</v>
      </c>
      <c r="R112">
        <v>184.12193938551701</v>
      </c>
      <c r="S112">
        <v>173.22795059595401</v>
      </c>
      <c r="T112">
        <v>182.97990238739101</v>
      </c>
      <c r="U112">
        <v>194.327124555795</v>
      </c>
      <c r="V112">
        <v>190.731172021329</v>
      </c>
      <c r="W112">
        <v>187.486449127654</v>
      </c>
      <c r="X112">
        <v>184.38009605014199</v>
      </c>
      <c r="Y112">
        <v>183.48156437150001</v>
      </c>
      <c r="Z112">
        <v>171.92450910959499</v>
      </c>
      <c r="AA112">
        <v>176.35399764318399</v>
      </c>
      <c r="AB112">
        <v>186.97927528121701</v>
      </c>
      <c r="AC112">
        <v>180.91497584254586</v>
      </c>
      <c r="AD112">
        <v>162.21677879736274</v>
      </c>
    </row>
    <row r="113" spans="1:30" x14ac:dyDescent="0.35">
      <c r="A113">
        <v>354</v>
      </c>
      <c r="B113" s="1">
        <v>43663</v>
      </c>
      <c r="C113" t="s">
        <v>303</v>
      </c>
      <c r="D113">
        <v>165.85129870450899</v>
      </c>
      <c r="E113">
        <v>173.83874386255999</v>
      </c>
      <c r="F113">
        <v>174.052141476863</v>
      </c>
      <c r="G113">
        <v>167.52736621832301</v>
      </c>
      <c r="H113">
        <v>175.131468101114</v>
      </c>
      <c r="I113">
        <v>176.04091075304899</v>
      </c>
      <c r="J113">
        <v>187.74310823525201</v>
      </c>
      <c r="K113">
        <v>188.34524608260301</v>
      </c>
      <c r="L113">
        <v>195.256302889957</v>
      </c>
      <c r="M113">
        <v>174.72342051678999</v>
      </c>
      <c r="N113">
        <v>166.89054779989499</v>
      </c>
      <c r="O113">
        <v>179.124026389139</v>
      </c>
      <c r="P113">
        <v>182.91265441586299</v>
      </c>
      <c r="Q113">
        <v>185.33238333830101</v>
      </c>
      <c r="R113">
        <v>187.34974368365801</v>
      </c>
      <c r="S113">
        <v>174.642473722463</v>
      </c>
      <c r="T113">
        <v>183.58449699148099</v>
      </c>
      <c r="U113">
        <v>196.00402024197899</v>
      </c>
      <c r="V113">
        <v>190.07054088114899</v>
      </c>
      <c r="W113">
        <v>187.40480806679</v>
      </c>
      <c r="X113">
        <v>185.57534131799301</v>
      </c>
      <c r="Y113">
        <v>181.21409834494901</v>
      </c>
      <c r="Z113">
        <v>172.30278274208899</v>
      </c>
      <c r="AA113">
        <v>180.77597462111501</v>
      </c>
      <c r="AB113">
        <v>188.601196894564</v>
      </c>
      <c r="AC113">
        <v>180.8118038516979</v>
      </c>
      <c r="AD113">
        <v>162.11360680651478</v>
      </c>
    </row>
    <row r="114" spans="1:30" x14ac:dyDescent="0.35">
      <c r="A114">
        <v>355</v>
      </c>
      <c r="B114" s="1">
        <v>43666</v>
      </c>
      <c r="C114" t="s">
        <v>308</v>
      </c>
      <c r="P114">
        <v>147.07127598379901</v>
      </c>
      <c r="Q114">
        <v>140.161241555917</v>
      </c>
      <c r="R114">
        <v>139.84423384114601</v>
      </c>
      <c r="S114">
        <v>134.45705114733701</v>
      </c>
      <c r="AC114">
        <v>140.38345063204974</v>
      </c>
      <c r="AD114">
        <v>121.68525358686661</v>
      </c>
    </row>
    <row r="115" spans="1:30" x14ac:dyDescent="0.35">
      <c r="A115">
        <v>356</v>
      </c>
      <c r="B115" s="1">
        <v>43667</v>
      </c>
      <c r="C115" t="s">
        <v>309</v>
      </c>
      <c r="D115">
        <v>123.641641973587</v>
      </c>
      <c r="E115">
        <v>142.80526710977</v>
      </c>
      <c r="F115">
        <v>159.69899572213501</v>
      </c>
      <c r="G115">
        <v>144.21455593483199</v>
      </c>
      <c r="H115">
        <v>150.78277359369599</v>
      </c>
      <c r="I115">
        <v>151.181391298737</v>
      </c>
      <c r="J115">
        <v>164.04830604828601</v>
      </c>
      <c r="K115">
        <v>162.01675203661</v>
      </c>
      <c r="O115">
        <v>145.71473300589301</v>
      </c>
      <c r="P115">
        <v>149.39132814285699</v>
      </c>
      <c r="Q115">
        <v>154.701942941797</v>
      </c>
      <c r="R115">
        <v>153.242132400694</v>
      </c>
      <c r="S115">
        <v>142.62339355530901</v>
      </c>
      <c r="T115">
        <v>156.06756225481399</v>
      </c>
      <c r="U115">
        <v>169.68553613910001</v>
      </c>
      <c r="V115">
        <v>159.945511625378</v>
      </c>
      <c r="W115">
        <v>157.36473368583799</v>
      </c>
      <c r="X115">
        <v>158.11040968349201</v>
      </c>
      <c r="Y115">
        <v>157.34647835828201</v>
      </c>
      <c r="Z115">
        <v>142.69656729454601</v>
      </c>
      <c r="AC115">
        <v>152.26400064028269</v>
      </c>
      <c r="AD115">
        <v>133.56580359509957</v>
      </c>
    </row>
    <row r="116" spans="1:30" x14ac:dyDescent="0.35">
      <c r="A116">
        <v>357</v>
      </c>
      <c r="B116" s="1">
        <v>43668</v>
      </c>
      <c r="C116" t="s">
        <v>304</v>
      </c>
      <c r="D116">
        <v>170.51970041865499</v>
      </c>
      <c r="E116">
        <v>178.45659863027501</v>
      </c>
      <c r="F116">
        <v>190.056857043012</v>
      </c>
      <c r="G116">
        <v>184.547251507684</v>
      </c>
      <c r="H116">
        <v>185.06954423221799</v>
      </c>
      <c r="I116">
        <v>183.70316683778401</v>
      </c>
      <c r="J116">
        <v>199.12027792197901</v>
      </c>
      <c r="K116">
        <v>194.820328725758</v>
      </c>
      <c r="L116">
        <v>205.41775753304</v>
      </c>
      <c r="M116">
        <v>185.63855773595299</v>
      </c>
      <c r="N116">
        <v>170.53727049156299</v>
      </c>
      <c r="O116">
        <v>184.73626292406101</v>
      </c>
      <c r="P116">
        <v>190.67508249066699</v>
      </c>
      <c r="Q116">
        <v>188.92741213952999</v>
      </c>
      <c r="R116">
        <v>193.707689713653</v>
      </c>
      <c r="S116">
        <v>183.14837966924301</v>
      </c>
      <c r="T116">
        <v>190.268150282096</v>
      </c>
      <c r="U116">
        <v>203.07637113198501</v>
      </c>
      <c r="V116">
        <v>198.48050292690201</v>
      </c>
      <c r="W116">
        <v>190.906540779181</v>
      </c>
      <c r="X116">
        <v>191.654342255936</v>
      </c>
      <c r="Y116">
        <v>188.176960003435</v>
      </c>
      <c r="Z116">
        <v>180.116886472023</v>
      </c>
      <c r="AA116">
        <v>188.84336364352399</v>
      </c>
      <c r="AB116">
        <v>195.59498516100899</v>
      </c>
      <c r="AC116">
        <v>188.64800962684669</v>
      </c>
      <c r="AD116">
        <v>169.94981258166354</v>
      </c>
    </row>
    <row r="117" spans="1:30" x14ac:dyDescent="0.35">
      <c r="A117">
        <v>358</v>
      </c>
      <c r="B117" s="1">
        <v>43671</v>
      </c>
      <c r="C117" t="s">
        <v>307</v>
      </c>
      <c r="D117">
        <v>147.174961279596</v>
      </c>
      <c r="E117">
        <v>157.089577778624</v>
      </c>
      <c r="F117">
        <v>165.56970203840399</v>
      </c>
      <c r="G117">
        <v>155.40969858315401</v>
      </c>
      <c r="H117">
        <v>161.913585514396</v>
      </c>
      <c r="I117">
        <v>151.849164517091</v>
      </c>
      <c r="J117">
        <v>165.00234272254099</v>
      </c>
      <c r="K117">
        <v>178.87856514763399</v>
      </c>
      <c r="L117">
        <v>179.74005096067501</v>
      </c>
      <c r="M117">
        <v>159.575741732447</v>
      </c>
      <c r="N117">
        <v>150.654564987909</v>
      </c>
      <c r="O117">
        <v>158.26839391447899</v>
      </c>
      <c r="P117">
        <v>164.99291743821399</v>
      </c>
      <c r="Q117">
        <v>170.07074877072699</v>
      </c>
      <c r="R117">
        <v>169.46267700589399</v>
      </c>
      <c r="S117">
        <v>157.66743869864001</v>
      </c>
      <c r="T117">
        <v>158.61708574195001</v>
      </c>
      <c r="U117">
        <v>177.05323196084601</v>
      </c>
      <c r="V117">
        <v>168.10631336760699</v>
      </c>
      <c r="W117">
        <v>174.554852189184</v>
      </c>
      <c r="X117">
        <v>168.52376498623499</v>
      </c>
      <c r="Y117">
        <v>162.63544704177701</v>
      </c>
      <c r="Z117">
        <v>153.117618009572</v>
      </c>
      <c r="AA117">
        <v>162.80925633544101</v>
      </c>
      <c r="AB117">
        <v>167.884326053395</v>
      </c>
      <c r="AC117">
        <v>163.46488107105731</v>
      </c>
      <c r="AD117">
        <v>144.76668402587416</v>
      </c>
    </row>
    <row r="118" spans="1:30" x14ac:dyDescent="0.35">
      <c r="A118">
        <v>359</v>
      </c>
      <c r="B118" s="1">
        <v>43673</v>
      </c>
      <c r="C118" t="s">
        <v>310</v>
      </c>
      <c r="D118">
        <v>158.515678678211</v>
      </c>
      <c r="E118">
        <v>166.113646720448</v>
      </c>
      <c r="F118">
        <v>174.40808562591701</v>
      </c>
      <c r="G118">
        <v>165.86691332840201</v>
      </c>
      <c r="H118">
        <v>174.842915566904</v>
      </c>
      <c r="I118">
        <v>170.185216134087</v>
      </c>
      <c r="J118">
        <v>180.113280118326</v>
      </c>
      <c r="K118">
        <v>184.26544399952499</v>
      </c>
      <c r="L118">
        <v>185.29932768412201</v>
      </c>
      <c r="M118">
        <v>171.56028362622499</v>
      </c>
      <c r="N118">
        <v>162.93853610673099</v>
      </c>
      <c r="O118">
        <v>170.20457039177299</v>
      </c>
      <c r="P118">
        <v>176.657824934948</v>
      </c>
      <c r="Q118">
        <v>177.49631427145101</v>
      </c>
      <c r="R118">
        <v>173.45096088677701</v>
      </c>
      <c r="S118">
        <v>163.61067705042001</v>
      </c>
      <c r="T118">
        <v>174.546978395325</v>
      </c>
      <c r="U118">
        <v>186.53356576166399</v>
      </c>
      <c r="V118">
        <v>184.09085035248501</v>
      </c>
      <c r="W118">
        <v>179.933578271714</v>
      </c>
      <c r="X118">
        <v>174.214309160037</v>
      </c>
      <c r="Y118">
        <v>171.89544141899299</v>
      </c>
      <c r="Z118">
        <v>164.34297458148399</v>
      </c>
      <c r="AA118">
        <v>175.61182677549601</v>
      </c>
      <c r="AB118">
        <v>181.21720210530501</v>
      </c>
      <c r="AC118">
        <v>173.91665607787084</v>
      </c>
      <c r="AD118">
        <v>155.21845903268769</v>
      </c>
    </row>
    <row r="119" spans="1:30" x14ac:dyDescent="0.35">
      <c r="A119">
        <v>360</v>
      </c>
      <c r="B119" s="1">
        <v>43676</v>
      </c>
      <c r="C119" t="s">
        <v>298</v>
      </c>
      <c r="D119">
        <v>164.19029996034999</v>
      </c>
      <c r="E119">
        <v>174.501698200813</v>
      </c>
      <c r="F119">
        <v>180.06991541473701</v>
      </c>
      <c r="G119">
        <v>171.94943713996</v>
      </c>
      <c r="H119">
        <v>178.43528127339201</v>
      </c>
      <c r="I119">
        <v>174.86917632863401</v>
      </c>
      <c r="J119">
        <v>185.00318770106301</v>
      </c>
      <c r="K119">
        <v>189.633460346715</v>
      </c>
      <c r="L119">
        <v>193.34376546946899</v>
      </c>
      <c r="M119">
        <v>175.878687513459</v>
      </c>
      <c r="N119">
        <v>167.19480017332299</v>
      </c>
      <c r="O119">
        <v>176.72071126984201</v>
      </c>
      <c r="P119">
        <v>182.383631434233</v>
      </c>
      <c r="Q119">
        <v>182.36535354085601</v>
      </c>
      <c r="R119">
        <v>183.305820197842</v>
      </c>
      <c r="S119">
        <v>178.32916310012001</v>
      </c>
      <c r="T119">
        <v>183.49274043496999</v>
      </c>
      <c r="U119">
        <v>194.04992171346001</v>
      </c>
      <c r="V119">
        <v>191.993711208197</v>
      </c>
      <c r="W119">
        <v>186.593688044343</v>
      </c>
      <c r="X119">
        <v>178.48314826696699</v>
      </c>
      <c r="Y119">
        <v>174.09576295501799</v>
      </c>
      <c r="Z119">
        <v>164.98158366113401</v>
      </c>
      <c r="AA119">
        <v>177.23964322941299</v>
      </c>
      <c r="AB119">
        <v>187.846737509467</v>
      </c>
      <c r="AC119">
        <v>179.8780530435111</v>
      </c>
      <c r="AD119">
        <v>161.17985599832798</v>
      </c>
    </row>
    <row r="120" spans="1:30" x14ac:dyDescent="0.35">
      <c r="A120">
        <v>361</v>
      </c>
      <c r="B120" s="1">
        <v>43678</v>
      </c>
      <c r="C120" t="s">
        <v>304</v>
      </c>
      <c r="D120">
        <v>172.27628447813001</v>
      </c>
      <c r="E120">
        <v>179.75237826167401</v>
      </c>
      <c r="F120">
        <v>189.33864132364599</v>
      </c>
      <c r="G120">
        <v>178.950651627746</v>
      </c>
      <c r="H120">
        <v>184.70395561986899</v>
      </c>
      <c r="I120">
        <v>182.623098629824</v>
      </c>
      <c r="J120">
        <v>198.43407753309901</v>
      </c>
      <c r="K120">
        <v>193.86471639219701</v>
      </c>
      <c r="L120">
        <v>196.40214494243801</v>
      </c>
      <c r="M120">
        <v>188.621603986281</v>
      </c>
      <c r="N120">
        <v>174.45097535384099</v>
      </c>
      <c r="O120">
        <v>181.54048201821701</v>
      </c>
      <c r="P120">
        <v>189.27487636837799</v>
      </c>
      <c r="Q120">
        <v>190.18879413539401</v>
      </c>
      <c r="R120">
        <v>192.70455044934101</v>
      </c>
      <c r="S120">
        <v>183.03262735389899</v>
      </c>
      <c r="T120">
        <v>185.06616450221699</v>
      </c>
      <c r="U120">
        <v>202.24399381141899</v>
      </c>
      <c r="V120">
        <v>196.76373035573499</v>
      </c>
      <c r="W120">
        <v>192.03779100720101</v>
      </c>
      <c r="X120">
        <v>185.19610571364399</v>
      </c>
      <c r="Y120">
        <v>184.59867950637999</v>
      </c>
      <c r="Z120">
        <v>173.117149591225</v>
      </c>
      <c r="AA120">
        <v>190.07682425035799</v>
      </c>
      <c r="AB120">
        <v>191.10467751686099</v>
      </c>
      <c r="AC120">
        <v>187.05459898916058</v>
      </c>
      <c r="AD120">
        <v>168.35640194397746</v>
      </c>
    </row>
    <row r="121" spans="1:30" x14ac:dyDescent="0.35">
      <c r="A121">
        <v>362</v>
      </c>
      <c r="B121" s="1">
        <v>43681</v>
      </c>
      <c r="C121" t="s">
        <v>297</v>
      </c>
      <c r="D121">
        <v>162.40218693558401</v>
      </c>
      <c r="E121">
        <v>174.298123145186</v>
      </c>
      <c r="F121">
        <v>185.30218193086299</v>
      </c>
      <c r="G121">
        <v>167.56278590436301</v>
      </c>
      <c r="H121">
        <v>179.79997940737201</v>
      </c>
      <c r="I121">
        <v>178.20405882888801</v>
      </c>
      <c r="J121">
        <v>182.82560501262699</v>
      </c>
      <c r="K121">
        <v>187.76061317002601</v>
      </c>
      <c r="L121">
        <v>195.80408506489701</v>
      </c>
      <c r="M121">
        <v>177.00835835877399</v>
      </c>
      <c r="N121">
        <v>168.59035943438201</v>
      </c>
      <c r="O121">
        <v>177.189536119233</v>
      </c>
      <c r="P121">
        <v>181.545111757782</v>
      </c>
      <c r="Q121">
        <v>181.81033355716099</v>
      </c>
      <c r="R121">
        <v>184.15291039711701</v>
      </c>
      <c r="S121">
        <v>173.81208698276001</v>
      </c>
      <c r="T121">
        <v>181.08720967659301</v>
      </c>
      <c r="U121">
        <v>186.23513380574499</v>
      </c>
      <c r="V121">
        <v>186.41428080838801</v>
      </c>
      <c r="W121">
        <v>183.36706102790899</v>
      </c>
      <c r="X121">
        <v>178.953884147324</v>
      </c>
      <c r="Y121">
        <v>176.833062307115</v>
      </c>
      <c r="Z121">
        <v>169.48132117883401</v>
      </c>
      <c r="AA121">
        <v>180.55897112517499</v>
      </c>
      <c r="AB121">
        <v>187.86442469898199</v>
      </c>
      <c r="AC121">
        <v>179.55454659132317</v>
      </c>
      <c r="AD121">
        <v>160.85634954614005</v>
      </c>
    </row>
    <row r="122" spans="1:30" x14ac:dyDescent="0.35">
      <c r="A122">
        <v>363</v>
      </c>
      <c r="B122" s="1">
        <v>43682</v>
      </c>
      <c r="C122" t="s">
        <v>64</v>
      </c>
      <c r="D122">
        <v>115.60463199192399</v>
      </c>
      <c r="E122">
        <v>121.389465851019</v>
      </c>
      <c r="F122">
        <v>128.829409271722</v>
      </c>
      <c r="G122">
        <v>127.44908774784599</v>
      </c>
      <c r="H122">
        <v>125.094833996898</v>
      </c>
      <c r="I122">
        <v>126.477009826562</v>
      </c>
      <c r="J122">
        <v>130.61645935242299</v>
      </c>
      <c r="K122">
        <v>142.29807705495699</v>
      </c>
      <c r="L122">
        <v>144.759919380197</v>
      </c>
      <c r="M122">
        <v>132.246798133027</v>
      </c>
      <c r="N122">
        <v>107.76943789925799</v>
      </c>
      <c r="O122">
        <v>127.586577915258</v>
      </c>
      <c r="P122">
        <v>133.61056546849099</v>
      </c>
      <c r="Q122">
        <v>130.86897493996301</v>
      </c>
      <c r="R122">
        <v>133.12180680735599</v>
      </c>
      <c r="S122">
        <v>129.71341372921501</v>
      </c>
      <c r="T122">
        <v>128.291149270152</v>
      </c>
      <c r="U122">
        <v>141.63999322787501</v>
      </c>
      <c r="V122">
        <v>139.950975663664</v>
      </c>
      <c r="W122">
        <v>137.59189822263099</v>
      </c>
      <c r="X122">
        <v>138.089977392593</v>
      </c>
      <c r="Y122">
        <v>125.226272115222</v>
      </c>
      <c r="Z122">
        <v>117.600975945762</v>
      </c>
      <c r="AA122">
        <v>128.62589429621801</v>
      </c>
      <c r="AB122">
        <v>124.785926072905</v>
      </c>
      <c r="AC122">
        <v>129.56958126292551</v>
      </c>
      <c r="AD122">
        <v>110.87138421774237</v>
      </c>
    </row>
    <row r="123" spans="1:30" x14ac:dyDescent="0.35">
      <c r="A123">
        <v>364</v>
      </c>
      <c r="B123" s="1">
        <v>43686</v>
      </c>
      <c r="C123" t="s">
        <v>311</v>
      </c>
      <c r="D123">
        <v>147.29144042401501</v>
      </c>
      <c r="E123">
        <v>156.847541958394</v>
      </c>
      <c r="F123">
        <v>165.817419788661</v>
      </c>
      <c r="G123">
        <v>155.753878156886</v>
      </c>
      <c r="H123">
        <v>160.11235990027501</v>
      </c>
      <c r="I123">
        <v>160.19067918175699</v>
      </c>
      <c r="J123">
        <v>171.57699541496399</v>
      </c>
      <c r="K123">
        <v>174.586264271056</v>
      </c>
      <c r="L123">
        <v>180.61666285526201</v>
      </c>
      <c r="M123">
        <v>159.55792125259401</v>
      </c>
      <c r="N123">
        <v>146.20465953245801</v>
      </c>
      <c r="O123">
        <v>165.98327163882499</v>
      </c>
      <c r="P123">
        <v>166.60885734685399</v>
      </c>
      <c r="Q123">
        <v>166.34337088245101</v>
      </c>
      <c r="R123">
        <v>167.31817544777999</v>
      </c>
      <c r="S123">
        <v>156.73643189672899</v>
      </c>
      <c r="T123">
        <v>165.48945704887001</v>
      </c>
      <c r="U123">
        <v>178.29651137711801</v>
      </c>
      <c r="V123">
        <v>177.13745686220901</v>
      </c>
      <c r="W123">
        <v>171.277816353817</v>
      </c>
      <c r="X123">
        <v>167.35536937320299</v>
      </c>
      <c r="Y123">
        <v>158.19276906351601</v>
      </c>
      <c r="Z123">
        <v>154.68329119439099</v>
      </c>
      <c r="AA123">
        <v>164.92872841224701</v>
      </c>
      <c r="AB123">
        <v>166.126171840496</v>
      </c>
      <c r="AC123">
        <v>164.20134005899311</v>
      </c>
      <c r="AD123">
        <v>145.50314301380996</v>
      </c>
    </row>
    <row r="124" spans="1:30" x14ac:dyDescent="0.35">
      <c r="A124">
        <v>365</v>
      </c>
      <c r="B124" s="1">
        <v>43688</v>
      </c>
      <c r="C124" t="s">
        <v>292</v>
      </c>
      <c r="D124">
        <v>184.61174724066299</v>
      </c>
      <c r="E124">
        <v>182.40597306775999</v>
      </c>
      <c r="F124">
        <v>192.68133335123801</v>
      </c>
      <c r="G124">
        <v>186.83017962318701</v>
      </c>
      <c r="H124">
        <v>198.06025021376999</v>
      </c>
      <c r="I124">
        <v>186.66010677137899</v>
      </c>
      <c r="J124">
        <v>203.474496746857</v>
      </c>
      <c r="K124">
        <v>206.86100641896701</v>
      </c>
      <c r="L124">
        <v>206.826791130705</v>
      </c>
      <c r="M124">
        <v>194.059682713396</v>
      </c>
      <c r="N124">
        <v>183.16140563668199</v>
      </c>
      <c r="O124">
        <v>192.995065156538</v>
      </c>
      <c r="P124">
        <v>192.70714603235601</v>
      </c>
      <c r="Q124">
        <v>198.16761402175501</v>
      </c>
      <c r="R124">
        <v>198.06847531968199</v>
      </c>
      <c r="S124">
        <v>190.025277912463</v>
      </c>
      <c r="T124">
        <v>190.15074697235801</v>
      </c>
      <c r="U124">
        <v>208.029886021381</v>
      </c>
      <c r="V124">
        <v>205.47852049135099</v>
      </c>
      <c r="W124">
        <v>200.748823614781</v>
      </c>
      <c r="X124">
        <v>189.491358779987</v>
      </c>
      <c r="Y124">
        <v>184.13694587381201</v>
      </c>
      <c r="Z124">
        <v>180.17249734606801</v>
      </c>
      <c r="AA124">
        <v>191.92551579551699</v>
      </c>
      <c r="AB124">
        <v>198.645992392425</v>
      </c>
      <c r="AC124">
        <v>193.85507354580309</v>
      </c>
      <c r="AD124">
        <v>175.15687650061994</v>
      </c>
    </row>
    <row r="125" spans="1:30" x14ac:dyDescent="0.35">
      <c r="A125">
        <v>366</v>
      </c>
      <c r="B125" s="1">
        <v>43693</v>
      </c>
      <c r="C125" t="s">
        <v>312</v>
      </c>
      <c r="D125">
        <v>159.853259401278</v>
      </c>
      <c r="E125">
        <v>163.19966995692499</v>
      </c>
      <c r="F125">
        <v>170.39930147975301</v>
      </c>
      <c r="G125">
        <v>164.40846120560801</v>
      </c>
      <c r="H125">
        <v>174.981527079861</v>
      </c>
      <c r="I125">
        <v>166.92532697311299</v>
      </c>
      <c r="J125">
        <v>176.581432318732</v>
      </c>
      <c r="K125">
        <v>182.16134293003401</v>
      </c>
      <c r="L125">
        <v>184.438724925538</v>
      </c>
      <c r="M125">
        <v>169.94224032301199</v>
      </c>
      <c r="N125">
        <v>159.01524280467001</v>
      </c>
      <c r="O125">
        <v>168.27008613343099</v>
      </c>
      <c r="P125">
        <v>168.82695028107401</v>
      </c>
      <c r="Q125">
        <v>171.862065052964</v>
      </c>
      <c r="R125">
        <v>172.895743368533</v>
      </c>
      <c r="S125">
        <v>162.30385547629001</v>
      </c>
      <c r="T125">
        <v>171.31815719033199</v>
      </c>
      <c r="U125">
        <v>182.03230790594299</v>
      </c>
      <c r="V125">
        <v>179.20386591596699</v>
      </c>
      <c r="W125">
        <v>177.26679741364899</v>
      </c>
      <c r="X125">
        <v>172.569428714292</v>
      </c>
      <c r="Y125">
        <v>170.81734789382099</v>
      </c>
      <c r="Z125">
        <v>159.87367426031901</v>
      </c>
      <c r="AA125">
        <v>167.08397728902901</v>
      </c>
      <c r="AB125">
        <v>175.22138085665</v>
      </c>
      <c r="AC125">
        <v>170.85808668603278</v>
      </c>
      <c r="AD125">
        <v>152.15988964084966</v>
      </c>
    </row>
    <row r="126" spans="1:30" x14ac:dyDescent="0.35">
      <c r="A126">
        <v>367</v>
      </c>
      <c r="B126" s="1">
        <v>43696</v>
      </c>
      <c r="C126" t="s">
        <v>294</v>
      </c>
      <c r="D126">
        <v>167.56164485921499</v>
      </c>
      <c r="E126">
        <v>171.56172695758599</v>
      </c>
      <c r="F126">
        <v>186.94788043409599</v>
      </c>
      <c r="G126">
        <v>169.65872893865799</v>
      </c>
      <c r="H126">
        <v>182.45525064201701</v>
      </c>
      <c r="I126">
        <v>179.24112592210301</v>
      </c>
      <c r="J126">
        <v>189.16306020749701</v>
      </c>
      <c r="K126">
        <v>190.09431266083399</v>
      </c>
      <c r="L126">
        <v>194.587459389304</v>
      </c>
      <c r="M126">
        <v>174.67581633021001</v>
      </c>
      <c r="N126">
        <v>166.239802682527</v>
      </c>
      <c r="O126">
        <v>169.598872627379</v>
      </c>
      <c r="P126">
        <v>173.037826344557</v>
      </c>
      <c r="Q126">
        <v>184.94851750447901</v>
      </c>
      <c r="R126">
        <v>189.05331760994301</v>
      </c>
      <c r="S126">
        <v>174.47209451177901</v>
      </c>
      <c r="T126">
        <v>184.30140572857701</v>
      </c>
      <c r="U126">
        <v>196.37590006707001</v>
      </c>
      <c r="V126">
        <v>191.97830324441301</v>
      </c>
      <c r="W126">
        <v>186.56156025918401</v>
      </c>
      <c r="X126">
        <v>177.555009672647</v>
      </c>
      <c r="Y126">
        <v>180.88575099474099</v>
      </c>
      <c r="Z126">
        <v>171.14708775425601</v>
      </c>
      <c r="AA126">
        <v>177.55482715055101</v>
      </c>
      <c r="AB126">
        <v>185.38931876542401</v>
      </c>
      <c r="AC126">
        <v>180.60186405036188</v>
      </c>
      <c r="AD126">
        <v>161.90366700517876</v>
      </c>
    </row>
    <row r="127" spans="1:30" x14ac:dyDescent="0.35">
      <c r="A127">
        <v>368</v>
      </c>
      <c r="B127" s="1">
        <v>43701</v>
      </c>
      <c r="C127" t="s">
        <v>313</v>
      </c>
      <c r="D127">
        <v>151.94660022870599</v>
      </c>
      <c r="E127">
        <v>157.75632100149099</v>
      </c>
      <c r="F127">
        <v>167.472554421307</v>
      </c>
      <c r="G127">
        <v>159.854819851342</v>
      </c>
      <c r="H127">
        <v>168.87887752005099</v>
      </c>
      <c r="I127">
        <v>162.29471615618499</v>
      </c>
      <c r="J127">
        <v>172.96340369355201</v>
      </c>
      <c r="K127">
        <v>180.54752047700401</v>
      </c>
      <c r="L127">
        <v>180.59364857099001</v>
      </c>
      <c r="M127">
        <v>164.964860427677</v>
      </c>
      <c r="N127">
        <v>154.975637097467</v>
      </c>
      <c r="O127">
        <v>165.27681806617301</v>
      </c>
      <c r="P127">
        <v>164.25848930268401</v>
      </c>
      <c r="Q127">
        <v>168.639362833294</v>
      </c>
      <c r="R127">
        <v>165.127684595369</v>
      </c>
      <c r="S127">
        <v>155.29005548170699</v>
      </c>
      <c r="T127">
        <v>166.71605213042</v>
      </c>
      <c r="U127">
        <v>179.64325031188599</v>
      </c>
      <c r="V127">
        <v>174.673874098434</v>
      </c>
      <c r="W127">
        <v>166.080520171583</v>
      </c>
      <c r="X127">
        <v>163.57358564080499</v>
      </c>
      <c r="Y127">
        <v>165.187221064791</v>
      </c>
      <c r="Z127">
        <v>155.197378631264</v>
      </c>
      <c r="AA127">
        <v>168.57860562091099</v>
      </c>
      <c r="AB127">
        <v>169.94430045781399</v>
      </c>
      <c r="AC127">
        <v>166.01744631411628</v>
      </c>
      <c r="AD127">
        <v>147.31924926893316</v>
      </c>
    </row>
    <row r="128" spans="1:30" x14ac:dyDescent="0.35">
      <c r="A128">
        <v>369</v>
      </c>
      <c r="B128" s="1">
        <v>43703</v>
      </c>
      <c r="C128" t="s">
        <v>304</v>
      </c>
      <c r="D128">
        <v>146.82040593398099</v>
      </c>
      <c r="E128">
        <v>154.682190727885</v>
      </c>
      <c r="F128">
        <v>162.467731892763</v>
      </c>
      <c r="G128">
        <v>158.52038294900601</v>
      </c>
      <c r="H128">
        <v>161.57248366533301</v>
      </c>
      <c r="I128">
        <v>162.17013147866899</v>
      </c>
      <c r="J128">
        <v>172.88636045735001</v>
      </c>
      <c r="K128">
        <v>177.30660353555999</v>
      </c>
      <c r="L128">
        <v>179.20812155259</v>
      </c>
      <c r="M128">
        <v>164.13957698123201</v>
      </c>
      <c r="N128">
        <v>153.70397725208699</v>
      </c>
      <c r="O128">
        <v>160.24205002482901</v>
      </c>
      <c r="P128">
        <v>166.33342849078701</v>
      </c>
      <c r="Q128">
        <v>160.76774426943399</v>
      </c>
      <c r="R128">
        <v>164.69622794773699</v>
      </c>
      <c r="S128">
        <v>154.62554567479401</v>
      </c>
      <c r="T128">
        <v>166.51114738580401</v>
      </c>
      <c r="U128">
        <v>178.318673706455</v>
      </c>
      <c r="V128">
        <v>171.01923838821699</v>
      </c>
      <c r="W128">
        <v>165.568498449239</v>
      </c>
      <c r="X128">
        <v>165.832179255146</v>
      </c>
      <c r="Y128">
        <v>165.158239205467</v>
      </c>
      <c r="Z128">
        <v>156.35713897848899</v>
      </c>
      <c r="AA128">
        <v>165.60817370954001</v>
      </c>
      <c r="AB128">
        <v>166.45526922298501</v>
      </c>
      <c r="AC128">
        <v>164.03886084541514</v>
      </c>
      <c r="AD128">
        <v>145.34066380023199</v>
      </c>
    </row>
    <row r="129" spans="1:31" x14ac:dyDescent="0.35">
      <c r="A129">
        <v>370</v>
      </c>
      <c r="B129" s="1">
        <v>43706</v>
      </c>
      <c r="C129" t="s">
        <v>314</v>
      </c>
      <c r="D129">
        <v>121.97296516164</v>
      </c>
      <c r="E129">
        <v>127.148937343806</v>
      </c>
      <c r="F129">
        <v>137.254837969682</v>
      </c>
      <c r="G129">
        <v>135.24312050438201</v>
      </c>
      <c r="H129">
        <v>145.034570515544</v>
      </c>
      <c r="I129">
        <v>137.263292581305</v>
      </c>
      <c r="J129">
        <v>141.17662326506499</v>
      </c>
      <c r="K129">
        <v>144.42346599282999</v>
      </c>
      <c r="L129">
        <v>145.86252738072099</v>
      </c>
      <c r="M129">
        <v>121.51662273131301</v>
      </c>
      <c r="R129">
        <v>143.17265325080299</v>
      </c>
      <c r="S129">
        <v>134.73861781775199</v>
      </c>
      <c r="T129">
        <v>135.58681168383501</v>
      </c>
      <c r="U129">
        <v>146.65678151838</v>
      </c>
      <c r="V129">
        <v>148.52922864249501</v>
      </c>
      <c r="W129">
        <v>144.46425064086</v>
      </c>
      <c r="X129">
        <v>145.164547716545</v>
      </c>
      <c r="Y129">
        <v>134.68417326180801</v>
      </c>
      <c r="Z129">
        <v>122.941339054452</v>
      </c>
      <c r="AA129">
        <v>127.863695101495</v>
      </c>
      <c r="AB129">
        <v>129.87934234779999</v>
      </c>
      <c r="AC129">
        <v>136.69420973726253</v>
      </c>
      <c r="AD129">
        <v>117.99601269207939</v>
      </c>
    </row>
    <row r="130" spans="1:31" x14ac:dyDescent="0.35">
      <c r="A130">
        <v>371</v>
      </c>
      <c r="B130" s="1">
        <v>43706</v>
      </c>
      <c r="C130" t="s">
        <v>297</v>
      </c>
      <c r="D130">
        <v>167.62777290288</v>
      </c>
      <c r="E130">
        <v>176.92997432148201</v>
      </c>
      <c r="F130">
        <v>186.346810263782</v>
      </c>
      <c r="G130">
        <v>178.936270531459</v>
      </c>
      <c r="H130">
        <v>180.56147076181301</v>
      </c>
      <c r="I130">
        <v>181.270458641635</v>
      </c>
      <c r="J130">
        <v>193.95228011549801</v>
      </c>
      <c r="K130">
        <v>191.598214757026</v>
      </c>
      <c r="L130">
        <v>197.949131653423</v>
      </c>
      <c r="M130">
        <v>174.89440183747399</v>
      </c>
      <c r="N130">
        <v>167.19224005020101</v>
      </c>
      <c r="O130">
        <v>178.88141485086601</v>
      </c>
      <c r="P130">
        <v>183.01622901923901</v>
      </c>
      <c r="Q130">
        <v>183.011772480465</v>
      </c>
      <c r="R130">
        <v>187.922471841685</v>
      </c>
      <c r="S130">
        <v>174.57779852585401</v>
      </c>
      <c r="T130">
        <v>184.23237244557299</v>
      </c>
      <c r="U130">
        <v>196.746224627364</v>
      </c>
      <c r="V130">
        <v>189.96077137918201</v>
      </c>
      <c r="W130">
        <v>187.84356789761799</v>
      </c>
      <c r="X130">
        <v>189.499084584462</v>
      </c>
      <c r="Y130">
        <v>183.20930121960399</v>
      </c>
      <c r="Z130">
        <v>173.65911058582</v>
      </c>
      <c r="AA130">
        <v>180.30131981263401</v>
      </c>
      <c r="AB130">
        <v>184.84262525385199</v>
      </c>
      <c r="AC130">
        <v>182.99852361443561</v>
      </c>
      <c r="AD130">
        <v>164.30032656925249</v>
      </c>
    </row>
    <row r="131" spans="1:31" x14ac:dyDescent="0.35">
      <c r="A131">
        <v>372</v>
      </c>
      <c r="B131" s="1">
        <v>43707</v>
      </c>
      <c r="C131" t="s">
        <v>191</v>
      </c>
      <c r="D131">
        <v>133.061310018266</v>
      </c>
      <c r="E131">
        <v>132.80890028098699</v>
      </c>
      <c r="F131">
        <v>141.74107831856401</v>
      </c>
      <c r="G131">
        <v>138.49859801332499</v>
      </c>
      <c r="H131">
        <v>148.17368870250701</v>
      </c>
      <c r="I131">
        <v>148.284578421378</v>
      </c>
      <c r="J131">
        <v>150.01889252931099</v>
      </c>
      <c r="K131">
        <v>154.97414575745901</v>
      </c>
      <c r="L131">
        <v>159.54969302153199</v>
      </c>
      <c r="M131">
        <v>144.170933482468</v>
      </c>
      <c r="N131">
        <v>128.569883060221</v>
      </c>
      <c r="O131">
        <v>143.23844399638699</v>
      </c>
      <c r="P131">
        <v>145.741653276237</v>
      </c>
      <c r="Q131">
        <v>151.359018982609</v>
      </c>
      <c r="R131">
        <v>146.60916458111001</v>
      </c>
      <c r="S131">
        <v>138.47100704629</v>
      </c>
      <c r="T131">
        <v>150.86065747728199</v>
      </c>
      <c r="U131">
        <v>151.794321951482</v>
      </c>
      <c r="V131">
        <v>149.22284183029501</v>
      </c>
      <c r="W131">
        <v>150.27159373993399</v>
      </c>
      <c r="X131">
        <v>152.251214407665</v>
      </c>
      <c r="Y131">
        <v>155.01354132419399</v>
      </c>
      <c r="Z131">
        <v>137.26326374186601</v>
      </c>
      <c r="AA131">
        <v>143.78088730883999</v>
      </c>
      <c r="AB131">
        <v>153.743975873198</v>
      </c>
      <c r="AC131">
        <v>145.9789314857363</v>
      </c>
      <c r="AD131">
        <v>127.28073444055316</v>
      </c>
      <c r="AE131">
        <f>AVERAGE(AD103:AD131)</f>
        <v>148.25725676726657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L3" sqref="L3"/>
    </sheetView>
  </sheetViews>
  <sheetFormatPr defaultRowHeight="14.5" x14ac:dyDescent="0.35"/>
  <sheetData>
    <row r="1" spans="1:10" x14ac:dyDescent="0.35">
      <c r="A1" t="s">
        <v>328</v>
      </c>
      <c r="B1" t="s">
        <v>324</v>
      </c>
      <c r="C1" t="s">
        <v>329</v>
      </c>
      <c r="D1" t="s">
        <v>365</v>
      </c>
      <c r="E1" t="s">
        <v>330</v>
      </c>
      <c r="G1" t="s">
        <v>331</v>
      </c>
      <c r="H1" t="s">
        <v>332</v>
      </c>
      <c r="I1" t="s">
        <v>366</v>
      </c>
      <c r="J1" t="s">
        <v>333</v>
      </c>
    </row>
    <row r="2" spans="1:10" x14ac:dyDescent="0.35">
      <c r="A2">
        <v>2014</v>
      </c>
      <c r="B2">
        <v>50.986495331010204</v>
      </c>
      <c r="C2" s="4">
        <v>2106.8428523899302</v>
      </c>
      <c r="D2" s="4">
        <f>C2/B2</f>
        <v>41.321586014337001</v>
      </c>
      <c r="E2" s="4">
        <v>44799.952948366357</v>
      </c>
      <c r="G2">
        <f>LOG(B2)</f>
        <v>1.707455160806207</v>
      </c>
      <c r="H2">
        <f>LOG(C2)</f>
        <v>3.3236321431614333</v>
      </c>
      <c r="I2">
        <f>LOG(D2)</f>
        <v>1.6161769823552263</v>
      </c>
      <c r="J2">
        <f t="shared" ref="J2" si="0">LOG(E2)</f>
        <v>4.6512775578759209</v>
      </c>
    </row>
    <row r="3" spans="1:10" x14ac:dyDescent="0.35">
      <c r="A3">
        <v>2015</v>
      </c>
      <c r="B3">
        <v>54.424560356662326</v>
      </c>
      <c r="C3" s="4">
        <v>2452.545522890041</v>
      </c>
      <c r="D3" s="4">
        <f t="shared" ref="D3:D6" si="1">C3/B3</f>
        <v>45.063212395611295</v>
      </c>
      <c r="E3" s="4">
        <v>45980.376748847128</v>
      </c>
      <c r="G3">
        <f t="shared" ref="G3:G6" si="2">LOG(B3)</f>
        <v>1.7357949294825992</v>
      </c>
      <c r="H3">
        <f t="shared" ref="H3:H6" si="3">LOG(C3)</f>
        <v>3.3896170772778618</v>
      </c>
      <c r="I3">
        <f t="shared" ref="I3:I6" si="4">LOG(D3)</f>
        <v>1.6538221477952626</v>
      </c>
      <c r="J3">
        <f t="shared" ref="J3:J6" si="5">LOG(E3)</f>
        <v>4.6625725254211909</v>
      </c>
    </row>
    <row r="4" spans="1:10" x14ac:dyDescent="0.35">
      <c r="A4">
        <v>2016</v>
      </c>
      <c r="B4">
        <v>65.139182974831641</v>
      </c>
      <c r="C4" s="4">
        <v>2572.0552755905514</v>
      </c>
      <c r="D4" s="4">
        <f t="shared" si="1"/>
        <v>39.485531720352363</v>
      </c>
      <c r="E4" s="4">
        <v>45221.444582581025</v>
      </c>
      <c r="G4">
        <f t="shared" si="2"/>
        <v>1.8138423070113618</v>
      </c>
      <c r="H4">
        <f t="shared" si="3"/>
        <v>3.4102802976993094</v>
      </c>
      <c r="I4">
        <f t="shared" si="4"/>
        <v>1.5964379906879476</v>
      </c>
      <c r="J4">
        <f t="shared" si="5"/>
        <v>4.6553444316100236</v>
      </c>
    </row>
    <row r="5" spans="1:10" x14ac:dyDescent="0.35">
      <c r="A5">
        <v>2017</v>
      </c>
      <c r="B5">
        <v>72.296463645692612</v>
      </c>
      <c r="C5" s="4">
        <v>2424.5607381668101</v>
      </c>
      <c r="D5" s="4">
        <f t="shared" si="1"/>
        <v>33.536367007506655</v>
      </c>
      <c r="E5" s="4">
        <v>44197.780926008345</v>
      </c>
      <c r="G5">
        <f t="shared" si="2"/>
        <v>1.8591170544629521</v>
      </c>
      <c r="H5">
        <f t="shared" si="3"/>
        <v>3.3846330681876871</v>
      </c>
      <c r="I5">
        <f t="shared" si="4"/>
        <v>1.5255160137247348</v>
      </c>
      <c r="J5">
        <f t="shared" si="5"/>
        <v>4.6454004649196232</v>
      </c>
    </row>
    <row r="6" spans="1:10" x14ac:dyDescent="0.35">
      <c r="A6">
        <v>2018</v>
      </c>
      <c r="B6">
        <v>80.535526947613477</v>
      </c>
      <c r="C6" s="4">
        <v>2499.857163882552</v>
      </c>
      <c r="D6" s="4">
        <f t="shared" si="1"/>
        <v>31.040427232923577</v>
      </c>
      <c r="E6" s="4">
        <v>42817.155683891382</v>
      </c>
      <c r="G6">
        <f t="shared" si="2"/>
        <v>1.9059875046367509</v>
      </c>
      <c r="H6">
        <f t="shared" si="3"/>
        <v>3.3979151947881174</v>
      </c>
      <c r="I6">
        <f t="shared" si="4"/>
        <v>1.4919276901513665</v>
      </c>
      <c r="J6">
        <f t="shared" si="5"/>
        <v>4.6316178140135582</v>
      </c>
    </row>
    <row r="7" spans="1:10" x14ac:dyDescent="0.35">
      <c r="A7">
        <v>2019</v>
      </c>
      <c r="B7">
        <v>148.25725676726657</v>
      </c>
    </row>
    <row r="8" spans="1:10" x14ac:dyDescent="0.35">
      <c r="B8">
        <f>AVERAGE(B2:B7)</f>
        <v>78.606581003846131</v>
      </c>
    </row>
    <row r="12" spans="1:10" x14ac:dyDescent="0.35">
      <c r="H12" s="4"/>
      <c r="I12" s="4"/>
    </row>
    <row r="13" spans="1:10" x14ac:dyDescent="0.35">
      <c r="H13" s="4"/>
      <c r="I13" s="4"/>
    </row>
    <row r="14" spans="1:10" x14ac:dyDescent="0.35">
      <c r="H14" s="4"/>
      <c r="I14" s="4"/>
    </row>
    <row r="15" spans="1:10" x14ac:dyDescent="0.35">
      <c r="H15" s="4"/>
      <c r="I15" s="4"/>
    </row>
    <row r="16" spans="1:10" x14ac:dyDescent="0.35">
      <c r="H16" s="4"/>
      <c r="I16" s="4"/>
    </row>
  </sheetData>
  <sortState ref="H12:J16">
    <sortCondition ref="H12:H1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B18" sqref="B18"/>
    </sheetView>
  </sheetViews>
  <sheetFormatPr defaultRowHeight="14.5" x14ac:dyDescent="0.35"/>
  <cols>
    <col min="1" max="1" width="15.90625" customWidth="1"/>
    <col min="2" max="2" width="12.453125" customWidth="1"/>
  </cols>
  <sheetData>
    <row r="1" spans="1:9" x14ac:dyDescent="0.35">
      <c r="A1" t="s">
        <v>334</v>
      </c>
    </row>
    <row r="2" spans="1:9" ht="15" thickBot="1" x14ac:dyDescent="0.4"/>
    <row r="3" spans="1:9" x14ac:dyDescent="0.35">
      <c r="A3" s="8" t="s">
        <v>335</v>
      </c>
      <c r="B3" s="8"/>
    </row>
    <row r="4" spans="1:9" x14ac:dyDescent="0.35">
      <c r="A4" s="5" t="s">
        <v>336</v>
      </c>
      <c r="B4" s="5">
        <v>0.96154970791039007</v>
      </c>
    </row>
    <row r="5" spans="1:9" x14ac:dyDescent="0.35">
      <c r="A5" s="5" t="s">
        <v>337</v>
      </c>
      <c r="B5" s="5">
        <v>0.92457784078255645</v>
      </c>
    </row>
    <row r="6" spans="1:9" x14ac:dyDescent="0.35">
      <c r="A6" s="5" t="s">
        <v>338</v>
      </c>
      <c r="B6" s="5">
        <v>0.8491556815651129</v>
      </c>
    </row>
    <row r="7" spans="1:9" x14ac:dyDescent="0.35">
      <c r="A7" s="5" t="s">
        <v>339</v>
      </c>
      <c r="B7" s="5">
        <v>4.5312250917239521E-3</v>
      </c>
    </row>
    <row r="8" spans="1:9" ht="15" thickBot="1" x14ac:dyDescent="0.4">
      <c r="A8" s="6" t="s">
        <v>340</v>
      </c>
      <c r="B8" s="6">
        <v>5</v>
      </c>
    </row>
    <row r="10" spans="1:9" ht="15" thickBot="1" x14ac:dyDescent="0.4">
      <c r="A10" t="s">
        <v>341</v>
      </c>
    </row>
    <row r="11" spans="1:9" x14ac:dyDescent="0.35">
      <c r="A11" s="7"/>
      <c r="B11" s="7" t="s">
        <v>346</v>
      </c>
      <c r="C11" s="7" t="s">
        <v>347</v>
      </c>
      <c r="D11" s="7" t="s">
        <v>348</v>
      </c>
      <c r="E11" s="7" t="s">
        <v>349</v>
      </c>
      <c r="F11" s="7" t="s">
        <v>350</v>
      </c>
    </row>
    <row r="12" spans="1:9" x14ac:dyDescent="0.35">
      <c r="A12" s="5" t="s">
        <v>342</v>
      </c>
      <c r="B12" s="5">
        <v>2</v>
      </c>
      <c r="C12" s="5">
        <v>5.0339139565986767E-4</v>
      </c>
      <c r="D12" s="5">
        <v>2.5169569782993383E-4</v>
      </c>
      <c r="E12" s="5">
        <v>12.258702884877369</v>
      </c>
      <c r="F12" s="5">
        <v>7.5422159217443621E-2</v>
      </c>
    </row>
    <row r="13" spans="1:9" x14ac:dyDescent="0.35">
      <c r="A13" s="5" t="s">
        <v>343</v>
      </c>
      <c r="B13" s="5">
        <v>2</v>
      </c>
      <c r="C13" s="5">
        <v>4.1064001663737472E-5</v>
      </c>
      <c r="D13" s="5">
        <v>2.0532000831868736E-5</v>
      </c>
      <c r="E13" s="5"/>
      <c r="F13" s="5"/>
    </row>
    <row r="14" spans="1:9" ht="15" thickBot="1" x14ac:dyDescent="0.4">
      <c r="A14" s="6" t="s">
        <v>344</v>
      </c>
      <c r="B14" s="6">
        <v>4</v>
      </c>
      <c r="C14" s="6">
        <v>5.4445539732360512E-4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351</v>
      </c>
      <c r="C16" s="7" t="s">
        <v>339</v>
      </c>
      <c r="D16" s="7" t="s">
        <v>352</v>
      </c>
      <c r="E16" s="7" t="s">
        <v>353</v>
      </c>
      <c r="F16" s="7" t="s">
        <v>354</v>
      </c>
      <c r="G16" s="7" t="s">
        <v>355</v>
      </c>
      <c r="H16" s="7" t="s">
        <v>356</v>
      </c>
      <c r="I16" s="7" t="s">
        <v>357</v>
      </c>
    </row>
    <row r="17" spans="1:9" x14ac:dyDescent="0.35">
      <c r="A17" s="5" t="s">
        <v>345</v>
      </c>
      <c r="B17" s="5">
        <v>4.1259020236878001</v>
      </c>
      <c r="C17" s="5">
        <v>0.26067808576287194</v>
      </c>
      <c r="D17" s="5">
        <v>15.827575270139748</v>
      </c>
      <c r="E17" s="5">
        <v>3.9680784762010602E-3</v>
      </c>
      <c r="F17" s="5">
        <v>3.0042947463943142</v>
      </c>
      <c r="G17" s="5">
        <v>5.2475093009812861</v>
      </c>
      <c r="H17" s="5">
        <v>3.0042947463943142</v>
      </c>
      <c r="I17" s="5">
        <v>5.2475093009812861</v>
      </c>
    </row>
    <row r="18" spans="1:9" x14ac:dyDescent="0.35">
      <c r="A18" s="5" t="s">
        <v>331</v>
      </c>
      <c r="B18" s="5">
        <v>-0.17579434650873929</v>
      </c>
      <c r="C18" s="5">
        <v>3.5646839659573215E-2</v>
      </c>
      <c r="D18" s="5">
        <v>-4.9315548920345442</v>
      </c>
      <c r="E18" s="5">
        <v>3.8744137795176561E-2</v>
      </c>
      <c r="F18" s="5">
        <v>-0.32917031847694345</v>
      </c>
      <c r="G18" s="5">
        <v>-2.2418374540535163E-2</v>
      </c>
      <c r="H18" s="5">
        <v>-0.32917031847694345</v>
      </c>
      <c r="I18" s="5">
        <v>-2.2418374540535163E-2</v>
      </c>
    </row>
    <row r="19" spans="1:9" ht="15" thickBot="1" x14ac:dyDescent="0.4">
      <c r="A19" s="6" t="s">
        <v>332</v>
      </c>
      <c r="B19" s="6">
        <v>0.24859425987733366</v>
      </c>
      <c r="C19" s="6">
        <v>8.7922060468773766E-2</v>
      </c>
      <c r="D19" s="6">
        <v>2.8274389675572258</v>
      </c>
      <c r="E19" s="6">
        <v>0.10563533175833573</v>
      </c>
      <c r="F19" s="6">
        <v>-0.12970383360383317</v>
      </c>
      <c r="G19" s="6">
        <v>0.62689235335850046</v>
      </c>
      <c r="H19" s="6">
        <v>-0.12970383360383317</v>
      </c>
      <c r="I19" s="6">
        <v>0.62689235335850046</v>
      </c>
    </row>
    <row r="23" spans="1:9" x14ac:dyDescent="0.35">
      <c r="A23" t="s">
        <v>358</v>
      </c>
      <c r="F23" t="s">
        <v>363</v>
      </c>
    </row>
    <row r="24" spans="1:9" ht="15" thickBot="1" x14ac:dyDescent="0.4"/>
    <row r="25" spans="1:9" x14ac:dyDescent="0.35">
      <c r="A25" s="7" t="s">
        <v>359</v>
      </c>
      <c r="B25" s="7" t="s">
        <v>360</v>
      </c>
      <c r="C25" s="7" t="s">
        <v>361</v>
      </c>
      <c r="D25" s="7" t="s">
        <v>362</v>
      </c>
      <c r="F25" s="7" t="s">
        <v>364</v>
      </c>
      <c r="G25" s="7" t="s">
        <v>333</v>
      </c>
    </row>
    <row r="26" spans="1:9" x14ac:dyDescent="0.35">
      <c r="A26" s="5">
        <v>1</v>
      </c>
      <c r="B26" s="5">
        <v>4.6519769322346312</v>
      </c>
      <c r="C26" s="5">
        <v>-6.9937435871025855E-4</v>
      </c>
      <c r="D26" s="5">
        <v>-0.21827754817798392</v>
      </c>
      <c r="F26" s="5">
        <v>10</v>
      </c>
      <c r="G26" s="5">
        <v>4.6316178140135582</v>
      </c>
    </row>
    <row r="27" spans="1:9" x14ac:dyDescent="0.35">
      <c r="A27" s="5">
        <v>2</v>
      </c>
      <c r="B27" s="5">
        <v>4.6633984369796844</v>
      </c>
      <c r="C27" s="5">
        <v>-8.2591155849343068E-4</v>
      </c>
      <c r="D27" s="5">
        <v>-0.25777031679036766</v>
      </c>
      <c r="F27" s="5">
        <v>30</v>
      </c>
      <c r="G27" s="5">
        <v>4.6454004649196232</v>
      </c>
    </row>
    <row r="28" spans="1:9" x14ac:dyDescent="0.35">
      <c r="A28" s="5">
        <v>3</v>
      </c>
      <c r="B28" s="5">
        <v>4.6548149072376468</v>
      </c>
      <c r="C28" s="5">
        <v>5.2952437237685501E-4</v>
      </c>
      <c r="D28" s="5">
        <v>0.16526668480677068</v>
      </c>
      <c r="F28" s="5">
        <v>50</v>
      </c>
      <c r="G28" s="5">
        <v>4.6512775578759209</v>
      </c>
    </row>
    <row r="29" spans="1:9" x14ac:dyDescent="0.35">
      <c r="A29" s="5">
        <v>4</v>
      </c>
      <c r="B29" s="5">
        <v>4.6404801085577008</v>
      </c>
      <c r="C29" s="5">
        <v>4.9203563619224511E-3</v>
      </c>
      <c r="D29" s="5">
        <v>1.5356629957423455</v>
      </c>
      <c r="F29" s="5">
        <v>70</v>
      </c>
      <c r="G29" s="5">
        <v>4.6553444316100236</v>
      </c>
    </row>
    <row r="30" spans="1:9" ht="15" thickBot="1" x14ac:dyDescent="0.4">
      <c r="A30" s="6">
        <v>5</v>
      </c>
      <c r="B30" s="6">
        <v>4.6355424088306583</v>
      </c>
      <c r="C30" s="6">
        <v>-3.9245948171000578E-3</v>
      </c>
      <c r="D30" s="6">
        <v>-1.2248818155821506</v>
      </c>
      <c r="F30" s="6">
        <v>90</v>
      </c>
      <c r="G30" s="6">
        <v>4.6625725254211909</v>
      </c>
    </row>
  </sheetData>
  <sortState ref="G26:G30">
    <sortCondition ref="G2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transect_time_series</vt:lpstr>
      <vt:lpstr>Summers</vt:lpstr>
      <vt:lpstr>Yearly Avgs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2020-07-02T10:42:36Z</dcterms:created>
  <dcterms:modified xsi:type="dcterms:W3CDTF">2020-12-09T15:11:51Z</dcterms:modified>
</cp:coreProperties>
</file>