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LAVA\"/>
    </mc:Choice>
  </mc:AlternateContent>
  <bookViews>
    <workbookView xWindow="0" yWindow="0" windowWidth="23040" windowHeight="8330"/>
  </bookViews>
  <sheets>
    <sheet name="transect_time_series" sheetId="1" r:id="rId1"/>
    <sheet name="Summer" sheetId="2" r:id="rId2"/>
    <sheet name="Sheet1" sheetId="4" r:id="rId3"/>
    <sheet name="Yearly Avgs" sheetId="3" r:id="rId4"/>
  </sheets>
  <calcPr calcId="162913"/>
</workbook>
</file>

<file path=xl/calcChain.xml><?xml version="1.0" encoding="utf-8"?>
<calcChain xmlns="http://schemas.openxmlformats.org/spreadsheetml/2006/main">
  <c r="AD897" i="1" l="1"/>
  <c r="AF871" i="1" l="1"/>
  <c r="AG871" i="1"/>
  <c r="AH871" i="1"/>
  <c r="AI871" i="1"/>
  <c r="AF872" i="1"/>
  <c r="AG872" i="1"/>
  <c r="AH872" i="1"/>
  <c r="AI872" i="1"/>
  <c r="AF873" i="1"/>
  <c r="AG873" i="1"/>
  <c r="AH873" i="1"/>
  <c r="AI873" i="1"/>
  <c r="AF874" i="1"/>
  <c r="AG874" i="1"/>
  <c r="AH874" i="1"/>
  <c r="AI874" i="1"/>
  <c r="AF875" i="1"/>
  <c r="AG875" i="1"/>
  <c r="AH875" i="1"/>
  <c r="AI875" i="1"/>
  <c r="AF876" i="1"/>
  <c r="AG876" i="1"/>
  <c r="AH876" i="1"/>
  <c r="AI876" i="1"/>
  <c r="AF877" i="1"/>
  <c r="AG877" i="1"/>
  <c r="AH877" i="1"/>
  <c r="AI877" i="1"/>
  <c r="AF878" i="1"/>
  <c r="AG878" i="1"/>
  <c r="AH878" i="1"/>
  <c r="AI878" i="1"/>
  <c r="AF879" i="1"/>
  <c r="AG879" i="1"/>
  <c r="AH879" i="1"/>
  <c r="AI879" i="1"/>
  <c r="AF880" i="1"/>
  <c r="AG880" i="1"/>
  <c r="AH880" i="1"/>
  <c r="AI880" i="1"/>
  <c r="AF881" i="1"/>
  <c r="AG881" i="1"/>
  <c r="AH881" i="1"/>
  <c r="AI881" i="1"/>
  <c r="AF882" i="1"/>
  <c r="AG882" i="1"/>
  <c r="AH882" i="1"/>
  <c r="AI882" i="1"/>
  <c r="AF883" i="1"/>
  <c r="AG883" i="1"/>
  <c r="AH883" i="1"/>
  <c r="AI883" i="1"/>
  <c r="AF884" i="1"/>
  <c r="AG884" i="1"/>
  <c r="AH884" i="1"/>
  <c r="AI884" i="1"/>
  <c r="AF885" i="1"/>
  <c r="AG885" i="1"/>
  <c r="AH885" i="1"/>
  <c r="AI885" i="1"/>
  <c r="AF886" i="1"/>
  <c r="AG886" i="1"/>
  <c r="AH886" i="1"/>
  <c r="AI886" i="1"/>
  <c r="AF887" i="1"/>
  <c r="AG887" i="1"/>
  <c r="AH887" i="1"/>
  <c r="AI887" i="1"/>
  <c r="AF888" i="1"/>
  <c r="AG888" i="1"/>
  <c r="AH888" i="1"/>
  <c r="AI888" i="1"/>
  <c r="AF889" i="1"/>
  <c r="AG889" i="1"/>
  <c r="AH889" i="1"/>
  <c r="AI889" i="1"/>
  <c r="AF890" i="1"/>
  <c r="AG890" i="1"/>
  <c r="AH890" i="1"/>
  <c r="AI890" i="1"/>
  <c r="AF891" i="1"/>
  <c r="AG891" i="1"/>
  <c r="AH891" i="1"/>
  <c r="AI891" i="1"/>
  <c r="AF892" i="1"/>
  <c r="AG892" i="1"/>
  <c r="AH892" i="1"/>
  <c r="AI892" i="1"/>
  <c r="AF893" i="1"/>
  <c r="AG893" i="1"/>
  <c r="AH893" i="1"/>
  <c r="AI893" i="1"/>
  <c r="AF894" i="1"/>
  <c r="AG894" i="1"/>
  <c r="AH894" i="1"/>
  <c r="AI894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53" i="1"/>
  <c r="AG854" i="1" l="1"/>
  <c r="AH854" i="1"/>
  <c r="AG855" i="1"/>
  <c r="AH855" i="1"/>
  <c r="AG856" i="1"/>
  <c r="AH856" i="1"/>
  <c r="AG857" i="1"/>
  <c r="AH857" i="1"/>
  <c r="AG858" i="1"/>
  <c r="AH858" i="1"/>
  <c r="AG859" i="1"/>
  <c r="AH859" i="1"/>
  <c r="AG860" i="1"/>
  <c r="AH860" i="1"/>
  <c r="AG861" i="1"/>
  <c r="AH861" i="1"/>
  <c r="AG862" i="1"/>
  <c r="AH862" i="1"/>
  <c r="AG863" i="1"/>
  <c r="AH863" i="1"/>
  <c r="AG864" i="1"/>
  <c r="AH864" i="1"/>
  <c r="AG865" i="1"/>
  <c r="AH865" i="1"/>
  <c r="AG866" i="1"/>
  <c r="AH866" i="1"/>
  <c r="AG867" i="1"/>
  <c r="AH867" i="1"/>
  <c r="AG868" i="1"/>
  <c r="AH868" i="1"/>
  <c r="AG869" i="1"/>
  <c r="AH869" i="1"/>
  <c r="AG870" i="1"/>
  <c r="AH870" i="1"/>
  <c r="AH853" i="1"/>
  <c r="AG853" i="1"/>
  <c r="F22" i="3" l="1"/>
  <c r="G22" i="3"/>
  <c r="H22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G8" i="3"/>
  <c r="H8" i="3"/>
  <c r="F8" i="3"/>
  <c r="B23" i="3" l="1"/>
  <c r="AL840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C844" i="1" s="1"/>
  <c r="AB845" i="1"/>
  <c r="AB846" i="1"/>
  <c r="AB847" i="1"/>
  <c r="AB848" i="1"/>
  <c r="AC848" i="1" s="1"/>
  <c r="AB849" i="1"/>
  <c r="AB850" i="1"/>
  <c r="AB851" i="1"/>
  <c r="AB852" i="1"/>
  <c r="AC852" i="1" s="1"/>
  <c r="AB853" i="1"/>
  <c r="AB854" i="1"/>
  <c r="AB855" i="1"/>
  <c r="AB856" i="1"/>
  <c r="AC856" i="1" s="1"/>
  <c r="AB857" i="1"/>
  <c r="AB858" i="1"/>
  <c r="AB859" i="1"/>
  <c r="AB860" i="1"/>
  <c r="AC860" i="1" s="1"/>
  <c r="AB861" i="1"/>
  <c r="AB862" i="1"/>
  <c r="AB863" i="1"/>
  <c r="AB864" i="1"/>
  <c r="AC864" i="1" s="1"/>
  <c r="AB865" i="1"/>
  <c r="AB866" i="1"/>
  <c r="AB867" i="1"/>
  <c r="AB868" i="1"/>
  <c r="AC868" i="1" s="1"/>
  <c r="AB869" i="1"/>
  <c r="AB870" i="1"/>
  <c r="AB871" i="1"/>
  <c r="AB872" i="1"/>
  <c r="AC872" i="1" s="1"/>
  <c r="AB873" i="1"/>
  <c r="AB874" i="1"/>
  <c r="AB875" i="1"/>
  <c r="AB876" i="1"/>
  <c r="AC876" i="1" s="1"/>
  <c r="AB877" i="1"/>
  <c r="AB878" i="1"/>
  <c r="AB879" i="1"/>
  <c r="AB880" i="1"/>
  <c r="AC880" i="1" s="1"/>
  <c r="AB881" i="1"/>
  <c r="AB882" i="1"/>
  <c r="AB883" i="1"/>
  <c r="AB884" i="1"/>
  <c r="AC884" i="1" s="1"/>
  <c r="AB885" i="1"/>
  <c r="AB886" i="1"/>
  <c r="AB887" i="1"/>
  <c r="AB888" i="1"/>
  <c r="AC888" i="1" s="1"/>
  <c r="AB889" i="1"/>
  <c r="AB890" i="1"/>
  <c r="AB891" i="1"/>
  <c r="AB892" i="1"/>
  <c r="AC892" i="1" s="1"/>
  <c r="AB893" i="1"/>
  <c r="AB894" i="1"/>
  <c r="AB2" i="1"/>
  <c r="AC836" i="1" l="1"/>
  <c r="AC824" i="1"/>
  <c r="AC812" i="1"/>
  <c r="AC800" i="1"/>
  <c r="AC788" i="1"/>
  <c r="AC772" i="1"/>
  <c r="AC760" i="1"/>
  <c r="AC744" i="1"/>
  <c r="AC732" i="1"/>
  <c r="AC720" i="1"/>
  <c r="AC708" i="1"/>
  <c r="AC696" i="1"/>
  <c r="AC684" i="1"/>
  <c r="AC672" i="1"/>
  <c r="AC660" i="1"/>
  <c r="AC648" i="1"/>
  <c r="AC640" i="1"/>
  <c r="AC193" i="1"/>
  <c r="AC65" i="1"/>
  <c r="AC887" i="1"/>
  <c r="AC875" i="1"/>
  <c r="AC863" i="1"/>
  <c r="AC851" i="1"/>
  <c r="AC839" i="1"/>
  <c r="AC827" i="1"/>
  <c r="AC811" i="1"/>
  <c r="AC799" i="1"/>
  <c r="AC787" i="1"/>
  <c r="AC775" i="1"/>
  <c r="AC763" i="1"/>
  <c r="AC751" i="1"/>
  <c r="AC739" i="1"/>
  <c r="AC727" i="1"/>
  <c r="AC715" i="1"/>
  <c r="AC703" i="1"/>
  <c r="AC699" i="1"/>
  <c r="AC687" i="1"/>
  <c r="AC671" i="1"/>
  <c r="AC655" i="1"/>
  <c r="AC639" i="1"/>
  <c r="AC623" i="1"/>
  <c r="AC607" i="1"/>
  <c r="AC591" i="1"/>
  <c r="AC400" i="1"/>
  <c r="AC464" i="1"/>
  <c r="AC528" i="1"/>
  <c r="AC840" i="1"/>
  <c r="AC352" i="1"/>
  <c r="AC416" i="1"/>
  <c r="AC480" i="1"/>
  <c r="AC544" i="1"/>
  <c r="AC368" i="1"/>
  <c r="AC432" i="1"/>
  <c r="AC496" i="1"/>
  <c r="AC560" i="1"/>
  <c r="AC257" i="1"/>
  <c r="AC384" i="1"/>
  <c r="AC448" i="1"/>
  <c r="AC512" i="1"/>
  <c r="AC576" i="1"/>
  <c r="AC758" i="1"/>
  <c r="AC790" i="1"/>
  <c r="AC822" i="1"/>
  <c r="AC832" i="1"/>
  <c r="AC816" i="1"/>
  <c r="AC804" i="1"/>
  <c r="AC792" i="1"/>
  <c r="AC780" i="1"/>
  <c r="AC776" i="1"/>
  <c r="AC764" i="1"/>
  <c r="AC752" i="1"/>
  <c r="AC736" i="1"/>
  <c r="AC724" i="1"/>
  <c r="AC712" i="1"/>
  <c r="AC700" i="1"/>
  <c r="AC688" i="1"/>
  <c r="AC680" i="1"/>
  <c r="AC668" i="1"/>
  <c r="AC656" i="1"/>
  <c r="AC644" i="1"/>
  <c r="AC632" i="1"/>
  <c r="AC321" i="1"/>
  <c r="AC129" i="1"/>
  <c r="AC891" i="1"/>
  <c r="AC879" i="1"/>
  <c r="AC867" i="1"/>
  <c r="AC855" i="1"/>
  <c r="AC843" i="1"/>
  <c r="AC831" i="1"/>
  <c r="AC823" i="1"/>
  <c r="AC815" i="1"/>
  <c r="AC803" i="1"/>
  <c r="AC791" i="1"/>
  <c r="AC779" i="1"/>
  <c r="AC767" i="1"/>
  <c r="AC755" i="1"/>
  <c r="AC743" i="1"/>
  <c r="AC731" i="1"/>
  <c r="AC719" i="1"/>
  <c r="AC711" i="1"/>
  <c r="AC691" i="1"/>
  <c r="AC838" i="1"/>
  <c r="AC830" i="1"/>
  <c r="AC814" i="1"/>
  <c r="AC806" i="1"/>
  <c r="AC798" i="1"/>
  <c r="AC782" i="1"/>
  <c r="AC774" i="1"/>
  <c r="AC766" i="1"/>
  <c r="AC750" i="1"/>
  <c r="AC828" i="1"/>
  <c r="AC820" i="1"/>
  <c r="AC808" i="1"/>
  <c r="AC796" i="1"/>
  <c r="AC784" i="1"/>
  <c r="AC768" i="1"/>
  <c r="AC756" i="1"/>
  <c r="AC748" i="1"/>
  <c r="AC740" i="1"/>
  <c r="AC728" i="1"/>
  <c r="AC716" i="1"/>
  <c r="AC704" i="1"/>
  <c r="AC692" i="1"/>
  <c r="AC676" i="1"/>
  <c r="AC664" i="1"/>
  <c r="AC652" i="1"/>
  <c r="AC636" i="1"/>
  <c r="AC2" i="1"/>
  <c r="AC883" i="1"/>
  <c r="AC871" i="1"/>
  <c r="AC859" i="1"/>
  <c r="AC847" i="1"/>
  <c r="AC835" i="1"/>
  <c r="AC819" i="1"/>
  <c r="AC807" i="1"/>
  <c r="AC795" i="1"/>
  <c r="AC783" i="1"/>
  <c r="AC771" i="1"/>
  <c r="AC759" i="1"/>
  <c r="AC747" i="1"/>
  <c r="AC735" i="1"/>
  <c r="AC723" i="1"/>
  <c r="AC707" i="1"/>
  <c r="AC695" i="1"/>
  <c r="AC893" i="1"/>
  <c r="AC889" i="1"/>
  <c r="AC885" i="1"/>
  <c r="AC881" i="1"/>
  <c r="AC683" i="1"/>
  <c r="AC679" i="1"/>
  <c r="AC675" i="1"/>
  <c r="AC667" i="1"/>
  <c r="AC663" i="1"/>
  <c r="AC659" i="1"/>
  <c r="AC651" i="1"/>
  <c r="AC647" i="1"/>
  <c r="AC643" i="1"/>
  <c r="AC635" i="1"/>
  <c r="AC631" i="1"/>
  <c r="AC627" i="1"/>
  <c r="AC619" i="1"/>
  <c r="AC615" i="1"/>
  <c r="AC611" i="1"/>
  <c r="AC603" i="1"/>
  <c r="AC599" i="1"/>
  <c r="AC595" i="1"/>
  <c r="AC587" i="1"/>
  <c r="AC584" i="1"/>
  <c r="AC580" i="1"/>
  <c r="AC572" i="1"/>
  <c r="AC568" i="1"/>
  <c r="AC564" i="1"/>
  <c r="AC556" i="1"/>
  <c r="AC552" i="1"/>
  <c r="AC548" i="1"/>
  <c r="AC540" i="1"/>
  <c r="AC536" i="1"/>
  <c r="AC532" i="1"/>
  <c r="AC524" i="1"/>
  <c r="AC520" i="1"/>
  <c r="AC516" i="1"/>
  <c r="AC508" i="1"/>
  <c r="AC504" i="1"/>
  <c r="AC500" i="1"/>
  <c r="AC492" i="1"/>
  <c r="AC488" i="1"/>
  <c r="AC484" i="1"/>
  <c r="AC476" i="1"/>
  <c r="AC472" i="1"/>
  <c r="AC468" i="1"/>
  <c r="AC460" i="1"/>
  <c r="AC456" i="1"/>
  <c r="AC452" i="1"/>
  <c r="AC444" i="1"/>
  <c r="AC440" i="1"/>
  <c r="AC436" i="1"/>
  <c r="AC428" i="1"/>
  <c r="AC424" i="1"/>
  <c r="AC420" i="1"/>
  <c r="AC412" i="1"/>
  <c r="AC408" i="1"/>
  <c r="AC404" i="1"/>
  <c r="AC396" i="1"/>
  <c r="AC392" i="1"/>
  <c r="AC388" i="1"/>
  <c r="AC380" i="1"/>
  <c r="AC376" i="1"/>
  <c r="AC372" i="1"/>
  <c r="AC364" i="1"/>
  <c r="AC360" i="1"/>
  <c r="AC356" i="1"/>
  <c r="AC348" i="1"/>
  <c r="AC344" i="1"/>
  <c r="AC894" i="1"/>
  <c r="AC890" i="1"/>
  <c r="AC886" i="1"/>
  <c r="AC882" i="1"/>
  <c r="AC878" i="1"/>
  <c r="AC874" i="1"/>
  <c r="AC870" i="1"/>
  <c r="AC866" i="1"/>
  <c r="AC862" i="1"/>
  <c r="AC858" i="1"/>
  <c r="AC854" i="1"/>
  <c r="AC850" i="1"/>
  <c r="AC846" i="1"/>
  <c r="AC842" i="1"/>
  <c r="AC834" i="1"/>
  <c r="AC826" i="1"/>
  <c r="AC818" i="1"/>
  <c r="AC810" i="1"/>
  <c r="AC802" i="1"/>
  <c r="AC794" i="1"/>
  <c r="AC786" i="1"/>
  <c r="AC778" i="1"/>
  <c r="AC770" i="1"/>
  <c r="AC762" i="1"/>
  <c r="AC754" i="1"/>
  <c r="AC746" i="1"/>
  <c r="AC742" i="1"/>
  <c r="AC738" i="1"/>
  <c r="AC734" i="1"/>
  <c r="AC730" i="1"/>
  <c r="AC726" i="1"/>
  <c r="AC722" i="1"/>
  <c r="AC718" i="1"/>
  <c r="AC714" i="1"/>
  <c r="AC710" i="1"/>
  <c r="AC706" i="1"/>
  <c r="AC702" i="1"/>
  <c r="AC698" i="1"/>
  <c r="AC694" i="1"/>
  <c r="AC690" i="1"/>
  <c r="AC686" i="1"/>
  <c r="AC682" i="1"/>
  <c r="AC678" i="1"/>
  <c r="AC674" i="1"/>
  <c r="AC670" i="1"/>
  <c r="AC666" i="1"/>
  <c r="AC662" i="1"/>
  <c r="AC658" i="1"/>
  <c r="AC654" i="1"/>
  <c r="AC650" i="1"/>
  <c r="AC646" i="1"/>
  <c r="AC642" i="1"/>
  <c r="AC638" i="1"/>
  <c r="AC634" i="1"/>
  <c r="AC630" i="1"/>
  <c r="AC626" i="1"/>
  <c r="AC622" i="1"/>
  <c r="AC618" i="1"/>
  <c r="AC614" i="1"/>
  <c r="AC610" i="1"/>
  <c r="AC606" i="1"/>
  <c r="AC602" i="1"/>
  <c r="AC598" i="1"/>
  <c r="AC594" i="1"/>
  <c r="AC590" i="1"/>
  <c r="AC586" i="1"/>
  <c r="AC583" i="1"/>
  <c r="AC579" i="1"/>
  <c r="AC575" i="1"/>
  <c r="AC571" i="1"/>
  <c r="AC567" i="1"/>
  <c r="AC563" i="1"/>
  <c r="AC559" i="1"/>
  <c r="AC555" i="1"/>
  <c r="AC551" i="1"/>
  <c r="AC547" i="1"/>
  <c r="AC543" i="1"/>
  <c r="AC539" i="1"/>
  <c r="AC535" i="1"/>
  <c r="AC531" i="1"/>
  <c r="AC527" i="1"/>
  <c r="AC877" i="1"/>
  <c r="AC873" i="1"/>
  <c r="AC869" i="1"/>
  <c r="AC865" i="1"/>
  <c r="AC861" i="1"/>
  <c r="AC857" i="1"/>
  <c r="AC853" i="1"/>
  <c r="AC849" i="1"/>
  <c r="AC845" i="1"/>
  <c r="AC841" i="1"/>
  <c r="AC837" i="1"/>
  <c r="AC833" i="1"/>
  <c r="AC829" i="1"/>
  <c r="AC825" i="1"/>
  <c r="AC821" i="1"/>
  <c r="AC817" i="1"/>
  <c r="AC813" i="1"/>
  <c r="AC809" i="1"/>
  <c r="AC805" i="1"/>
  <c r="AC801" i="1"/>
  <c r="AC797" i="1"/>
  <c r="AC793" i="1"/>
  <c r="AC789" i="1"/>
  <c r="AC785" i="1"/>
  <c r="AC781" i="1"/>
  <c r="AC777" i="1"/>
  <c r="AC773" i="1"/>
  <c r="AC769" i="1"/>
  <c r="AC765" i="1"/>
  <c r="AC761" i="1"/>
  <c r="AC757" i="1"/>
  <c r="AC753" i="1"/>
  <c r="AC749" i="1"/>
  <c r="AC745" i="1"/>
  <c r="AC741" i="1"/>
  <c r="AC737" i="1"/>
  <c r="AC733" i="1"/>
  <c r="AC729" i="1"/>
  <c r="AC725" i="1"/>
  <c r="AC721" i="1"/>
  <c r="AC717" i="1"/>
  <c r="AC713" i="1"/>
  <c r="AC709" i="1"/>
  <c r="AC705" i="1"/>
  <c r="AC701" i="1"/>
  <c r="AC697" i="1"/>
  <c r="AC693" i="1"/>
  <c r="AC689" i="1"/>
  <c r="AC685" i="1"/>
  <c r="AC681" i="1"/>
  <c r="AC677" i="1"/>
  <c r="AC673" i="1"/>
  <c r="AC669" i="1"/>
  <c r="AC665" i="1"/>
  <c r="AC661" i="1"/>
  <c r="AC657" i="1"/>
  <c r="AC653" i="1"/>
  <c r="AC649" i="1"/>
  <c r="AC645" i="1"/>
  <c r="AC641" i="1"/>
  <c r="AC637" i="1"/>
  <c r="AC633" i="1"/>
  <c r="AC629" i="1"/>
  <c r="AC625" i="1"/>
  <c r="AC621" i="1"/>
  <c r="AC617" i="1"/>
  <c r="AC613" i="1"/>
  <c r="AC609" i="1"/>
  <c r="AC605" i="1"/>
  <c r="AC601" i="1"/>
  <c r="AC597" i="1"/>
  <c r="AC593" i="1"/>
  <c r="AC589" i="1"/>
  <c r="AC582" i="1"/>
  <c r="AC578" i="1"/>
  <c r="AC574" i="1"/>
  <c r="AC570" i="1"/>
  <c r="AC566" i="1"/>
  <c r="AC562" i="1"/>
  <c r="AC558" i="1"/>
  <c r="AC554" i="1"/>
  <c r="AC550" i="1"/>
  <c r="AC628" i="1"/>
  <c r="AC624" i="1"/>
  <c r="AC620" i="1"/>
  <c r="AC616" i="1"/>
  <c r="AC612" i="1"/>
  <c r="AC608" i="1"/>
  <c r="AC604" i="1"/>
  <c r="AC600" i="1"/>
  <c r="AC596" i="1"/>
  <c r="AC592" i="1"/>
  <c r="AC588" i="1"/>
  <c r="AC585" i="1"/>
  <c r="AC581" i="1"/>
  <c r="AC577" i="1"/>
  <c r="AC573" i="1"/>
  <c r="AC569" i="1"/>
  <c r="AC565" i="1"/>
  <c r="AC561" i="1"/>
  <c r="AC557" i="1"/>
  <c r="AC553" i="1"/>
  <c r="AC549" i="1"/>
  <c r="AC545" i="1"/>
  <c r="AC541" i="1"/>
  <c r="AC537" i="1"/>
  <c r="AC533" i="1"/>
  <c r="AC529" i="1"/>
  <c r="AC525" i="1"/>
  <c r="AC521" i="1"/>
  <c r="AC517" i="1"/>
  <c r="AC513" i="1"/>
  <c r="AC509" i="1"/>
  <c r="AC505" i="1"/>
  <c r="AC501" i="1"/>
  <c r="AC497" i="1"/>
  <c r="AC493" i="1"/>
  <c r="AC489" i="1"/>
  <c r="AC485" i="1"/>
  <c r="AC481" i="1"/>
  <c r="AC477" i="1"/>
  <c r="AC473" i="1"/>
  <c r="AC469" i="1"/>
  <c r="AC465" i="1"/>
  <c r="AC461" i="1"/>
  <c r="AC457" i="1"/>
  <c r="AC453" i="1"/>
  <c r="AC449" i="1"/>
  <c r="AC445" i="1"/>
  <c r="AC441" i="1"/>
  <c r="AC437" i="1"/>
  <c r="AC433" i="1"/>
  <c r="AC429" i="1"/>
  <c r="AC425" i="1"/>
  <c r="AC421" i="1"/>
  <c r="AC417" i="1"/>
  <c r="AC413" i="1"/>
  <c r="AC409" i="1"/>
  <c r="AC405" i="1"/>
  <c r="AC401" i="1"/>
  <c r="AC397" i="1"/>
  <c r="AC393" i="1"/>
  <c r="AC389" i="1"/>
  <c r="AC385" i="1"/>
  <c r="AC381" i="1"/>
  <c r="AC377" i="1"/>
  <c r="AC373" i="1"/>
  <c r="AC369" i="1"/>
  <c r="AC365" i="1"/>
  <c r="AC361" i="1"/>
  <c r="AC357" i="1"/>
  <c r="AC353" i="1"/>
  <c r="AC349" i="1"/>
  <c r="AC345" i="1"/>
  <c r="AC341" i="1"/>
  <c r="AC337" i="1"/>
  <c r="AC333" i="1"/>
  <c r="AC329" i="1"/>
  <c r="AC325" i="1"/>
  <c r="AC317" i="1"/>
  <c r="AC313" i="1"/>
  <c r="AC309" i="1"/>
  <c r="AC305" i="1"/>
  <c r="AC301" i="1"/>
  <c r="AC297" i="1"/>
  <c r="AC293" i="1"/>
  <c r="AC289" i="1"/>
  <c r="AC285" i="1"/>
  <c r="AC281" i="1"/>
  <c r="AC277" i="1"/>
  <c r="AC273" i="1"/>
  <c r="AC269" i="1"/>
  <c r="AC265" i="1"/>
  <c r="AC261" i="1"/>
  <c r="AC253" i="1"/>
  <c r="AC249" i="1"/>
  <c r="AC245" i="1"/>
  <c r="AC241" i="1"/>
  <c r="AC237" i="1"/>
  <c r="AC233" i="1"/>
  <c r="AC229" i="1"/>
  <c r="AC225" i="1"/>
  <c r="AC221" i="1"/>
  <c r="AC217" i="1"/>
  <c r="AC213" i="1"/>
  <c r="AC209" i="1"/>
  <c r="AC205" i="1"/>
  <c r="AC201" i="1"/>
  <c r="AC197" i="1"/>
  <c r="AC189" i="1"/>
  <c r="AC185" i="1"/>
  <c r="AC181" i="1"/>
  <c r="AC177" i="1"/>
  <c r="AC173" i="1"/>
  <c r="AC169" i="1"/>
  <c r="AC165" i="1"/>
  <c r="AC161" i="1"/>
  <c r="AC157" i="1"/>
  <c r="AC153" i="1"/>
  <c r="AC149" i="1"/>
  <c r="AC145" i="1"/>
  <c r="AC141" i="1"/>
  <c r="AC137" i="1"/>
  <c r="AC133" i="1"/>
  <c r="AC125" i="1"/>
  <c r="AC121" i="1"/>
  <c r="AC117" i="1"/>
  <c r="AC113" i="1"/>
  <c r="AC109" i="1"/>
  <c r="AC105" i="1"/>
  <c r="AC101" i="1"/>
  <c r="AC97" i="1"/>
  <c r="AC93" i="1"/>
  <c r="AC89" i="1"/>
  <c r="AC85" i="1"/>
  <c r="AC81" i="1"/>
  <c r="AC77" i="1"/>
  <c r="AC73" i="1"/>
  <c r="AC69" i="1"/>
  <c r="AC61" i="1"/>
  <c r="AC57" i="1"/>
  <c r="AC53" i="1"/>
  <c r="AC49" i="1"/>
  <c r="AC45" i="1"/>
  <c r="AC41" i="1"/>
  <c r="AC37" i="1"/>
  <c r="AC33" i="1"/>
  <c r="AC29" i="1"/>
  <c r="AC25" i="1"/>
  <c r="AC21" i="1"/>
  <c r="AC17" i="1"/>
  <c r="AC13" i="1"/>
  <c r="AC9" i="1"/>
  <c r="AC5" i="1"/>
  <c r="AC340" i="1"/>
  <c r="AC336" i="1"/>
  <c r="AC332" i="1"/>
  <c r="AC328" i="1"/>
  <c r="AC324" i="1"/>
  <c r="AC320" i="1"/>
  <c r="AC316" i="1"/>
  <c r="AC312" i="1"/>
  <c r="AC308" i="1"/>
  <c r="AC304" i="1"/>
  <c r="AC300" i="1"/>
  <c r="AC296" i="1"/>
  <c r="AC292" i="1"/>
  <c r="AC288" i="1"/>
  <c r="AC284" i="1"/>
  <c r="AC280" i="1"/>
  <c r="AC276" i="1"/>
  <c r="AC272" i="1"/>
  <c r="AC268" i="1"/>
  <c r="AC264" i="1"/>
  <c r="AC260" i="1"/>
  <c r="AC256" i="1"/>
  <c r="AC252" i="1"/>
  <c r="AC248" i="1"/>
  <c r="AC244" i="1"/>
  <c r="AC240" i="1"/>
  <c r="AC236" i="1"/>
  <c r="AC232" i="1"/>
  <c r="AC228" i="1"/>
  <c r="AC224" i="1"/>
  <c r="AC220" i="1"/>
  <c r="AC216" i="1"/>
  <c r="AC212" i="1"/>
  <c r="AC208" i="1"/>
  <c r="AC204" i="1"/>
  <c r="AC200" i="1"/>
  <c r="AC196" i="1"/>
  <c r="AC192" i="1"/>
  <c r="AC188" i="1"/>
  <c r="AC184" i="1"/>
  <c r="AC180" i="1"/>
  <c r="AC176" i="1"/>
  <c r="AC172" i="1"/>
  <c r="AC168" i="1"/>
  <c r="AC164" i="1"/>
  <c r="AC160" i="1"/>
  <c r="AC156" i="1"/>
  <c r="AC152" i="1"/>
  <c r="AC148" i="1"/>
  <c r="AC144" i="1"/>
  <c r="AC140" i="1"/>
  <c r="AC136" i="1"/>
  <c r="AC132" i="1"/>
  <c r="AC128" i="1"/>
  <c r="AC124" i="1"/>
  <c r="AC120" i="1"/>
  <c r="AC116" i="1"/>
  <c r="AC112" i="1"/>
  <c r="AC108" i="1"/>
  <c r="AC104" i="1"/>
  <c r="AC100" i="1"/>
  <c r="AC96" i="1"/>
  <c r="AC92" i="1"/>
  <c r="AC88" i="1"/>
  <c r="AC84" i="1"/>
  <c r="AC80" i="1"/>
  <c r="AC76" i="1"/>
  <c r="AC72" i="1"/>
  <c r="AC68" i="1"/>
  <c r="AC64" i="1"/>
  <c r="AC60" i="1"/>
  <c r="AC56" i="1"/>
  <c r="AC52" i="1"/>
  <c r="AC48" i="1"/>
  <c r="AC44" i="1"/>
  <c r="AC523" i="1"/>
  <c r="AC519" i="1"/>
  <c r="AC515" i="1"/>
  <c r="AC511" i="1"/>
  <c r="AC507" i="1"/>
  <c r="AC503" i="1"/>
  <c r="AC499" i="1"/>
  <c r="AC495" i="1"/>
  <c r="AC491" i="1"/>
  <c r="AC487" i="1"/>
  <c r="AC483" i="1"/>
  <c r="AC479" i="1"/>
  <c r="AC475" i="1"/>
  <c r="AC471" i="1"/>
  <c r="AC467" i="1"/>
  <c r="AC463" i="1"/>
  <c r="AC459" i="1"/>
  <c r="AC455" i="1"/>
  <c r="AC451" i="1"/>
  <c r="AC447" i="1"/>
  <c r="AC443" i="1"/>
  <c r="AC439" i="1"/>
  <c r="AC435" i="1"/>
  <c r="AC431" i="1"/>
  <c r="AC427" i="1"/>
  <c r="AC423" i="1"/>
  <c r="AC419" i="1"/>
  <c r="AC415" i="1"/>
  <c r="AC411" i="1"/>
  <c r="AC407" i="1"/>
  <c r="AC403" i="1"/>
  <c r="AC399" i="1"/>
  <c r="AC395" i="1"/>
  <c r="AC391" i="1"/>
  <c r="AC387" i="1"/>
  <c r="AC383" i="1"/>
  <c r="AC379" i="1"/>
  <c r="AC375" i="1"/>
  <c r="AC371" i="1"/>
  <c r="AC367" i="1"/>
  <c r="AC363" i="1"/>
  <c r="AC359" i="1"/>
  <c r="AC355" i="1"/>
  <c r="AC351" i="1"/>
  <c r="AC347" i="1"/>
  <c r="AC343" i="1"/>
  <c r="AC339" i="1"/>
  <c r="AC335" i="1"/>
  <c r="AC331" i="1"/>
  <c r="AC327" i="1"/>
  <c r="AC323" i="1"/>
  <c r="AC319" i="1"/>
  <c r="AC315" i="1"/>
  <c r="AC311" i="1"/>
  <c r="AC307" i="1"/>
  <c r="AC303" i="1"/>
  <c r="AC299" i="1"/>
  <c r="AC295" i="1"/>
  <c r="AC291" i="1"/>
  <c r="AC287" i="1"/>
  <c r="AC283" i="1"/>
  <c r="AC279" i="1"/>
  <c r="AC275" i="1"/>
  <c r="AC271" i="1"/>
  <c r="AC267" i="1"/>
  <c r="AC263" i="1"/>
  <c r="AC259" i="1"/>
  <c r="AC255" i="1"/>
  <c r="AC251" i="1"/>
  <c r="AC247" i="1"/>
  <c r="AC243" i="1"/>
  <c r="AC239" i="1"/>
  <c r="AC235" i="1"/>
  <c r="AC231" i="1"/>
  <c r="AC227" i="1"/>
  <c r="AC223" i="1"/>
  <c r="AC219" i="1"/>
  <c r="AC215" i="1"/>
  <c r="AC211" i="1"/>
  <c r="AC207" i="1"/>
  <c r="AC203" i="1"/>
  <c r="AC199" i="1"/>
  <c r="AC195" i="1"/>
  <c r="AC191" i="1"/>
  <c r="AC187" i="1"/>
  <c r="AC183" i="1"/>
  <c r="AC179" i="1"/>
  <c r="AC175" i="1"/>
  <c r="AC171" i="1"/>
  <c r="AC167" i="1"/>
  <c r="AC163" i="1"/>
  <c r="AC159" i="1"/>
  <c r="AC155" i="1"/>
  <c r="AC151" i="1"/>
  <c r="AC147" i="1"/>
  <c r="AC143" i="1"/>
  <c r="AC139" i="1"/>
  <c r="AC135" i="1"/>
  <c r="AC131" i="1"/>
  <c r="AC127" i="1"/>
  <c r="AC123" i="1"/>
  <c r="AC119" i="1"/>
  <c r="AC115" i="1"/>
  <c r="AC111" i="1"/>
  <c r="AC107" i="1"/>
  <c r="AC103" i="1"/>
  <c r="AC99" i="1"/>
  <c r="AC95" i="1"/>
  <c r="AC91" i="1"/>
  <c r="AC87" i="1"/>
  <c r="AC83" i="1"/>
  <c r="AC79" i="1"/>
  <c r="AC75" i="1"/>
  <c r="AC71" i="1"/>
  <c r="AC67" i="1"/>
  <c r="AC63" i="1"/>
  <c r="AC59" i="1"/>
  <c r="AC55" i="1"/>
  <c r="AC51" i="1"/>
  <c r="AC47" i="1"/>
  <c r="AC43" i="1"/>
  <c r="AC546" i="1"/>
  <c r="AC542" i="1"/>
  <c r="AC538" i="1"/>
  <c r="AC534" i="1"/>
  <c r="AC530" i="1"/>
  <c r="AC526" i="1"/>
  <c r="AC522" i="1"/>
  <c r="AC518" i="1"/>
  <c r="AC514" i="1"/>
  <c r="AC510" i="1"/>
  <c r="AC506" i="1"/>
  <c r="AC502" i="1"/>
  <c r="AC498" i="1"/>
  <c r="AC494" i="1"/>
  <c r="AC490" i="1"/>
  <c r="AC486" i="1"/>
  <c r="AC482" i="1"/>
  <c r="AC478" i="1"/>
  <c r="AC474" i="1"/>
  <c r="AC470" i="1"/>
  <c r="AC466" i="1"/>
  <c r="AC462" i="1"/>
  <c r="AC458" i="1"/>
  <c r="AC454" i="1"/>
  <c r="AC450" i="1"/>
  <c r="AC446" i="1"/>
  <c r="AC442" i="1"/>
  <c r="AC438" i="1"/>
  <c r="AC434" i="1"/>
  <c r="AC430" i="1"/>
  <c r="AC426" i="1"/>
  <c r="AC422" i="1"/>
  <c r="AC418" i="1"/>
  <c r="AC414" i="1"/>
  <c r="AC410" i="1"/>
  <c r="AC406" i="1"/>
  <c r="AC402" i="1"/>
  <c r="AC398" i="1"/>
  <c r="AC394" i="1"/>
  <c r="AC390" i="1"/>
  <c r="AC386" i="1"/>
  <c r="AC382" i="1"/>
  <c r="AC378" i="1"/>
  <c r="AC374" i="1"/>
  <c r="AC370" i="1"/>
  <c r="AC366" i="1"/>
  <c r="AC362" i="1"/>
  <c r="AC358" i="1"/>
  <c r="AC354" i="1"/>
  <c r="AC350" i="1"/>
  <c r="AC346" i="1"/>
  <c r="AC342" i="1"/>
  <c r="AC338" i="1"/>
  <c r="AC334" i="1"/>
  <c r="AC330" i="1"/>
  <c r="AC326" i="1"/>
  <c r="AC322" i="1"/>
  <c r="AC318" i="1"/>
  <c r="AC314" i="1"/>
  <c r="AC310" i="1"/>
  <c r="AC306" i="1"/>
  <c r="AC302" i="1"/>
  <c r="AC298" i="1"/>
  <c r="AC294" i="1"/>
  <c r="AC290" i="1"/>
  <c r="AC286" i="1"/>
  <c r="AC282" i="1"/>
  <c r="AC278" i="1"/>
  <c r="AC274" i="1"/>
  <c r="AC270" i="1"/>
  <c r="AC266" i="1"/>
  <c r="AC262" i="1"/>
  <c r="AC258" i="1"/>
  <c r="AC254" i="1"/>
  <c r="AC250" i="1"/>
  <c r="AC246" i="1"/>
  <c r="AC242" i="1"/>
  <c r="AC238" i="1"/>
  <c r="AC234" i="1"/>
  <c r="AC230" i="1"/>
  <c r="AC226" i="1"/>
  <c r="AC222" i="1"/>
  <c r="AC218" i="1"/>
  <c r="AC214" i="1"/>
  <c r="AC210" i="1"/>
  <c r="AC206" i="1"/>
  <c r="AC202" i="1"/>
  <c r="AC198" i="1"/>
  <c r="AC194" i="1"/>
  <c r="AC190" i="1"/>
  <c r="AC186" i="1"/>
  <c r="AC182" i="1"/>
  <c r="AC178" i="1"/>
  <c r="AC174" i="1"/>
  <c r="AC170" i="1"/>
  <c r="AC166" i="1"/>
  <c r="AC162" i="1"/>
  <c r="AC158" i="1"/>
  <c r="AC154" i="1"/>
  <c r="AC150" i="1"/>
  <c r="AC146" i="1"/>
  <c r="AC142" i="1"/>
  <c r="AC138" i="1"/>
  <c r="AC134" i="1"/>
  <c r="AC130" i="1"/>
  <c r="AC126" i="1"/>
  <c r="AC122" i="1"/>
  <c r="AC118" i="1"/>
  <c r="AC114" i="1"/>
  <c r="AC110" i="1"/>
  <c r="AC106" i="1"/>
  <c r="AC102" i="1"/>
  <c r="AC98" i="1"/>
  <c r="AC94" i="1"/>
  <c r="AC90" i="1"/>
  <c r="AC86" i="1"/>
  <c r="AC82" i="1"/>
  <c r="AC78" i="1"/>
  <c r="AC74" i="1"/>
  <c r="AC70" i="1"/>
  <c r="AC66" i="1"/>
  <c r="AC62" i="1"/>
  <c r="AC58" i="1"/>
  <c r="AC54" i="1"/>
  <c r="AC50" i="1"/>
  <c r="AC46" i="1"/>
  <c r="AC42" i="1"/>
  <c r="AC38" i="1"/>
  <c r="AC34" i="1"/>
  <c r="AC30" i="1"/>
  <c r="AC26" i="1"/>
  <c r="AC22" i="1"/>
  <c r="AC18" i="1"/>
  <c r="AC14" i="1"/>
  <c r="AC10" i="1"/>
  <c r="AC6" i="1"/>
  <c r="AC40" i="1"/>
  <c r="AC36" i="1"/>
  <c r="AC32" i="1"/>
  <c r="AC28" i="1"/>
  <c r="AC24" i="1"/>
  <c r="AC20" i="1"/>
  <c r="AC16" i="1"/>
  <c r="AC12" i="1"/>
  <c r="AC8" i="1"/>
  <c r="AC4" i="1"/>
  <c r="AC39" i="1"/>
  <c r="AC35" i="1"/>
  <c r="AC31" i="1"/>
  <c r="AC27" i="1"/>
  <c r="AC23" i="1"/>
  <c r="AC19" i="1"/>
  <c r="AC15" i="1"/>
  <c r="AC11" i="1"/>
  <c r="AC7" i="1"/>
  <c r="AC3" i="1"/>
  <c r="AD609" i="1" l="1"/>
  <c r="AD673" i="1"/>
  <c r="AD737" i="1"/>
  <c r="AD801" i="1"/>
  <c r="AD865" i="1"/>
  <c r="AD575" i="1"/>
  <c r="AD638" i="1"/>
  <c r="AD702" i="1"/>
  <c r="AD786" i="1"/>
  <c r="AD878" i="1"/>
  <c r="AD404" i="1"/>
  <c r="AD488" i="1"/>
  <c r="AD572" i="1"/>
  <c r="AD659" i="1"/>
  <c r="AD771" i="1"/>
  <c r="AD704" i="1"/>
  <c r="AD798" i="1"/>
  <c r="AD823" i="1"/>
  <c r="AD712" i="1"/>
  <c r="AD448" i="1"/>
  <c r="AD607" i="1"/>
  <c r="AD811" i="1"/>
  <c r="AD720" i="1"/>
  <c r="AD295" i="1"/>
  <c r="AD359" i="1"/>
  <c r="AD423" i="1"/>
  <c r="AD487" i="1"/>
  <c r="AD68" i="1"/>
  <c r="AD132" i="1"/>
  <c r="AD196" i="1"/>
  <c r="AD260" i="1"/>
  <c r="AD324" i="1"/>
  <c r="AD49" i="1"/>
  <c r="AD117" i="1"/>
  <c r="AD185" i="1"/>
  <c r="AD253" i="1"/>
  <c r="AD325" i="1"/>
  <c r="AD389" i="1"/>
  <c r="AD453" i="1"/>
  <c r="AD517" i="1"/>
  <c r="AD581" i="1"/>
  <c r="AD562" i="1"/>
  <c r="AD629" i="1"/>
  <c r="AD693" i="1"/>
  <c r="AD757" i="1"/>
  <c r="AD821" i="1"/>
  <c r="AD531" i="1"/>
  <c r="AD594" i="1"/>
  <c r="AD658" i="1"/>
  <c r="AD722" i="1"/>
  <c r="AD826" i="1"/>
  <c r="AD344" i="1"/>
  <c r="AD428" i="1"/>
  <c r="AD516" i="1"/>
  <c r="AD599" i="1"/>
  <c r="AD683" i="1"/>
  <c r="AD835" i="1"/>
  <c r="AD756" i="1"/>
  <c r="AD691" i="1"/>
  <c r="AD879" i="1"/>
  <c r="AD776" i="1"/>
  <c r="AD432" i="1"/>
  <c r="AD687" i="1"/>
  <c r="AD875" i="1"/>
  <c r="AD788" i="1"/>
  <c r="AD173" i="1"/>
  <c r="AD241" i="1"/>
  <c r="AD309" i="1"/>
  <c r="AD377" i="1"/>
  <c r="AD441" i="1"/>
  <c r="AD505" i="1"/>
  <c r="AD569" i="1"/>
  <c r="AD550" i="1"/>
  <c r="AD617" i="1"/>
  <c r="AD681" i="1"/>
  <c r="AD745" i="1"/>
  <c r="AD809" i="1"/>
  <c r="AD825" i="1"/>
  <c r="AD873" i="1"/>
  <c r="AD535" i="1"/>
  <c r="AD583" i="1"/>
  <c r="AD598" i="1"/>
  <c r="AD646" i="1"/>
  <c r="AD662" i="1"/>
  <c r="AD710" i="1"/>
  <c r="AD726" i="1"/>
  <c r="AD802" i="1"/>
  <c r="AD834" i="1"/>
  <c r="AD886" i="1"/>
  <c r="AD348" i="1"/>
  <c r="AD412" i="1"/>
  <c r="AD436" i="1"/>
  <c r="AD500" i="1"/>
  <c r="AD520" i="1"/>
  <c r="AD584" i="1"/>
  <c r="AD603" i="1"/>
  <c r="AD667" i="1"/>
  <c r="AD881" i="1"/>
  <c r="AD795" i="1"/>
  <c r="AD847" i="1"/>
  <c r="AD728" i="1"/>
  <c r="AD768" i="1"/>
  <c r="AD814" i="1"/>
  <c r="AD711" i="1"/>
  <c r="AD843" i="1"/>
  <c r="AD891" i="1"/>
  <c r="AD736" i="1"/>
  <c r="AD780" i="1"/>
  <c r="AD257" i="1"/>
  <c r="AD368" i="1"/>
  <c r="AD639" i="1"/>
  <c r="AD699" i="1"/>
  <c r="AD839" i="1"/>
  <c r="AD887" i="1"/>
  <c r="AD744" i="1"/>
  <c r="AD800" i="1"/>
  <c r="AC895" i="1"/>
  <c r="AD268" i="1" s="1"/>
  <c r="AD624" i="1" l="1"/>
  <c r="AD561" i="1"/>
  <c r="AD497" i="1"/>
  <c r="AD433" i="1"/>
  <c r="AD369" i="1"/>
  <c r="AD301" i="1"/>
  <c r="AD233" i="1"/>
  <c r="AD165" i="1"/>
  <c r="AD97" i="1"/>
  <c r="AD29" i="1"/>
  <c r="AD304" i="1"/>
  <c r="AD240" i="1"/>
  <c r="AD176" i="1"/>
  <c r="AD112" i="1"/>
  <c r="AD48" i="1"/>
  <c r="AD467" i="1"/>
  <c r="AD403" i="1"/>
  <c r="AD339" i="1"/>
  <c r="AD275" i="1"/>
  <c r="AD211" i="1"/>
  <c r="AD147" i="1"/>
  <c r="AD83" i="1"/>
  <c r="AD526" i="1"/>
  <c r="AD462" i="1"/>
  <c r="AD398" i="1"/>
  <c r="AD334" i="1"/>
  <c r="AD270" i="1"/>
  <c r="AD206" i="1"/>
  <c r="AD142" i="1"/>
  <c r="AD78" i="1"/>
  <c r="AD14" i="1"/>
  <c r="AD27" i="1"/>
  <c r="AD605" i="1"/>
  <c r="AD525" i="1"/>
  <c r="AD333" i="1"/>
  <c r="AD161" i="1"/>
  <c r="AD332" i="1"/>
  <c r="AD696" i="1"/>
  <c r="AD787" i="1"/>
  <c r="AD400" i="1"/>
  <c r="AD576" i="1"/>
  <c r="AD688" i="1"/>
  <c r="AD803" i="1"/>
  <c r="AD774" i="1"/>
  <c r="AD676" i="1"/>
  <c r="AD747" i="1"/>
  <c r="AD647" i="1"/>
  <c r="AD564" i="1"/>
  <c r="AD476" i="1"/>
  <c r="AD392" i="1"/>
  <c r="AD870" i="1"/>
  <c r="AD770" i="1"/>
  <c r="AD694" i="1"/>
  <c r="AD630" i="1"/>
  <c r="AD567" i="1"/>
  <c r="AD857" i="1"/>
  <c r="AD793" i="1"/>
  <c r="AD729" i="1"/>
  <c r="AD665" i="1"/>
  <c r="AD601" i="1"/>
  <c r="AD616" i="1"/>
  <c r="AD553" i="1"/>
  <c r="AD489" i="1"/>
  <c r="AD425" i="1"/>
  <c r="AD361" i="1"/>
  <c r="AD293" i="1"/>
  <c r="AD225" i="1"/>
  <c r="AD157" i="1"/>
  <c r="AD732" i="1"/>
  <c r="AD827" i="1"/>
  <c r="AD623" i="1"/>
  <c r="AD384" i="1"/>
  <c r="AD724" i="1"/>
  <c r="AD831" i="1"/>
  <c r="AD806" i="1"/>
  <c r="AD716" i="1"/>
  <c r="AD783" i="1"/>
  <c r="AD663" i="1"/>
  <c r="AD580" i="1"/>
  <c r="AD492" i="1"/>
  <c r="AD408" i="1"/>
  <c r="AD882" i="1"/>
  <c r="AD794" i="1"/>
  <c r="AD706" i="1"/>
  <c r="AD642" i="1"/>
  <c r="AD579" i="1"/>
  <c r="AD869" i="1"/>
  <c r="AD805" i="1"/>
  <c r="AD741" i="1"/>
  <c r="AD677" i="1"/>
  <c r="AD613" i="1"/>
  <c r="AD628" i="1"/>
  <c r="AD565" i="1"/>
  <c r="AD501" i="1"/>
  <c r="AD437" i="1"/>
  <c r="AD373" i="1"/>
  <c r="AD305" i="1"/>
  <c r="AD237" i="1"/>
  <c r="AD169" i="1"/>
  <c r="AD101" i="1"/>
  <c r="AD33" i="1"/>
  <c r="AD308" i="1"/>
  <c r="AD244" i="1"/>
  <c r="AD180" i="1"/>
  <c r="AD116" i="1"/>
  <c r="AD52" i="1"/>
  <c r="AD471" i="1"/>
  <c r="AD407" i="1"/>
  <c r="AD343" i="1"/>
  <c r="AD279" i="1"/>
  <c r="AD672" i="1"/>
  <c r="AD763" i="1"/>
  <c r="AD528" i="1"/>
  <c r="AD790" i="1"/>
  <c r="AD668" i="1"/>
  <c r="AD779" i="1"/>
  <c r="AD750" i="1"/>
  <c r="AD652" i="1"/>
  <c r="AD723" i="1"/>
  <c r="AD635" i="1"/>
  <c r="AD552" i="1"/>
  <c r="AD468" i="1"/>
  <c r="AD380" i="1"/>
  <c r="AD862" i="1"/>
  <c r="AD754" i="1"/>
  <c r="AD686" i="1"/>
  <c r="AD622" i="1"/>
  <c r="AD559" i="1"/>
  <c r="AD849" i="1"/>
  <c r="AD785" i="1"/>
  <c r="AD721" i="1"/>
  <c r="AD657" i="1"/>
  <c r="AD593" i="1"/>
  <c r="AD608" i="1"/>
  <c r="AD545" i="1"/>
  <c r="AD481" i="1"/>
  <c r="AD417" i="1"/>
  <c r="AD353" i="1"/>
  <c r="AD285" i="1"/>
  <c r="AD217" i="1"/>
  <c r="AD149" i="1"/>
  <c r="AD81" i="1"/>
  <c r="AD13" i="1"/>
  <c r="AD288" i="1"/>
  <c r="AD224" i="1"/>
  <c r="AD160" i="1"/>
  <c r="AD96" i="1"/>
  <c r="AD515" i="1"/>
  <c r="AD451" i="1"/>
  <c r="AD387" i="1"/>
  <c r="AD323" i="1"/>
  <c r="AD259" i="1"/>
  <c r="AD195" i="1"/>
  <c r="AD131" i="1"/>
  <c r="AD67" i="1"/>
  <c r="AD510" i="1"/>
  <c r="AD446" i="1"/>
  <c r="AD382" i="1"/>
  <c r="AD318" i="1"/>
  <c r="AD254" i="1"/>
  <c r="AD190" i="1"/>
  <c r="AD126" i="1"/>
  <c r="AD62" i="1"/>
  <c r="AD36" i="1"/>
  <c r="AD11" i="1"/>
  <c r="AD570" i="1"/>
  <c r="AD461" i="1"/>
  <c r="AD297" i="1"/>
  <c r="AD125" i="1"/>
  <c r="AD281" i="2"/>
  <c r="AD277" i="2"/>
  <c r="AD273" i="2"/>
  <c r="AD269" i="2"/>
  <c r="AD265" i="2"/>
  <c r="AD261" i="2"/>
  <c r="AD257" i="2"/>
  <c r="AD252" i="2"/>
  <c r="AD248" i="2"/>
  <c r="AD244" i="2"/>
  <c r="AD240" i="2"/>
  <c r="AD236" i="2"/>
  <c r="AD232" i="2"/>
  <c r="AD227" i="2"/>
  <c r="AD223" i="2"/>
  <c r="AD219" i="2"/>
  <c r="AD215" i="2"/>
  <c r="AD211" i="2"/>
  <c r="AD207" i="2"/>
  <c r="AD202" i="2"/>
  <c r="AD198" i="2"/>
  <c r="AD194" i="2"/>
  <c r="AD190" i="2"/>
  <c r="AD186" i="2"/>
  <c r="AD182" i="2"/>
  <c r="AD177" i="2"/>
  <c r="AD173" i="2"/>
  <c r="AD169" i="2"/>
  <c r="AD164" i="2"/>
  <c r="AD160" i="2"/>
  <c r="AD156" i="2"/>
  <c r="AD151" i="2"/>
  <c r="AD147" i="2"/>
  <c r="AD142" i="2"/>
  <c r="AD138" i="2"/>
  <c r="AD133" i="2"/>
  <c r="AD129" i="2"/>
  <c r="AD124" i="2"/>
  <c r="AD120" i="2"/>
  <c r="AD116" i="2"/>
  <c r="AD111" i="2"/>
  <c r="AD107" i="2"/>
  <c r="AD102" i="2"/>
  <c r="AD98" i="2"/>
  <c r="AD93" i="2"/>
  <c r="AD89" i="2"/>
  <c r="AD85" i="2"/>
  <c r="AD80" i="2"/>
  <c r="AD76" i="2"/>
  <c r="AD71" i="2"/>
  <c r="AD67" i="2"/>
  <c r="AD62" i="2"/>
  <c r="AD58" i="2"/>
  <c r="AD54" i="2"/>
  <c r="AD49" i="2"/>
  <c r="AD45" i="2"/>
  <c r="AD40" i="2"/>
  <c r="AD36" i="2"/>
  <c r="AD32" i="2"/>
  <c r="AD27" i="2"/>
  <c r="AD23" i="2"/>
  <c r="AD19" i="2"/>
  <c r="AD14" i="2"/>
  <c r="AD10" i="2"/>
  <c r="AD6" i="2"/>
  <c r="AD284" i="2"/>
  <c r="AD280" i="2"/>
  <c r="AD276" i="2"/>
  <c r="AD272" i="2"/>
  <c r="AD268" i="2"/>
  <c r="AD264" i="2"/>
  <c r="AD260" i="2"/>
  <c r="AD255" i="2"/>
  <c r="AD251" i="2"/>
  <c r="AD247" i="2"/>
  <c r="AD243" i="2"/>
  <c r="AD239" i="2"/>
  <c r="AD235" i="2"/>
  <c r="AD230" i="2"/>
  <c r="AD226" i="2"/>
  <c r="AD222" i="2"/>
  <c r="AD218" i="2"/>
  <c r="AD214" i="2"/>
  <c r="AD210" i="2"/>
  <c r="AD206" i="2"/>
  <c r="AD201" i="2"/>
  <c r="AD197" i="2"/>
  <c r="AD193" i="2"/>
  <c r="AD189" i="2"/>
  <c r="AD185" i="2"/>
  <c r="AD181" i="2"/>
  <c r="AD176" i="2"/>
  <c r="AD172" i="2"/>
  <c r="AD167" i="2"/>
  <c r="AD163" i="2"/>
  <c r="AD159" i="2"/>
  <c r="AD155" i="2"/>
  <c r="AD150" i="2"/>
  <c r="AD146" i="2"/>
  <c r="AD141" i="2"/>
  <c r="AD136" i="2"/>
  <c r="AD132" i="2"/>
  <c r="AD128" i="2"/>
  <c r="AD123" i="2"/>
  <c r="AD119" i="2"/>
  <c r="AD114" i="2"/>
  <c r="AD110" i="2"/>
  <c r="AD105" i="2"/>
  <c r="AD101" i="2"/>
  <c r="AD97" i="2"/>
  <c r="AD92" i="2"/>
  <c r="AD88" i="2"/>
  <c r="AD83" i="2"/>
  <c r="AD79" i="2"/>
  <c r="AD75" i="2"/>
  <c r="AD70" i="2"/>
  <c r="AD66" i="2"/>
  <c r="AD61" i="2"/>
  <c r="AD57" i="2"/>
  <c r="AD53" i="2"/>
  <c r="AD48" i="2"/>
  <c r="AD44" i="2"/>
  <c r="AD39" i="2"/>
  <c r="AD35" i="2"/>
  <c r="AD31" i="2"/>
  <c r="AD26" i="2"/>
  <c r="AD22" i="2"/>
  <c r="AD17" i="2"/>
  <c r="AD13" i="2"/>
  <c r="AD3" i="2"/>
  <c r="AD7" i="2"/>
  <c r="AD283" i="2"/>
  <c r="AD279" i="2"/>
  <c r="AD275" i="2"/>
  <c r="AD271" i="2"/>
  <c r="AD267" i="2"/>
  <c r="AD263" i="2"/>
  <c r="AD259" i="2"/>
  <c r="AD254" i="2"/>
  <c r="AD250" i="2"/>
  <c r="AD246" i="2"/>
  <c r="AD242" i="2"/>
  <c r="AD238" i="2"/>
  <c r="AD234" i="2"/>
  <c r="AD229" i="2"/>
  <c r="AD225" i="2"/>
  <c r="AD221" i="2"/>
  <c r="AD217" i="2"/>
  <c r="AD213" i="2"/>
  <c r="AD209" i="2"/>
  <c r="AD204" i="2"/>
  <c r="AD200" i="2"/>
  <c r="AD196" i="2"/>
  <c r="AD192" i="2"/>
  <c r="AD188" i="2"/>
  <c r="AD184" i="2"/>
  <c r="AD179" i="2"/>
  <c r="AD175" i="2"/>
  <c r="AD171" i="2"/>
  <c r="AD166" i="2"/>
  <c r="AD162" i="2"/>
  <c r="AD158" i="2"/>
  <c r="AD153" i="2"/>
  <c r="AD149" i="2"/>
  <c r="AD144" i="2"/>
  <c r="AD140" i="2"/>
  <c r="AD135" i="2"/>
  <c r="AD131" i="2"/>
  <c r="AD127" i="2"/>
  <c r="AD122" i="2"/>
  <c r="AD118" i="2"/>
  <c r="AD113" i="2"/>
  <c r="AD109" i="2"/>
  <c r="AD104" i="2"/>
  <c r="AD100" i="2"/>
  <c r="AD96" i="2"/>
  <c r="AD91" i="2"/>
  <c r="AD87" i="2"/>
  <c r="AD82" i="2"/>
  <c r="AD78" i="2"/>
  <c r="AD74" i="2"/>
  <c r="AD69" i="2"/>
  <c r="AD65" i="2"/>
  <c r="AD60" i="2"/>
  <c r="AD56" i="2"/>
  <c r="AD52" i="2"/>
  <c r="AD47" i="2"/>
  <c r="AD43" i="2"/>
  <c r="AD38" i="2"/>
  <c r="AD34" i="2"/>
  <c r="AD29" i="2"/>
  <c r="AD25" i="2"/>
  <c r="AD21" i="2"/>
  <c r="AD16" i="2"/>
  <c r="AD12" i="2"/>
  <c r="AD4" i="2"/>
  <c r="AD8" i="2"/>
  <c r="AD270" i="2"/>
  <c r="AD253" i="2"/>
  <c r="AD237" i="2"/>
  <c r="AD220" i="2"/>
  <c r="AD203" i="2"/>
  <c r="AD187" i="2"/>
  <c r="AD170" i="2"/>
  <c r="AD152" i="2"/>
  <c r="AD134" i="2"/>
  <c r="AD117" i="2"/>
  <c r="AD99" i="2"/>
  <c r="AD81" i="2"/>
  <c r="AD63" i="2"/>
  <c r="AD46" i="2"/>
  <c r="AD28" i="2"/>
  <c r="AD11" i="2"/>
  <c r="AD282" i="2"/>
  <c r="AD266" i="2"/>
  <c r="AD249" i="2"/>
  <c r="AD233" i="2"/>
  <c r="AD216" i="2"/>
  <c r="AD199" i="2"/>
  <c r="AD183" i="2"/>
  <c r="AD165" i="2"/>
  <c r="AD148" i="2"/>
  <c r="AD130" i="2"/>
  <c r="AD112" i="2"/>
  <c r="AD94" i="2"/>
  <c r="AD77" i="2"/>
  <c r="AD59" i="2"/>
  <c r="AD41" i="2"/>
  <c r="AD24" i="2"/>
  <c r="AD5" i="2"/>
  <c r="AD278" i="2"/>
  <c r="AD262" i="2"/>
  <c r="AD245" i="2"/>
  <c r="AD228" i="2"/>
  <c r="AD212" i="2"/>
  <c r="AD195" i="2"/>
  <c r="AD178" i="2"/>
  <c r="AD161" i="2"/>
  <c r="AD143" i="2"/>
  <c r="AD125" i="2"/>
  <c r="AD108" i="2"/>
  <c r="AD90" i="2"/>
  <c r="AD73" i="2"/>
  <c r="AD55" i="2"/>
  <c r="AD37" i="2"/>
  <c r="AD20" i="2"/>
  <c r="AD2" i="2"/>
  <c r="AD224" i="2"/>
  <c r="AD157" i="2"/>
  <c r="AD86" i="2"/>
  <c r="AD15" i="2"/>
  <c r="AD274" i="2"/>
  <c r="AD208" i="2"/>
  <c r="AD139" i="2"/>
  <c r="AD68" i="2"/>
  <c r="AD258" i="2"/>
  <c r="AD191" i="2"/>
  <c r="AD121" i="2"/>
  <c r="AD51" i="2"/>
  <c r="AD241" i="2"/>
  <c r="AD174" i="2"/>
  <c r="AD103" i="2"/>
  <c r="AD33" i="2"/>
  <c r="AD892" i="1"/>
  <c r="AD876" i="1"/>
  <c r="AD860" i="1"/>
  <c r="AD844" i="1"/>
  <c r="AD888" i="1"/>
  <c r="AD872" i="1"/>
  <c r="AD856" i="1"/>
  <c r="AD884" i="1"/>
  <c r="AD868" i="1"/>
  <c r="AD852" i="1"/>
  <c r="AD880" i="1"/>
  <c r="AD864" i="1"/>
  <c r="AD848" i="1"/>
  <c r="AD15" i="1"/>
  <c r="AD210" i="1"/>
  <c r="AD231" i="1"/>
  <c r="AD146" i="1"/>
  <c r="AD418" i="1"/>
  <c r="AD6" i="1"/>
  <c r="AD70" i="1"/>
  <c r="AD134" i="1"/>
  <c r="AD198" i="1"/>
  <c r="AD262" i="1"/>
  <c r="AD326" i="1"/>
  <c r="AD390" i="1"/>
  <c r="AD454" i="1"/>
  <c r="AD518" i="1"/>
  <c r="AD75" i="1"/>
  <c r="AD139" i="1"/>
  <c r="AD203" i="1"/>
  <c r="AD267" i="1"/>
  <c r="AD331" i="1"/>
  <c r="AD395" i="1"/>
  <c r="AD459" i="1"/>
  <c r="AD523" i="1"/>
  <c r="AD104" i="1"/>
  <c r="AD168" i="1"/>
  <c r="AD232" i="1"/>
  <c r="AD296" i="1"/>
  <c r="AD21" i="1"/>
  <c r="AD89" i="1"/>
  <c r="AD50" i="1"/>
  <c r="AD290" i="1"/>
  <c r="AD498" i="1"/>
  <c r="AD151" i="1"/>
  <c r="AD3" i="1"/>
  <c r="AD32" i="1"/>
  <c r="AD122" i="1"/>
  <c r="AD250" i="1"/>
  <c r="AD378" i="1"/>
  <c r="AD506" i="1"/>
  <c r="AD127" i="1"/>
  <c r="AD271" i="1"/>
  <c r="AD383" i="1"/>
  <c r="AD511" i="1"/>
  <c r="AD156" i="1"/>
  <c r="AD284" i="1"/>
  <c r="AD77" i="1"/>
  <c r="AD213" i="1"/>
  <c r="AD349" i="1"/>
  <c r="AD477" i="1"/>
  <c r="AD604" i="1"/>
  <c r="AD653" i="1"/>
  <c r="AD717" i="1"/>
  <c r="AD797" i="1"/>
  <c r="AD861" i="1"/>
  <c r="AD571" i="1"/>
  <c r="AD634" i="1"/>
  <c r="AD698" i="1"/>
  <c r="AD778" i="1"/>
  <c r="AD874" i="1"/>
  <c r="AD396" i="1"/>
  <c r="AD484" i="1"/>
  <c r="AD568" i="1"/>
  <c r="AD651" i="1"/>
  <c r="AD759" i="1"/>
  <c r="AD692" i="1"/>
  <c r="AD782" i="1"/>
  <c r="AD815" i="1"/>
  <c r="AD700" i="1"/>
  <c r="AD512" i="1"/>
  <c r="AD591" i="1"/>
  <c r="AD799" i="1"/>
  <c r="AD708" i="1"/>
  <c r="AD34" i="1"/>
  <c r="AD274" i="1"/>
  <c r="AD482" i="1"/>
  <c r="AD135" i="1"/>
  <c r="AD19" i="1"/>
  <c r="AD10" i="1"/>
  <c r="AD138" i="1"/>
  <c r="AD266" i="1"/>
  <c r="AD394" i="1"/>
  <c r="AD522" i="1"/>
  <c r="AD143" i="1"/>
  <c r="AD255" i="1"/>
  <c r="AD399" i="1"/>
  <c r="AD44" i="1"/>
  <c r="AD172" i="1"/>
  <c r="AD300" i="1"/>
  <c r="AD93" i="1"/>
  <c r="AD229" i="1"/>
  <c r="AD365" i="1"/>
  <c r="AD493" i="1"/>
  <c r="AD620" i="1"/>
  <c r="AD40" i="1"/>
  <c r="AD306" i="1"/>
  <c r="AD31" i="1"/>
  <c r="AD194" i="1"/>
  <c r="AD514" i="1"/>
  <c r="AD22" i="1"/>
  <c r="AD86" i="1"/>
  <c r="AD150" i="1"/>
  <c r="AD214" i="1"/>
  <c r="AD278" i="1"/>
  <c r="AD342" i="1"/>
  <c r="AD406" i="1"/>
  <c r="AD470" i="1"/>
  <c r="AD534" i="1"/>
  <c r="AD91" i="1"/>
  <c r="AD155" i="1"/>
  <c r="AD219" i="1"/>
  <c r="AD283" i="1"/>
  <c r="AD347" i="1"/>
  <c r="AD411" i="1"/>
  <c r="AD475" i="1"/>
  <c r="AD56" i="1"/>
  <c r="AD120" i="1"/>
  <c r="AD184" i="1"/>
  <c r="AD248" i="1"/>
  <c r="AD312" i="1"/>
  <c r="AD37" i="1"/>
  <c r="AD105" i="1"/>
  <c r="AD114" i="1"/>
  <c r="AD338" i="1"/>
  <c r="AD546" i="1"/>
  <c r="AD183" i="1"/>
  <c r="AD35" i="1"/>
  <c r="AD26" i="1"/>
  <c r="AD154" i="1"/>
  <c r="AD282" i="1"/>
  <c r="AD410" i="1"/>
  <c r="AD538" i="1"/>
  <c r="AD159" i="1"/>
  <c r="AD303" i="1"/>
  <c r="AD415" i="1"/>
  <c r="AD60" i="1"/>
  <c r="AD188" i="1"/>
  <c r="AD316" i="1"/>
  <c r="AD109" i="1"/>
  <c r="AD245" i="1"/>
  <c r="AD381" i="1"/>
  <c r="AD509" i="1"/>
  <c r="AD554" i="1"/>
  <c r="AD669" i="1"/>
  <c r="AD733" i="1"/>
  <c r="AD813" i="1"/>
  <c r="AD877" i="1"/>
  <c r="AD586" i="1"/>
  <c r="AD650" i="1"/>
  <c r="AD714" i="1"/>
  <c r="AD810" i="1"/>
  <c r="AD890" i="1"/>
  <c r="AD420" i="1"/>
  <c r="AD504" i="1"/>
  <c r="AD587" i="1"/>
  <c r="AD675" i="1"/>
  <c r="AD807" i="1"/>
  <c r="AD740" i="1"/>
  <c r="AD830" i="1"/>
  <c r="AD855" i="1"/>
  <c r="AD752" i="1"/>
  <c r="AD560" i="1"/>
  <c r="AD655" i="1"/>
  <c r="AD851" i="1"/>
  <c r="AD760" i="1"/>
  <c r="AD98" i="1"/>
  <c r="AD322" i="1"/>
  <c r="AD530" i="1"/>
  <c r="AD167" i="1"/>
  <c r="AD12" i="1"/>
  <c r="AD42" i="1"/>
  <c r="AD170" i="1"/>
  <c r="AD298" i="1"/>
  <c r="AD426" i="1"/>
  <c r="AD47" i="1"/>
  <c r="AD175" i="1"/>
  <c r="AD287" i="1"/>
  <c r="AD431" i="1"/>
  <c r="AD76" i="1"/>
  <c r="AD66" i="1"/>
  <c r="AD370" i="1"/>
  <c r="AD18" i="1"/>
  <c r="AD258" i="1"/>
  <c r="AD87" i="1"/>
  <c r="AD38" i="1"/>
  <c r="AD102" i="1"/>
  <c r="AD166" i="1"/>
  <c r="AD230" i="1"/>
  <c r="AD294" i="1"/>
  <c r="AD358" i="1"/>
  <c r="AD422" i="1"/>
  <c r="AD486" i="1"/>
  <c r="AD43" i="1"/>
  <c r="AD107" i="1"/>
  <c r="AD171" i="1"/>
  <c r="AD235" i="1"/>
  <c r="AD299" i="1"/>
  <c r="AD363" i="1"/>
  <c r="AD427" i="1"/>
  <c r="AD491" i="1"/>
  <c r="AD72" i="1"/>
  <c r="AD136" i="1"/>
  <c r="AD200" i="1"/>
  <c r="AD264" i="1"/>
  <c r="AD328" i="1"/>
  <c r="AD53" i="1"/>
  <c r="AD121" i="1"/>
  <c r="AD178" i="1"/>
  <c r="AD402" i="1"/>
  <c r="AD71" i="1"/>
  <c r="AD215" i="1"/>
  <c r="AD7" i="1"/>
  <c r="AD58" i="1"/>
  <c r="AD186" i="1"/>
  <c r="AD314" i="1"/>
  <c r="AD442" i="1"/>
  <c r="AD63" i="1"/>
  <c r="AD191" i="1"/>
  <c r="AD335" i="1"/>
  <c r="AD447" i="1"/>
  <c r="AD92" i="1"/>
  <c r="AD220" i="1"/>
  <c r="AD9" i="1"/>
  <c r="AD145" i="1"/>
  <c r="AD281" i="1"/>
  <c r="AD413" i="1"/>
  <c r="AD541" i="1"/>
  <c r="AD589" i="1"/>
  <c r="AD685" i="1"/>
  <c r="AD749" i="1"/>
  <c r="AD829" i="1"/>
  <c r="AD539" i="1"/>
  <c r="AD602" i="1"/>
  <c r="AD666" i="1"/>
  <c r="AD730" i="1"/>
  <c r="AD842" i="1"/>
  <c r="AD356" i="1"/>
  <c r="AD440" i="1"/>
  <c r="AD524" i="1"/>
  <c r="AD611" i="1"/>
  <c r="AD885" i="1"/>
  <c r="AD859" i="1"/>
  <c r="AD784" i="1"/>
  <c r="AD719" i="1"/>
  <c r="AD129" i="1"/>
  <c r="AD792" i="1"/>
  <c r="AD544" i="1"/>
  <c r="AD703" i="1"/>
  <c r="AD65" i="1"/>
  <c r="AD812" i="1"/>
  <c r="AD162" i="1"/>
  <c r="AD386" i="1"/>
  <c r="AD55" i="1"/>
  <c r="AD199" i="1"/>
  <c r="AD23" i="1"/>
  <c r="AD74" i="1"/>
  <c r="AD202" i="1"/>
  <c r="AD330" i="1"/>
  <c r="AD458" i="1"/>
  <c r="AD79" i="1"/>
  <c r="AD207" i="1"/>
  <c r="AD319" i="1"/>
  <c r="AD463" i="1"/>
  <c r="AD108" i="1"/>
  <c r="AD130" i="1"/>
  <c r="AD466" i="1"/>
  <c r="AD82" i="1"/>
  <c r="AD354" i="1"/>
  <c r="AD28" i="1"/>
  <c r="AD54" i="1"/>
  <c r="AD118" i="1"/>
  <c r="AD182" i="1"/>
  <c r="AD246" i="1"/>
  <c r="AD310" i="1"/>
  <c r="AD374" i="1"/>
  <c r="AD438" i="1"/>
  <c r="AD502" i="1"/>
  <c r="AD59" i="1"/>
  <c r="AD123" i="1"/>
  <c r="AD187" i="1"/>
  <c r="AD251" i="1"/>
  <c r="AD315" i="1"/>
  <c r="AD379" i="1"/>
  <c r="AD443" i="1"/>
  <c r="AD507" i="1"/>
  <c r="AD88" i="1"/>
  <c r="AD152" i="1"/>
  <c r="AD216" i="1"/>
  <c r="AD280" i="1"/>
  <c r="AD5" i="1"/>
  <c r="AD73" i="1"/>
  <c r="AD24" i="1"/>
  <c r="AD242" i="1"/>
  <c r="AD450" i="1"/>
  <c r="AD119" i="1"/>
  <c r="AD247" i="1"/>
  <c r="AD39" i="1"/>
  <c r="AD90" i="1"/>
  <c r="AD218" i="1"/>
  <c r="AD346" i="1"/>
  <c r="AD474" i="1"/>
  <c r="AD95" i="1"/>
  <c r="AD239" i="1"/>
  <c r="AD351" i="1"/>
  <c r="AD479" i="1"/>
  <c r="AD124" i="1"/>
  <c r="AD252" i="1"/>
  <c r="AD41" i="1"/>
  <c r="AD177" i="1"/>
  <c r="AD313" i="1"/>
  <c r="AD445" i="1"/>
  <c r="AD573" i="1"/>
  <c r="AD621" i="1"/>
  <c r="AD701" i="1"/>
  <c r="AD781" i="1"/>
  <c r="AD845" i="1"/>
  <c r="AD555" i="1"/>
  <c r="AD618" i="1"/>
  <c r="AD682" i="1"/>
  <c r="AD746" i="1"/>
  <c r="AD858" i="1"/>
  <c r="AD376" i="1"/>
  <c r="AD460" i="1"/>
  <c r="AD548" i="1"/>
  <c r="AD631" i="1"/>
  <c r="AD707" i="1"/>
  <c r="AD636" i="1"/>
  <c r="AD828" i="1"/>
  <c r="AD767" i="1"/>
  <c r="AD656" i="1"/>
  <c r="AD822" i="1"/>
  <c r="AD840" i="1"/>
  <c r="AD751" i="1"/>
  <c r="AD660" i="1"/>
  <c r="AD8" i="1"/>
  <c r="AD226" i="1"/>
  <c r="AD434" i="1"/>
  <c r="AD103" i="1"/>
  <c r="AD263" i="1"/>
  <c r="AD16" i="1"/>
  <c r="AD106" i="1"/>
  <c r="AD234" i="1"/>
  <c r="AD362" i="1"/>
  <c r="AD490" i="1"/>
  <c r="AD111" i="1"/>
  <c r="AD223" i="1"/>
  <c r="AD367" i="1"/>
  <c r="AD495" i="1"/>
  <c r="AD140" i="1"/>
  <c r="AD648" i="1"/>
  <c r="AD739" i="1"/>
  <c r="AD352" i="1"/>
  <c r="AD832" i="1"/>
  <c r="AD644" i="1"/>
  <c r="AD755" i="1"/>
  <c r="AD820" i="1"/>
  <c r="AD2" i="1"/>
  <c r="AD695" i="1"/>
  <c r="AD627" i="1"/>
  <c r="AD540" i="1"/>
  <c r="AD456" i="1"/>
  <c r="AD372" i="1"/>
  <c r="AD854" i="1"/>
  <c r="AD742" i="1"/>
  <c r="AD678" i="1"/>
  <c r="AD614" i="1"/>
  <c r="AD551" i="1"/>
  <c r="AD841" i="1"/>
  <c r="AD777" i="1"/>
  <c r="AD713" i="1"/>
  <c r="AD649" i="1"/>
  <c r="AD582" i="1"/>
  <c r="AD600" i="1"/>
  <c r="AD537" i="1"/>
  <c r="AD473" i="1"/>
  <c r="AD409" i="1"/>
  <c r="AD345" i="1"/>
  <c r="AD277" i="1"/>
  <c r="AD209" i="1"/>
  <c r="AD141" i="1"/>
  <c r="AD684" i="1"/>
  <c r="AD775" i="1"/>
  <c r="AD464" i="1"/>
  <c r="AD758" i="1"/>
  <c r="AD680" i="1"/>
  <c r="AD791" i="1"/>
  <c r="AD766" i="1"/>
  <c r="AD664" i="1"/>
  <c r="AD735" i="1"/>
  <c r="AD643" i="1"/>
  <c r="AD556" i="1"/>
  <c r="AD472" i="1"/>
  <c r="AD388" i="1"/>
  <c r="AD866" i="1"/>
  <c r="AD762" i="1"/>
  <c r="AD690" i="1"/>
  <c r="AD626" i="1"/>
  <c r="AD563" i="1"/>
  <c r="AD853" i="1"/>
  <c r="AD789" i="1"/>
  <c r="AD725" i="1"/>
  <c r="AD661" i="1"/>
  <c r="AD597" i="1"/>
  <c r="AD612" i="1"/>
  <c r="AD549" i="1"/>
  <c r="AD485" i="1"/>
  <c r="AD421" i="1"/>
  <c r="AD357" i="1"/>
  <c r="AD289" i="1"/>
  <c r="AD221" i="1"/>
  <c r="AD153" i="1"/>
  <c r="AD85" i="1"/>
  <c r="AD17" i="1"/>
  <c r="AD292" i="1"/>
  <c r="AD228" i="1"/>
  <c r="AD164" i="1"/>
  <c r="AD100" i="1"/>
  <c r="AD519" i="1"/>
  <c r="AD455" i="1"/>
  <c r="AD391" i="1"/>
  <c r="AD327" i="1"/>
  <c r="AD824" i="1"/>
  <c r="AD193" i="1"/>
  <c r="AD715" i="1"/>
  <c r="AD480" i="1"/>
  <c r="AD804" i="1"/>
  <c r="AD321" i="1"/>
  <c r="AD731" i="1"/>
  <c r="AD796" i="1"/>
  <c r="AD871" i="1"/>
  <c r="AD889" i="1"/>
  <c r="AD615" i="1"/>
  <c r="AD532" i="1"/>
  <c r="AD444" i="1"/>
  <c r="AD360" i="1"/>
  <c r="AD846" i="1"/>
  <c r="AD734" i="1"/>
  <c r="AD670" i="1"/>
  <c r="AD606" i="1"/>
  <c r="AD543" i="1"/>
  <c r="AD833" i="1"/>
  <c r="AD769" i="1"/>
  <c r="AD705" i="1"/>
  <c r="AD641" i="1"/>
  <c r="AD574" i="1"/>
  <c r="AD592" i="1"/>
  <c r="AD529" i="1"/>
  <c r="AD465" i="1"/>
  <c r="AD401" i="1"/>
  <c r="AD337" i="1"/>
  <c r="AD269" i="1"/>
  <c r="AD201" i="1"/>
  <c r="AD133" i="1"/>
  <c r="AD61" i="1"/>
  <c r="AD336" i="1"/>
  <c r="AD272" i="1"/>
  <c r="AD208" i="1"/>
  <c r="AD144" i="1"/>
  <c r="AD80" i="1"/>
  <c r="AD499" i="1"/>
  <c r="AD435" i="1"/>
  <c r="AD371" i="1"/>
  <c r="AD307" i="1"/>
  <c r="AD243" i="1"/>
  <c r="AD179" i="1"/>
  <c r="AD115" i="1"/>
  <c r="AD51" i="1"/>
  <c r="AD494" i="1"/>
  <c r="AD430" i="1"/>
  <c r="AD366" i="1"/>
  <c r="AD302" i="1"/>
  <c r="AD238" i="1"/>
  <c r="AD174" i="1"/>
  <c r="AD110" i="1"/>
  <c r="AD46" i="1"/>
  <c r="AD20" i="1"/>
  <c r="AD765" i="1"/>
  <c r="AD588" i="1"/>
  <c r="AD429" i="1"/>
  <c r="AD265" i="1"/>
  <c r="AD57" i="1"/>
  <c r="AD236" i="1"/>
  <c r="AD761" i="1"/>
  <c r="AD697" i="1"/>
  <c r="AD633" i="1"/>
  <c r="AD566" i="1"/>
  <c r="AD585" i="1"/>
  <c r="AD521" i="1"/>
  <c r="AD457" i="1"/>
  <c r="AD393" i="1"/>
  <c r="AD329" i="1"/>
  <c r="AD261" i="1"/>
  <c r="AD189" i="1"/>
  <c r="AD836" i="1"/>
  <c r="AD640" i="1"/>
  <c r="AD727" i="1"/>
  <c r="AD416" i="1"/>
  <c r="AD816" i="1"/>
  <c r="AD632" i="1"/>
  <c r="AD743" i="1"/>
  <c r="AD808" i="1"/>
  <c r="AD883" i="1"/>
  <c r="AD893" i="1"/>
  <c r="AD619" i="1"/>
  <c r="AD536" i="1"/>
  <c r="AD452" i="1"/>
  <c r="AD364" i="1"/>
  <c r="AD850" i="1"/>
  <c r="AD738" i="1"/>
  <c r="AD674" i="1"/>
  <c r="AD610" i="1"/>
  <c r="AD547" i="1"/>
  <c r="AD837" i="1"/>
  <c r="AD773" i="1"/>
  <c r="AD709" i="1"/>
  <c r="AD645" i="1"/>
  <c r="AD578" i="1"/>
  <c r="AD596" i="1"/>
  <c r="AD533" i="1"/>
  <c r="AD469" i="1"/>
  <c r="AD405" i="1"/>
  <c r="AD341" i="1"/>
  <c r="AD273" i="1"/>
  <c r="AD205" i="1"/>
  <c r="AD137" i="1"/>
  <c r="AD69" i="1"/>
  <c r="AD340" i="1"/>
  <c r="AD276" i="1"/>
  <c r="AD212" i="1"/>
  <c r="AD148" i="1"/>
  <c r="AD84" i="1"/>
  <c r="AD503" i="1"/>
  <c r="AD439" i="1"/>
  <c r="AD375" i="1"/>
  <c r="AD311" i="1"/>
  <c r="AD772" i="1"/>
  <c r="AD863" i="1"/>
  <c r="AD671" i="1"/>
  <c r="AD496" i="1"/>
  <c r="AD764" i="1"/>
  <c r="AD867" i="1"/>
  <c r="AD838" i="1"/>
  <c r="AD748" i="1"/>
  <c r="AD819" i="1"/>
  <c r="AD679" i="1"/>
  <c r="AD595" i="1"/>
  <c r="AD508" i="1"/>
  <c r="AD424" i="1"/>
  <c r="AD894" i="1"/>
  <c r="AD818" i="1"/>
  <c r="AD718" i="1"/>
  <c r="AD654" i="1"/>
  <c r="AD590" i="1"/>
  <c r="AD527" i="1"/>
  <c r="AD817" i="1"/>
  <c r="AD753" i="1"/>
  <c r="AD689" i="1"/>
  <c r="AD625" i="1"/>
  <c r="AD558" i="1"/>
  <c r="AD577" i="1"/>
  <c r="AD513" i="1"/>
  <c r="AD449" i="1"/>
  <c r="AD385" i="1"/>
  <c r="AD317" i="1"/>
  <c r="AD249" i="1"/>
  <c r="AD181" i="1"/>
  <c r="AD113" i="1"/>
  <c r="AD45" i="1"/>
  <c r="AD320" i="1"/>
  <c r="AD256" i="1"/>
  <c r="AD192" i="1"/>
  <c r="AD128" i="1"/>
  <c r="AD64" i="1"/>
  <c r="AD483" i="1"/>
  <c r="AD419" i="1"/>
  <c r="AD355" i="1"/>
  <c r="AD291" i="1"/>
  <c r="AD227" i="1"/>
  <c r="AD163" i="1"/>
  <c r="AD99" i="1"/>
  <c r="AD542" i="1"/>
  <c r="AD478" i="1"/>
  <c r="AD414" i="1"/>
  <c r="AD350" i="1"/>
  <c r="AD286" i="1"/>
  <c r="AD222" i="1"/>
  <c r="AD158" i="1"/>
  <c r="AD94" i="1"/>
  <c r="AD30" i="1"/>
  <c r="AD4" i="1"/>
  <c r="AD637" i="1"/>
  <c r="AD557" i="1"/>
  <c r="AD397" i="1"/>
  <c r="AD197" i="1"/>
  <c r="AD25" i="1"/>
  <c r="AD204" i="1"/>
  <c r="AE63" i="2" l="1"/>
  <c r="AE8" i="2"/>
  <c r="AE83" i="2"/>
  <c r="AE94" i="2"/>
  <c r="AE71" i="2"/>
  <c r="AE204" i="2"/>
  <c r="AE144" i="2"/>
  <c r="AE284" i="2"/>
  <c r="AE29" i="2"/>
  <c r="AE114" i="2"/>
  <c r="AE136" i="2"/>
  <c r="AE41" i="2"/>
  <c r="AE167" i="2"/>
  <c r="AE230" i="2"/>
  <c r="AE255" i="2"/>
  <c r="AE153" i="2"/>
  <c r="AE49" i="2"/>
  <c r="AE105" i="2"/>
  <c r="AE17" i="2"/>
  <c r="AE125" i="2"/>
  <c r="AE179" i="2"/>
</calcChain>
</file>

<file path=xl/sharedStrings.xml><?xml version="1.0" encoding="utf-8"?>
<sst xmlns="http://schemas.openxmlformats.org/spreadsheetml/2006/main" count="1266" uniqueCount="750">
  <si>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</si>
  <si>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</si>
  <si>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</si>
  <si>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</si>
  <si>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</si>
  <si>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</si>
  <si>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</si>
  <si>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</si>
  <si>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</si>
  <si>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</si>
  <si>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</si>
  <si>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</si>
  <si>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</si>
  <si>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</si>
  <si>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</si>
  <si>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</si>
  <si>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</si>
  <si>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</si>
  <si>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</si>
  <si>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</si>
  <si>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</si>
  <si>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</si>
  <si>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</si>
  <si>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</si>
  <si>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</si>
  <si>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15:12:44+00:00</t>
  </si>
  <si>
    <t>15:18:59+00:00</t>
  </si>
  <si>
    <t>15:18:32+00:00</t>
  </si>
  <si>
    <t>15:12:25+00:00</t>
  </si>
  <si>
    <t>15:18:35+00:00</t>
  </si>
  <si>
    <t>15:18:27+00:00</t>
  </si>
  <si>
    <t>15:18:02+00:00</t>
  </si>
  <si>
    <t>15:11:44+00:00</t>
  </si>
  <si>
    <t>15:32:37+00:00</t>
  </si>
  <si>
    <t>15:11:28+00:00</t>
  </si>
  <si>
    <t>15:26:34+00:00</t>
  </si>
  <si>
    <t>15:32:46+00:00</t>
  </si>
  <si>
    <t>15:26:33+00:00</t>
  </si>
  <si>
    <t>15:11:08+00:00</t>
  </si>
  <si>
    <t>15:32:49+00:00</t>
  </si>
  <si>
    <t>15:10:12+00:00</t>
  </si>
  <si>
    <t>15:16:25+00:00</t>
  </si>
  <si>
    <t>15:26:43+00:00</t>
  </si>
  <si>
    <t>15:32:44+00:00</t>
  </si>
  <si>
    <t>15:15:26+00:00</t>
  </si>
  <si>
    <t>15:26:32+00:00</t>
  </si>
  <si>
    <t>15:32:38+00:00</t>
  </si>
  <si>
    <t>15:08:47+00:00</t>
  </si>
  <si>
    <t>15:14:56+00:00</t>
  </si>
  <si>
    <t>15:26:31+00:00</t>
  </si>
  <si>
    <t>15:08:37+00:00</t>
  </si>
  <si>
    <t>15:14:02+00:00</t>
  </si>
  <si>
    <t>15:07:35+00:00</t>
  </si>
  <si>
    <t>15:13:26+00:00</t>
  </si>
  <si>
    <t>15:13:20+00:00</t>
  </si>
  <si>
    <t>15:26:15+00:00</t>
  </si>
  <si>
    <t>15:14:15+00:00</t>
  </si>
  <si>
    <t>15:32:06+00:00</t>
  </si>
  <si>
    <t>15:31:40+00:00</t>
  </si>
  <si>
    <t>15:25:20+00:00</t>
  </si>
  <si>
    <t>15:31:26+00:00</t>
  </si>
  <si>
    <t>15:10:33+00:00</t>
  </si>
  <si>
    <t>15:25:08+00:00</t>
  </si>
  <si>
    <t>15:30:56+00:00</t>
  </si>
  <si>
    <t>15:24:45+00:00</t>
  </si>
  <si>
    <t>15:11:29+00:00</t>
  </si>
  <si>
    <t>15:18:06+00:00</t>
  </si>
  <si>
    <t>15:18:20+00:00</t>
  </si>
  <si>
    <t>15:12:11+00:00</t>
  </si>
  <si>
    <t>15:23:54+00:00</t>
  </si>
  <si>
    <t>15:12:27+00:00</t>
  </si>
  <si>
    <t>15:24:01+00:00</t>
  </si>
  <si>
    <t>15:12:54+00:00</t>
  </si>
  <si>
    <t>15:19:07+00:00</t>
  </si>
  <si>
    <t>15:24:00+00:00</t>
  </si>
  <si>
    <t>15:13:40+00:00</t>
  </si>
  <si>
    <t>15:19:57+00:00</t>
  </si>
  <si>
    <t>15:30:03+00:00</t>
  </si>
  <si>
    <t>15:20:02+00:00</t>
  </si>
  <si>
    <t>15:29:54+00:00</t>
  </si>
  <si>
    <t>15:23:48+00:00</t>
  </si>
  <si>
    <t>15:13:44+00:00</t>
  </si>
  <si>
    <t>15:20:03+00:00</t>
  </si>
  <si>
    <t>15:23:46+00:00</t>
  </si>
  <si>
    <t>15:13:53+00:00</t>
  </si>
  <si>
    <t>15:20:00+00:00</t>
  </si>
  <si>
    <t>15:23:32+00:00</t>
  </si>
  <si>
    <t>15:20:12+00:00</t>
  </si>
  <si>
    <t>15:23:25+00:00</t>
  </si>
  <si>
    <t>15:29:30+00:00</t>
  </si>
  <si>
    <t>15:14:03+00:00</t>
  </si>
  <si>
    <t>15:20:14+00:00</t>
  </si>
  <si>
    <t>15:23:03+00:00</t>
  </si>
  <si>
    <t>15:14:05+00:00</t>
  </si>
  <si>
    <t>15:14:00+00:00</t>
  </si>
  <si>
    <t>15:22:30+00:00</t>
  </si>
  <si>
    <t>15:13:52+00:00</t>
  </si>
  <si>
    <t>15:22:17+00:00</t>
  </si>
  <si>
    <t>15:28:25+00:00</t>
  </si>
  <si>
    <t>15:13:49+00:00</t>
  </si>
  <si>
    <t>15:28:16+00:00</t>
  </si>
  <si>
    <t>15:21:56+00:00</t>
  </si>
  <si>
    <t>15:13:39+00:00</t>
  </si>
  <si>
    <t>15:19:42+00:00</t>
  </si>
  <si>
    <t>15:28:08+00:00</t>
  </si>
  <si>
    <t>15:19:31+00:00</t>
  </si>
  <si>
    <t>15:22:07+00:00</t>
  </si>
  <si>
    <t>15:28:22+00:00</t>
  </si>
  <si>
    <t>15:19:25+00:00</t>
  </si>
  <si>
    <t>15:28:23+00:00</t>
  </si>
  <si>
    <t>15:19:12+00:00</t>
  </si>
  <si>
    <t>15:22:22+00:00</t>
  </si>
  <si>
    <t>15:28:28+00:00</t>
  </si>
  <si>
    <t>15:18:56+00:00</t>
  </si>
  <si>
    <t>15:18:49+00:00</t>
  </si>
  <si>
    <t>15:18:29+00:00</t>
  </si>
  <si>
    <t>15:28:41+00:00</t>
  </si>
  <si>
    <t>15:22:39+00:00</t>
  </si>
  <si>
    <t>15:28:47+00:00</t>
  </si>
  <si>
    <t>15:28:40+00:00</t>
  </si>
  <si>
    <t>15:28:38+00:00</t>
  </si>
  <si>
    <t>15:22:32+00:00</t>
  </si>
  <si>
    <t>15:10:41+00:00</t>
  </si>
  <si>
    <t>15:09:59+00:00</t>
  </si>
  <si>
    <t>15:22:10+00:00</t>
  </si>
  <si>
    <t>15:15:36+00:00</t>
  </si>
  <si>
    <t>15:22:06+00:00</t>
  </si>
  <si>
    <t>15:28:14+00:00</t>
  </si>
  <si>
    <t>15:21:57+00:00</t>
  </si>
  <si>
    <t>15:28:06+00:00</t>
  </si>
  <si>
    <t>15:08:52+00:00</t>
  </si>
  <si>
    <t>15:14:48+00:00</t>
  </si>
  <si>
    <t>15:21:51+00:00</t>
  </si>
  <si>
    <t>15:13:57+00:00</t>
  </si>
  <si>
    <t>15:21:39+00:00</t>
  </si>
  <si>
    <t>15:21:27+00:00</t>
  </si>
  <si>
    <t>15:07:06+00:00</t>
  </si>
  <si>
    <t>15:06:30+00:00</t>
  </si>
  <si>
    <t>15:06:07+00:00</t>
  </si>
  <si>
    <t>15:11:30+00:00</t>
  </si>
  <si>
    <t>15:11:09+00:00</t>
  </si>
  <si>
    <t>15:22:02+00:00</t>
  </si>
  <si>
    <t>15:28:21+00:00</t>
  </si>
  <si>
    <t>15:06:12+00:00</t>
  </si>
  <si>
    <t>15:28:29+00:00</t>
  </si>
  <si>
    <t>15:22:24+00:00</t>
  </si>
  <si>
    <t>15:28:36+00:00</t>
  </si>
  <si>
    <t>15:07:46+00:00</t>
  </si>
  <si>
    <t>15:22:25+00:00</t>
  </si>
  <si>
    <t>15:28:37+00:00</t>
  </si>
  <si>
    <t>15:08:35+00:00</t>
  </si>
  <si>
    <t>15:09:11+00:00</t>
  </si>
  <si>
    <t>15:09:51+00:00</t>
  </si>
  <si>
    <t>15:16:10+00:00</t>
  </si>
  <si>
    <t>15:10:07+00:00</t>
  </si>
  <si>
    <t>15:22:11+00:00</t>
  </si>
  <si>
    <t>15:10:42+00:00</t>
  </si>
  <si>
    <t>15:17:02+00:00</t>
  </si>
  <si>
    <t>15:22:04+00:00</t>
  </si>
  <si>
    <t>15:17:18+00:00</t>
  </si>
  <si>
    <t>15:11:16+00:00</t>
  </si>
  <si>
    <t>15:21:52+00:00</t>
  </si>
  <si>
    <t>15:21:49+00:00</t>
  </si>
  <si>
    <t>15:28:09+00:00</t>
  </si>
  <si>
    <t>15:17:54+00:00</t>
  </si>
  <si>
    <t>15:22:15+00:00</t>
  </si>
  <si>
    <t>15:28:32+00:00</t>
  </si>
  <si>
    <t>15:12:07+00:00</t>
  </si>
  <si>
    <t>15:18:22+00:00</t>
  </si>
  <si>
    <t>15:22:28+00:00</t>
  </si>
  <si>
    <t>15:18:37+00:00</t>
  </si>
  <si>
    <t>15:22:36+00:00</t>
  </si>
  <si>
    <t>15:12:34+00:00</t>
  </si>
  <si>
    <t>15:22:47+00:00</t>
  </si>
  <si>
    <t>15:28:58+00:00</t>
  </si>
  <si>
    <t>15:12:46+00:00</t>
  </si>
  <si>
    <t>15:19:15+00:00</t>
  </si>
  <si>
    <t>15:22:55+00:00</t>
  </si>
  <si>
    <t>15:19:45+00:00</t>
  </si>
  <si>
    <t>15:29:01+00:00</t>
  </si>
  <si>
    <t>15:22:52+00:00</t>
  </si>
  <si>
    <t>15:20:38+00:00</t>
  </si>
  <si>
    <t>15:22:45+00:00</t>
  </si>
  <si>
    <t>15:21:35+00:00</t>
  </si>
  <si>
    <t>15:22:42+00:00</t>
  </si>
  <si>
    <t>15:15:40+00:00</t>
  </si>
  <si>
    <t>15:22:03+00:00</t>
  </si>
  <si>
    <t>15:22:40+00:00</t>
  </si>
  <si>
    <t>15:22:27+00:00</t>
  </si>
  <si>
    <t>15:16:26+00:00</t>
  </si>
  <si>
    <t>15:22:46+00:00</t>
  </si>
  <si>
    <t>15:22:29+00:00</t>
  </si>
  <si>
    <t>15:16:51+00:00</t>
  </si>
  <si>
    <t>15:23:13+00:00</t>
  </si>
  <si>
    <t>15:22:26+00:00</t>
  </si>
  <si>
    <t>15:23:38+00:00</t>
  </si>
  <si>
    <t>15:22:19+00:00</t>
  </si>
  <si>
    <t>15:17:40+00:00</t>
  </si>
  <si>
    <t>15:18:00+00:00</t>
  </si>
  <si>
    <t>15:24:55+00:00</t>
  </si>
  <si>
    <t>15:25:36+00:00</t>
  </si>
  <si>
    <t>15:29:10+00:00</t>
  </si>
  <si>
    <t>15:29:26+00:00</t>
  </si>
  <si>
    <t>15:26:30+00:00</t>
  </si>
  <si>
    <t>15:23:19+00:00</t>
  </si>
  <si>
    <t>15:29:32+00:00</t>
  </si>
  <si>
    <t>15:26:44+00:00</t>
  </si>
  <si>
    <t>15:29:34+00:00</t>
  </si>
  <si>
    <t>15:20:39+00:00</t>
  </si>
  <si>
    <t>15:20:49+00:00</t>
  </si>
  <si>
    <t>15:27:02+00:00</t>
  </si>
  <si>
    <t>15:20:54+00:00</t>
  </si>
  <si>
    <t>15:21:00+00:00</t>
  </si>
  <si>
    <t>15:23:16+00:00</t>
  </si>
  <si>
    <t>15:29:17+00:00</t>
  </si>
  <si>
    <t>15:29:14+00:00</t>
  </si>
  <si>
    <t>15:21:41+00:00</t>
  </si>
  <si>
    <t>15:23:01+00:00</t>
  </si>
  <si>
    <t>15:29:09+00:00</t>
  </si>
  <si>
    <t>15:21:46+00:00</t>
  </si>
  <si>
    <t>15:29:00+00:00</t>
  </si>
  <si>
    <t>15:21:48+00:00</t>
  </si>
  <si>
    <t>15:27:56+00:00</t>
  </si>
  <si>
    <t>15:27:54+00:00</t>
  </si>
  <si>
    <t>15:22:51+00:00</t>
  </si>
  <si>
    <t>15:27:57+00:00</t>
  </si>
  <si>
    <t>15:23:04+00:00</t>
  </si>
  <si>
    <t>15:23:12+00:00</t>
  </si>
  <si>
    <t>15:29:29+00:00</t>
  </si>
  <si>
    <t>15:23:37+00:00</t>
  </si>
  <si>
    <t>15:23:51+00:00</t>
  </si>
  <si>
    <t>15:30:12+00:00</t>
  </si>
  <si>
    <t>15:23:43+00:00</t>
  </si>
  <si>
    <t>15:24:13+00:00</t>
  </si>
  <si>
    <t>15:24:35+00:00</t>
  </si>
  <si>
    <t>15:23:47+00:00</t>
  </si>
  <si>
    <t>15:29:58+00:00</t>
  </si>
  <si>
    <t>15:31:30+00:00</t>
  </si>
  <si>
    <t>15:23:42+00:00</t>
  </si>
  <si>
    <t>15:29:51+00:00</t>
  </si>
  <si>
    <t>15:25:27+00:00</t>
  </si>
  <si>
    <t>15:31:44+00:00</t>
  </si>
  <si>
    <t>15:29:55+00:00</t>
  </si>
  <si>
    <t>15:29:56+00:00</t>
  </si>
  <si>
    <t>15:25:52+00:00</t>
  </si>
  <si>
    <t>15:23:44+00:00</t>
  </si>
  <si>
    <t>15:32:42+00:00</t>
  </si>
  <si>
    <t>15:23:35+00:00</t>
  </si>
  <si>
    <t>15:26:39+00:00</t>
  </si>
  <si>
    <t>15:32:56+00:00</t>
  </si>
  <si>
    <t>15:23:27+00:00</t>
  </si>
  <si>
    <t>15:33:08+00:00</t>
  </si>
  <si>
    <t>15:23:22+00:00</t>
  </si>
  <si>
    <t>15:29:33+00:00</t>
  </si>
  <si>
    <t>15:33:19+00:00</t>
  </si>
  <si>
    <t>15:23:17+00:00</t>
  </si>
  <si>
    <t>15:33:41+00:00</t>
  </si>
  <si>
    <t>15:27:37+00:00</t>
  </si>
  <si>
    <t>15:33:53+00:00</t>
  </si>
  <si>
    <t>15:23:00+00:00</t>
  </si>
  <si>
    <t>15:27:49+00:00</t>
  </si>
  <si>
    <t>15:23:31+00:00</t>
  </si>
  <si>
    <t>15:34:29+00:00</t>
  </si>
  <si>
    <t>15:23:49+00:00</t>
  </si>
  <si>
    <t>15:23:53+00:00</t>
  </si>
  <si>
    <t>15:30:05+00:00</t>
  </si>
  <si>
    <t>15:28:34+00:00</t>
  </si>
  <si>
    <t>15:34:51+00:00</t>
  </si>
  <si>
    <t>15:24:05+00:00</t>
  </si>
  <si>
    <t>15:30:18+00:00</t>
  </si>
  <si>
    <t>15:34:49+00:00</t>
  </si>
  <si>
    <t>15:30:24+00:00</t>
  </si>
  <si>
    <t>15:34:45+00:00</t>
  </si>
  <si>
    <t>15:34:31+00:00</t>
  </si>
  <si>
    <t>15:28:04+00:00</t>
  </si>
  <si>
    <t>15:23:57+00:00</t>
  </si>
  <si>
    <t>15:33:38+00:00</t>
  </si>
  <si>
    <t>15:27:23+00:00</t>
  </si>
  <si>
    <t>15:30:01+00:00</t>
  </si>
  <si>
    <t>15:27:14+00:00</t>
  </si>
  <si>
    <t>15:27:04+00:00</t>
  </si>
  <si>
    <t>15:29:48+00:00</t>
  </si>
  <si>
    <t>15:33:01+00:00</t>
  </si>
  <si>
    <t>15:23:33+00:00</t>
  </si>
  <si>
    <t>15:29:41+00:00</t>
  </si>
  <si>
    <t>15:32:54+00:00</t>
  </si>
  <si>
    <t>15:29:37+00:00</t>
  </si>
  <si>
    <t>15:23:23+00:00</t>
  </si>
  <si>
    <t>15:29:39+00:00</t>
  </si>
  <si>
    <t>15:30:00+00:00</t>
  </si>
  <si>
    <t>15:30:11+00:00</t>
  </si>
  <si>
    <t>15:30:13+00:00</t>
  </si>
  <si>
    <t>15:24:02+00:00</t>
  </si>
  <si>
    <t>15:30:07+00:00</t>
  </si>
  <si>
    <t>15:24:10+00:00</t>
  </si>
  <si>
    <t>15:23:30+00:00</t>
  </si>
  <si>
    <t>15:29:08+00:00</t>
  </si>
  <si>
    <t>15:28:43+00:00</t>
  </si>
  <si>
    <t>15:22:18+00:00</t>
  </si>
  <si>
    <t>15:23:39+00:00</t>
  </si>
  <si>
    <t>15:27:26+00:00</t>
  </si>
  <si>
    <t>15:20:04+00:00</t>
  </si>
  <si>
    <t>15:22:54+00:00</t>
  </si>
  <si>
    <t>15:25:35+00:00</t>
  </si>
  <si>
    <t>15:19:10+00:00</t>
  </si>
  <si>
    <t>15:25:09+00:00</t>
  </si>
  <si>
    <t>15:28:46+00:00</t>
  </si>
  <si>
    <t>15:24:41+00:00</t>
  </si>
  <si>
    <t>15:22:16+00:00</t>
  </si>
  <si>
    <t>15:28:35+00:00</t>
  </si>
  <si>
    <t>15:22:33+00:00</t>
  </si>
  <si>
    <t>15:28:50+00:00</t>
  </si>
  <si>
    <t>15:29:15+00:00</t>
  </si>
  <si>
    <t>15:23:10+00:00</t>
  </si>
  <si>
    <t>15:23:18+00:00</t>
  </si>
  <si>
    <t>15:29:36+00:00</t>
  </si>
  <si>
    <t>15:18:57+00:00</t>
  </si>
  <si>
    <t>15:25:19+00:00</t>
  </si>
  <si>
    <t>15:23:36+00:00</t>
  </si>
  <si>
    <t>15:19:46+00:00</t>
  </si>
  <si>
    <t>15:26:29+00:00</t>
  </si>
  <si>
    <t>15:24:08+00:00</t>
  </si>
  <si>
    <t>15:22:01+00:00</t>
  </si>
  <si>
    <t>15:30:06+00:00</t>
  </si>
  <si>
    <t>15:30:02+00:00</t>
  </si>
  <si>
    <t>15:29:20+00:00</t>
  </si>
  <si>
    <t>15:23:41+00:00</t>
  </si>
  <si>
    <t>15:23:59+00:00</t>
  </si>
  <si>
    <t>15:30:20+00:00</t>
  </si>
  <si>
    <t>15:24:42+00:00</t>
  </si>
  <si>
    <t>15:31:17+00:00</t>
  </si>
  <si>
    <t>15:24:28+00:00</t>
  </si>
  <si>
    <t>15:30:40+00:00</t>
  </si>
  <si>
    <t>15:30:44+00:00</t>
  </si>
  <si>
    <t>15:30:47+00:00</t>
  </si>
  <si>
    <t>15:25:46+00:00</t>
  </si>
  <si>
    <t>15:25:54+00:00</t>
  </si>
  <si>
    <t>15:32:05+00:00</t>
  </si>
  <si>
    <t>15:24:34+00:00</t>
  </si>
  <si>
    <t>15:30:43+00:00</t>
  </si>
  <si>
    <t>15:25:53+00:00</t>
  </si>
  <si>
    <t>15:32:03+00:00</t>
  </si>
  <si>
    <t>15:24:30+00:00</t>
  </si>
  <si>
    <t>15:25:50+00:00</t>
  </si>
  <si>
    <t>15:31:58+00:00</t>
  </si>
  <si>
    <t>15:25:48+00:00</t>
  </si>
  <si>
    <t>15:32:01+00:00</t>
  </si>
  <si>
    <t>15:24:18+00:00</t>
  </si>
  <si>
    <t>15:30:27+00:00</t>
  </si>
  <si>
    <t>15:32:04+00:00</t>
  </si>
  <si>
    <t>15:24:14+00:00</t>
  </si>
  <si>
    <t>15:30:23+00:00</t>
  </si>
  <si>
    <t>15:30:09+00:00</t>
  </si>
  <si>
    <t>15:25:57+00:00</t>
  </si>
  <si>
    <t>15:32:09+00:00</t>
  </si>
  <si>
    <t>15:23:56+00:00</t>
  </si>
  <si>
    <t>15:25:58+00:00</t>
  </si>
  <si>
    <t>15:23:50+00:00</t>
  </si>
  <si>
    <t>15:32:20+00:00</t>
  </si>
  <si>
    <t>15:26:13+00:00</t>
  </si>
  <si>
    <t>15:29:40+00:00</t>
  </si>
  <si>
    <t>15:33:18+00:00</t>
  </si>
  <si>
    <t>15:29:50+00:00</t>
  </si>
  <si>
    <t>15:27:15+00:00</t>
  </si>
  <si>
    <t>15:33:28+00:00</t>
  </si>
  <si>
    <t>15:27:16+00:00</t>
  </si>
  <si>
    <t>15:29:22+00:00</t>
  </si>
  <si>
    <t>15:33:22+00:00</t>
  </si>
  <si>
    <t>15:28:51+00:00</t>
  </si>
  <si>
    <t>15:27:09+00:00</t>
  </si>
  <si>
    <t>15:22:35+00:00</t>
  </si>
  <si>
    <t>15:33:15+00:00</t>
  </si>
  <si>
    <t>15:28:33+00:00</t>
  </si>
  <si>
    <t>15:22:00+00:00</t>
  </si>
  <si>
    <t>15:33:05+00:00</t>
  </si>
  <si>
    <t>15:27:52+00:00</t>
  </si>
  <si>
    <t>15:33:24+00:00</t>
  </si>
  <si>
    <t>15:21:13+00:00</t>
  </si>
  <si>
    <t>15:27:20+00:00</t>
  </si>
  <si>
    <t>15:33:51+00:00</t>
  </si>
  <si>
    <t>15:27:43+00:00</t>
  </si>
  <si>
    <t>15:33:54+00:00</t>
  </si>
  <si>
    <t>15:27:47+00:00</t>
  </si>
  <si>
    <t>15:33:57+00:00</t>
  </si>
  <si>
    <t>15:27:44+00:00</t>
  </si>
  <si>
    <t>15:33:59+00:00</t>
  </si>
  <si>
    <t>15:34:11+00:00</t>
  </si>
  <si>
    <t>15:28:30+00:00</t>
  </si>
  <si>
    <t>15:28:39+00:00</t>
  </si>
  <si>
    <t>15:34:56+00:00</t>
  </si>
  <si>
    <t>15:35:16+00:00</t>
  </si>
  <si>
    <t>15:29:19+00:00</t>
  </si>
  <si>
    <t>15:35:33+00:00</t>
  </si>
  <si>
    <t>15:35:51+00:00</t>
  </si>
  <si>
    <t>15:36:03+00:00</t>
  </si>
  <si>
    <t>15:36:01+00:00</t>
  </si>
  <si>
    <t>15:40:48+00:00</t>
  </si>
  <si>
    <t>15:29:44+00:00</t>
  </si>
  <si>
    <t>15:35:54+00:00</t>
  </si>
  <si>
    <t>15:29:24+00:00</t>
  </si>
  <si>
    <t>15:35:27+00:00</t>
  </si>
  <si>
    <t>15:41:50+00:00</t>
  </si>
  <si>
    <t>15:41:52+00:00</t>
  </si>
  <si>
    <t>15:28:56+00:00</t>
  </si>
  <si>
    <t>15:41:54+00:00</t>
  </si>
  <si>
    <t>15:29:03+00:00</t>
  </si>
  <si>
    <t>15:35:40+00:00</t>
  </si>
  <si>
    <t>15:35:39+00:00</t>
  </si>
  <si>
    <t>15:35:34+00:00</t>
  </si>
  <si>
    <t>15:35:52+00:00</t>
  </si>
  <si>
    <t>15:29:45+00:00</t>
  </si>
  <si>
    <t>15:41:28+00:00</t>
  </si>
  <si>
    <t>15:36:11+00:00</t>
  </si>
  <si>
    <t>15:40:31+00:00</t>
  </si>
  <si>
    <t>15:30:26+00:00</t>
  </si>
  <si>
    <t>15:36:40+00:00</t>
  </si>
  <si>
    <t>15:40:21+00:00</t>
  </si>
  <si>
    <t>15:36:47+00:00</t>
  </si>
  <si>
    <t>15:40:05+00:00</t>
  </si>
  <si>
    <t>15:36:51+00:00</t>
  </si>
  <si>
    <t>15:33:46+00:00</t>
  </si>
  <si>
    <t>15:37:04+00:00</t>
  </si>
  <si>
    <t>15:33:30+00:00</t>
  </si>
  <si>
    <t>15:37:09+00:00</t>
  </si>
  <si>
    <t>15:33:16+00:00</t>
  </si>
  <si>
    <t>15:39:23+00:00</t>
  </si>
  <si>
    <t>15:31:02+00:00</t>
  </si>
  <si>
    <t>15:33:23+00:00</t>
  </si>
  <si>
    <t>15:39:35+00:00</t>
  </si>
  <si>
    <t>15:33:26+00:00</t>
  </si>
  <si>
    <t>15:39:41+00:00</t>
  </si>
  <si>
    <t>15:31:12+00:00</t>
  </si>
  <si>
    <t>15:39:44+00:00</t>
  </si>
  <si>
    <t>15:31:16+00:00</t>
  </si>
  <si>
    <t>15:37:30+00:00</t>
  </si>
  <si>
    <t>15:33:39+00:00</t>
  </si>
  <si>
    <t>15:39:53+00:00</t>
  </si>
  <si>
    <t>15:31:20+00:00</t>
  </si>
  <si>
    <t>15:37:31+00:00</t>
  </si>
  <si>
    <t>15:31:18+00:00</t>
  </si>
  <si>
    <t>15:33:49+00:00</t>
  </si>
  <si>
    <t>15:33:52+00:00</t>
  </si>
  <si>
    <t>15:37:54+00:00</t>
  </si>
  <si>
    <t>15:33:55+00:00</t>
  </si>
  <si>
    <t>15:40:04+00:00</t>
  </si>
  <si>
    <t>15:31:47+00:00</t>
  </si>
  <si>
    <t>15:38:04+00:00</t>
  </si>
  <si>
    <t>15:38:06+00:00</t>
  </si>
  <si>
    <t>15:39:57+00:00</t>
  </si>
  <si>
    <t>15:33:17+00:00</t>
  </si>
  <si>
    <t>15:39:26+00:00</t>
  </si>
  <si>
    <t>15:33:10+00:00</t>
  </si>
  <si>
    <t>15:39:04+00:00</t>
  </si>
  <si>
    <t>15:39:18+00:00</t>
  </si>
  <si>
    <t>15:32:41+00:00</t>
  </si>
  <si>
    <t>15:38:55+00:00</t>
  </si>
  <si>
    <t>15:33:09+00:00</t>
  </si>
  <si>
    <t>15:39:05+00:00</t>
  </si>
  <si>
    <t>15:39:36+00:00</t>
  </si>
  <si>
    <t>15:39:28+00:00</t>
  </si>
  <si>
    <t>15:51:31+00:00</t>
  </si>
  <si>
    <t>15:39:32+00:00</t>
  </si>
  <si>
    <t>15:39:43+00:00</t>
  </si>
  <si>
    <t>15:51:33+00:00</t>
  </si>
  <si>
    <t>15:39:39+00:00</t>
  </si>
  <si>
    <t>16:01:32+00:00</t>
  </si>
  <si>
    <t>15:39:49+00:00</t>
  </si>
  <si>
    <t>15:33:42+00:00</t>
  </si>
  <si>
    <t>15:40:11+00:00</t>
  </si>
  <si>
    <t>15:50:23+00:00</t>
  </si>
  <si>
    <t>15:33:45+00:00</t>
  </si>
  <si>
    <t>15:34:07+00:00</t>
  </si>
  <si>
    <t>15:34:24+00:00</t>
  </si>
  <si>
    <t>15:51:16+00:00</t>
  </si>
  <si>
    <t>15:33:50+00:00</t>
  </si>
  <si>
    <t>16:01:26+00:00</t>
  </si>
  <si>
    <t>15:54:52+00:00</t>
  </si>
  <si>
    <t>15:35:07+00:00</t>
  </si>
  <si>
    <t>16:04:16+00:00</t>
  </si>
  <si>
    <t>16:03:03+00:00</t>
  </si>
  <si>
    <t>15:35:22+00:00</t>
  </si>
  <si>
    <t>15:54:47+00:00</t>
  </si>
  <si>
    <t>15:39:54+00:00</t>
  </si>
  <si>
    <t>15:39:45+00:00</t>
  </si>
  <si>
    <t>15:47:24+00:00</t>
  </si>
  <si>
    <t>15:33:35+00:00</t>
  </si>
  <si>
    <t>15:51:27+00:00</t>
  </si>
  <si>
    <t>16:01:24+00:00</t>
  </si>
  <si>
    <t>15:39:38+00:00</t>
  </si>
  <si>
    <t>15:35:49+00:00</t>
  </si>
  <si>
    <t>16:01:48+00:00</t>
  </si>
  <si>
    <t>15:42:01+00:00</t>
  </si>
  <si>
    <t>15:33:21+00:00</t>
  </si>
  <si>
    <t>15:39:30+00:00</t>
  </si>
  <si>
    <t>15:42:08+00:00</t>
  </si>
  <si>
    <t>15:41:42+00:00</t>
  </si>
  <si>
    <t>15:42:16+00:00</t>
  </si>
  <si>
    <t>15:47:46+00:00</t>
  </si>
  <si>
    <t>15:51:54+00:00</t>
  </si>
  <si>
    <t>15:39:33+00:00</t>
  </si>
  <si>
    <t>15:36:13+00:00</t>
  </si>
  <si>
    <t>15:54:09+00:00</t>
  </si>
  <si>
    <t>16:01:30+00:00</t>
  </si>
  <si>
    <t>15:54:07+00:00</t>
  </si>
  <si>
    <t>15:36:14+00:00</t>
  </si>
  <si>
    <t>15:51:36+00:00</t>
  </si>
  <si>
    <t>15:42:27+00:00</t>
  </si>
  <si>
    <t>15:33:40+00:00</t>
  </si>
  <si>
    <t>15:36:17+00:00</t>
  </si>
  <si>
    <t>15:33:43+00:00</t>
  </si>
  <si>
    <t>15:56:10+00:00</t>
  </si>
  <si>
    <t>15:36:18+00:00</t>
  </si>
  <si>
    <t>15:44:43+00:00</t>
  </si>
  <si>
    <t>16:01:31+00:00</t>
  </si>
  <si>
    <t>15:42:30+00:00</t>
  </si>
  <si>
    <t>15:33:48+00:00</t>
  </si>
  <si>
    <t>15:40:02+00:00</t>
  </si>
  <si>
    <t>15:36:22+00:00</t>
  </si>
  <si>
    <t>15:51:26+00:00</t>
  </si>
  <si>
    <t>16:01:27+00:00</t>
  </si>
  <si>
    <t>15:40:06+00:00</t>
  </si>
  <si>
    <t>15:36:24+00:00</t>
  </si>
  <si>
    <t>15:48:04+00:00</t>
  </si>
  <si>
    <t>15:42:37+00:00</t>
  </si>
  <si>
    <t>15:40:12+00:00</t>
  </si>
  <si>
    <t>15:45:19+00:00</t>
  </si>
  <si>
    <t>15:36:26+00:00</t>
  </si>
  <si>
    <t>15:40:13+00:00</t>
  </si>
  <si>
    <t>15:36:20+00:00</t>
  </si>
  <si>
    <t>15:49:10+00:00</t>
  </si>
  <si>
    <t>15:42:28+00:00</t>
  </si>
  <si>
    <t>15:51:13+00:00</t>
  </si>
  <si>
    <t>15:42:20+00:00</t>
  </si>
  <si>
    <t>15:46:41+00:00</t>
  </si>
  <si>
    <t>15:36:06+00:00</t>
  </si>
  <si>
    <t>15:59:48+00:00</t>
  </si>
  <si>
    <t>15:40:00+00:00</t>
  </si>
  <si>
    <t>15:39:52+00:00</t>
  </si>
  <si>
    <t>15:39:47+00:00</t>
  </si>
  <si>
    <t>15:41:56+00:00</t>
  </si>
  <si>
    <t>15:42:03+00:00</t>
  </si>
  <si>
    <t>15:49:52+00:00</t>
  </si>
  <si>
    <t>15:51:28+00:00</t>
  </si>
  <si>
    <t>15:39:22+00:00</t>
  </si>
  <si>
    <t>15:35:59+00:00</t>
  </si>
  <si>
    <t>16:01:28+00:00</t>
  </si>
  <si>
    <t>15:33:06+00:00</t>
  </si>
  <si>
    <t>15:42:19+00:00</t>
  </si>
  <si>
    <t>15:44:36+00:00</t>
  </si>
  <si>
    <t>15:32:59+00:00</t>
  </si>
  <si>
    <t>16:01:05+00:00</t>
  </si>
  <si>
    <t>15:42:22+00:00</t>
  </si>
  <si>
    <t>15:51:34+00:00</t>
  </si>
  <si>
    <t>15:49:05+00:00</t>
  </si>
  <si>
    <t>16:01:29+00:00</t>
  </si>
  <si>
    <t>15:33:25+00:00</t>
  </si>
  <si>
    <t>15:50:30+00:00</t>
  </si>
  <si>
    <t>16:00:32+00:00</t>
  </si>
  <si>
    <t>15:47:03+00:00</t>
  </si>
  <si>
    <t>15:51:32+00:00</t>
  </si>
  <si>
    <t>15:42:31+00:00</t>
  </si>
  <si>
    <t>15:43:09+00:00</t>
  </si>
  <si>
    <t>16:00:22+00:00</t>
  </si>
  <si>
    <t>15:36:19+00:00</t>
  </si>
  <si>
    <t>15:50:29+00:00</t>
  </si>
  <si>
    <t>15:50:28+00:00</t>
  </si>
  <si>
    <t>15:45:45+00:00</t>
  </si>
  <si>
    <t>15:39:58+00:00</t>
  </si>
  <si>
    <t>15:45:27+00:00</t>
  </si>
  <si>
    <t>15:51:25+00:00</t>
  </si>
  <si>
    <t>15:51:30+00:00</t>
  </si>
  <si>
    <t>15:48:14+00:00</t>
  </si>
  <si>
    <t>15:51:18+00:00</t>
  </si>
  <si>
    <t>15:59:33+00:00</t>
  </si>
  <si>
    <t>15:42:51+00:00</t>
  </si>
  <si>
    <t>15:41:48+00:00</t>
  </si>
  <si>
    <t>15:42:29+00:00</t>
  </si>
  <si>
    <t>15:40:10+00:00</t>
  </si>
  <si>
    <t>15:52:33+00:00</t>
  </si>
  <si>
    <t>16:01:15+00:00</t>
  </si>
  <si>
    <t>16:01:46+00:00</t>
  </si>
  <si>
    <t>15:57:31+00:00</t>
  </si>
  <si>
    <t>15:36:15+00:00</t>
  </si>
  <si>
    <t>15:42:23+00:00</t>
  </si>
  <si>
    <t>15:55:59+00:00</t>
  </si>
  <si>
    <t>15:56:20+00:00</t>
  </si>
  <si>
    <t>15:59:06+00:00</t>
  </si>
  <si>
    <t>15:42:15+00:00</t>
  </si>
  <si>
    <t>15:42:04+00:00</t>
  </si>
  <si>
    <t>15:46:39+00:00</t>
  </si>
  <si>
    <t>15:46:51+00:00</t>
  </si>
  <si>
    <t>15:46:08+00:00</t>
  </si>
  <si>
    <t>15:45:52+00:00</t>
  </si>
  <si>
    <t>15:55:21+00:00</t>
  </si>
  <si>
    <t>15:33:34+00:00</t>
  </si>
  <si>
    <t>16:01:35+00:00</t>
  </si>
  <si>
    <t>15:54:29+00:00</t>
  </si>
  <si>
    <t>15:46:50+00:00</t>
  </si>
  <si>
    <t>15:54:15+00:00</t>
  </si>
  <si>
    <t>15:41:01+00:00</t>
  </si>
  <si>
    <t>15:43:34+00:00</t>
  </si>
  <si>
    <t>15:42:06+00:00</t>
  </si>
  <si>
    <t>15:56:28+00:00</t>
  </si>
  <si>
    <t>15:34:27+00:00</t>
  </si>
  <si>
    <t>15:41:46+00:00</t>
  </si>
  <si>
    <t>15:54:56+00:00</t>
  </si>
  <si>
    <t>15:43:31+00:00</t>
  </si>
  <si>
    <t>15:39:03+00:00</t>
  </si>
  <si>
    <t>15:48:34+00:00</t>
  </si>
  <si>
    <t>15:34:10+00:00</t>
  </si>
  <si>
    <t>15:53:20+00:00</t>
  </si>
  <si>
    <t>15:50:33+00:00</t>
  </si>
  <si>
    <t>15:49:47+00:00</t>
  </si>
  <si>
    <t>15:53:56+00:00</t>
  </si>
  <si>
    <t>15:32:35+00:00</t>
  </si>
  <si>
    <t>15:40:30+00:00</t>
  </si>
  <si>
    <t>15:52:58+00:00</t>
  </si>
  <si>
    <t>15:51:58+00:00</t>
  </si>
  <si>
    <t>15:40:39+00:00</t>
  </si>
  <si>
    <t>15:53:16+00:00</t>
  </si>
  <si>
    <t>16:00:37+00:00</t>
  </si>
  <si>
    <t>15:33:03+00:00</t>
  </si>
  <si>
    <t>15:45:44+00:00</t>
  </si>
  <si>
    <t>15:53:42+00:00</t>
  </si>
  <si>
    <t>15:44:24+00:00</t>
  </si>
  <si>
    <t>16:00:35+00:00</t>
  </si>
  <si>
    <t>15:49:06+00:00</t>
  </si>
  <si>
    <t>15:32:45+00:00</t>
  </si>
  <si>
    <t>15:47:20+00:00</t>
  </si>
  <si>
    <t>15:32:28+00:00</t>
  </si>
  <si>
    <t>15:38:31+00:00</t>
  </si>
  <si>
    <t>15:39:19+00:00</t>
  </si>
  <si>
    <t>15:53:24+00:00</t>
  </si>
  <si>
    <t>15:38:12+00:00</t>
  </si>
  <si>
    <t>15:43:49+00:00</t>
  </si>
  <si>
    <t>15:33:13+00:00</t>
  </si>
  <si>
    <t>16:00:18+00:00</t>
  </si>
  <si>
    <t>15:59:08+00:00</t>
  </si>
  <si>
    <t>15:31:50+00:00</t>
  </si>
  <si>
    <t>15:43:59+00:00</t>
  </si>
  <si>
    <t>15:43:07+00:00</t>
  </si>
  <si>
    <t>15:42:47+00:00</t>
  </si>
  <si>
    <t>15:37:06+00:00</t>
  </si>
  <si>
    <t>15:57:51+00:00</t>
  </si>
  <si>
    <t>15:53:39+00:00</t>
  </si>
  <si>
    <t>15:48:54+00:00</t>
  </si>
  <si>
    <t>15:33:36+00:00</t>
  </si>
  <si>
    <t>15:48:52+00:00</t>
  </si>
  <si>
    <t>15:50:50+00:00</t>
  </si>
  <si>
    <t>15:30:22+00:00</t>
  </si>
  <si>
    <t>16:01:56+00:00</t>
  </si>
  <si>
    <t>15:39:48+00:00</t>
  </si>
  <si>
    <t>16:01:58+00:00</t>
  </si>
  <si>
    <t>15:52:01+00:00</t>
  </si>
  <si>
    <t>15:51:57+00:00</t>
  </si>
  <si>
    <t>16:01:53+00:00</t>
  </si>
  <si>
    <t>16:01:54+00:00</t>
  </si>
  <si>
    <t>16:01:52+00:00</t>
  </si>
  <si>
    <t>15:29:06+00:00</t>
  </si>
  <si>
    <t>15:52:02+00:00</t>
  </si>
  <si>
    <t>16:02:00+00:00</t>
  </si>
  <si>
    <t>16:02:01+00:00</t>
  </si>
  <si>
    <t>15:39:37+00:00</t>
  </si>
  <si>
    <t>16:01:57+00:00</t>
  </si>
  <si>
    <t>15:39:34+00:00</t>
  </si>
  <si>
    <t>15:33:20+00:00</t>
  </si>
  <si>
    <t>15:52:04+00:00</t>
  </si>
  <si>
    <t>16:02:04+00:00</t>
  </si>
  <si>
    <t>15:52:06+00:00</t>
  </si>
  <si>
    <t>16:02:02+00:00</t>
  </si>
  <si>
    <t>15:52:09+00:00</t>
  </si>
  <si>
    <t>15:25:31+00:00</t>
  </si>
  <si>
    <t>16:02:07+00:00</t>
  </si>
  <si>
    <t>15:52:08+00:00</t>
  </si>
  <si>
    <t>15:33:04+00:00</t>
  </si>
  <si>
    <t>16:02:05+00:00</t>
  </si>
  <si>
    <t>16:02:09+00:00</t>
  </si>
  <si>
    <t>15:24:17+00:00</t>
  </si>
  <si>
    <t>15:52:14+00:00</t>
  </si>
  <si>
    <t>15:52:10+00:00</t>
  </si>
  <si>
    <t>15:28:26+00:00</t>
  </si>
  <si>
    <t>15:33:37+00:00</t>
  </si>
  <si>
    <t>16:02:06+00:00</t>
  </si>
  <si>
    <t>16:02:10+00:00</t>
  </si>
  <si>
    <t>15:21:54+00:00</t>
  </si>
  <si>
    <t>15:52:13+00:00</t>
  </si>
  <si>
    <t>15:27:48+00:00</t>
  </si>
  <si>
    <t>15:52:11+00:00</t>
  </si>
  <si>
    <t>16:02:03+00:00</t>
  </si>
  <si>
    <t>15:26:28+00:00</t>
  </si>
  <si>
    <t>15:19:54+00:00</t>
  </si>
  <si>
    <t>15:52:05+00:00</t>
  </si>
  <si>
    <t>15:52:07+00:00</t>
  </si>
  <si>
    <t>15:40:16+00:00</t>
  </si>
  <si>
    <t>15:40:14+00:00</t>
  </si>
  <si>
    <t>15:16:22+00:00</t>
  </si>
  <si>
    <t>15:22:13+00:00</t>
  </si>
  <si>
    <t>15:21:24+00:00</t>
  </si>
  <si>
    <t>15:51:59+00:00</t>
  </si>
  <si>
    <t>16:01:55+00:00</t>
  </si>
  <si>
    <t>Average</t>
  </si>
  <si>
    <t>Beach Width</t>
  </si>
  <si>
    <t>Area</t>
  </si>
  <si>
    <t>Length</t>
  </si>
  <si>
    <t>Width</t>
  </si>
  <si>
    <t>Revenue</t>
  </si>
  <si>
    <t>PV</t>
  </si>
  <si>
    <t>Year</t>
  </si>
  <si>
    <t>log(width)</t>
  </si>
  <si>
    <t>log(Rev)</t>
  </si>
  <si>
    <t>log(PV)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</si>
  <si>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</si>
  <si>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</si>
  <si>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</si>
  <si>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</si>
  <si>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</si>
  <si>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</si>
  <si>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</si>
  <si>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</si>
  <si>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</si>
  <si>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</si>
  <si>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</si>
  <si>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</si>
  <si>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</si>
  <si>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</si>
  <si>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</si>
  <si>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</si>
  <si>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</si>
  <si>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</si>
  <si>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</si>
  <si>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</si>
  <si>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</si>
  <si>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</si>
  <si>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</si>
  <si>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</si>
  <si>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</si>
  <si>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</si>
  <si>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log(PV)</t>
  </si>
  <si>
    <t>Residuals</t>
  </si>
  <si>
    <t>Standard Residuals</t>
  </si>
  <si>
    <t>PROBABILITY OUTPUT</t>
  </si>
  <si>
    <t>Percentile</t>
  </si>
  <si>
    <t>Correction</t>
  </si>
  <si>
    <t>MA</t>
  </si>
  <si>
    <t>Time Elapsed (days)</t>
  </si>
  <si>
    <t>Time Elapsed (years)</t>
  </si>
  <si>
    <t>r</t>
  </si>
  <si>
    <t>NaN</t>
  </si>
  <si>
    <t>Frac Loss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</si>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</sst>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log(width)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'Yearly Avgs'!$K$2:$K$16</c:f>
              <c:numCache>
                <c:formatCode>General</c:formatCode>
                <c:ptCount val="15"/>
                <c:pt idx="0">
                  <c:v>1.7648033302617878</c:v>
                </c:pt>
                <c:pt idx="1">
                  <c:v>1.7496156386096553</c:v>
                </c:pt>
                <c:pt idx="2">
                  <c:v>1.6823459885749927</c:v>
                </c:pt>
                <c:pt idx="3">
                  <c:v>1.7776192236064139</c:v>
                </c:pt>
                <c:pt idx="4">
                  <c:v>1.8315674414193668</c:v>
                </c:pt>
                <c:pt idx="5">
                  <c:v>1.6802732943897178</c:v>
                </c:pt>
                <c:pt idx="6">
                  <c:v>1.8640698217741014</c:v>
                </c:pt>
                <c:pt idx="7">
                  <c:v>1.9066655383421041</c:v>
                </c:pt>
                <c:pt idx="8">
                  <c:v>1.8061611994636269</c:v>
                </c:pt>
                <c:pt idx="9">
                  <c:v>1.7506002863481462</c:v>
                </c:pt>
                <c:pt idx="10">
                  <c:v>1.78106721913514</c:v>
                </c:pt>
                <c:pt idx="11">
                  <c:v>1.8576082770310658</c:v>
                </c:pt>
                <c:pt idx="12">
                  <c:v>1.8292236982613896</c:v>
                </c:pt>
                <c:pt idx="13">
                  <c:v>1.796626572644525</c:v>
                </c:pt>
                <c:pt idx="14">
                  <c:v>2.1756179434973384</c:v>
                </c:pt>
              </c:numCache>
            </c:numRef>
          </c:xVal>
          <c:yVal>
            <c:numRef>
              <c:f>Sheet1!$C$26:$C$40</c:f>
              <c:numCache>
                <c:formatCode>General</c:formatCode>
                <c:ptCount val="15"/>
                <c:pt idx="0">
                  <c:v>4.145774119133705E-2</c:v>
                </c:pt>
                <c:pt idx="1">
                  <c:v>2.6372028959853466E-2</c:v>
                </c:pt>
                <c:pt idx="2">
                  <c:v>1.0903903405808713E-2</c:v>
                </c:pt>
                <c:pt idx="3">
                  <c:v>7.3675285507652788E-3</c:v>
                </c:pt>
                <c:pt idx="4">
                  <c:v>1.9761167397226664E-2</c:v>
                </c:pt>
                <c:pt idx="5">
                  <c:v>4.7987005201246546E-3</c:v>
                </c:pt>
                <c:pt idx="6">
                  <c:v>4.1072158003245818E-3</c:v>
                </c:pt>
                <c:pt idx="7">
                  <c:v>1.1447103410073822E-2</c:v>
                </c:pt>
                <c:pt idx="8">
                  <c:v>-2.3460193279928099E-2</c:v>
                </c:pt>
                <c:pt idx="9">
                  <c:v>-3.1483392518199871E-2</c:v>
                </c:pt>
                <c:pt idx="10">
                  <c:v>-1.6524207537570668E-2</c:v>
                </c:pt>
                <c:pt idx="11">
                  <c:v>-1.1743962383776285E-2</c:v>
                </c:pt>
                <c:pt idx="12">
                  <c:v>-1.9107772903086406E-2</c:v>
                </c:pt>
                <c:pt idx="13">
                  <c:v>-2.952399867342681E-2</c:v>
                </c:pt>
                <c:pt idx="14">
                  <c:v>5.6281380604596976E-3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18-4352-936F-6335958A6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62344"/>
        <c:axId val="515262672"/>
      </c:scatterChart>
      <c:valAx>
        <c:axId val="51526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log(width)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262672"/>
        <c:crosses val="autoZero"/>
        <c:crossBetween val="midCat"/>
      </c:valAx>
      <c:valAx>
        <c:axId val="51526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262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log(Rev)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'Yearly Avgs'!$L$2:$L$16</c:f>
              <c:numCache>
                <c:formatCode>General</c:formatCode>
                <c:ptCount val="15"/>
                <c:pt idx="0">
                  <c:v>2.5858820400788325</c:v>
                </c:pt>
                <c:pt idx="1">
                  <c:v>2.5637799217925505</c:v>
                </c:pt>
                <c:pt idx="2">
                  <c:v>2.5744575100694531</c:v>
                </c:pt>
                <c:pt idx="3">
                  <c:v>2.5576999754225493</c:v>
                </c:pt>
                <c:pt idx="4">
                  <c:v>2.5904353043955517</c:v>
                </c:pt>
                <c:pt idx="5">
                  <c:v>2.5871570680976581</c:v>
                </c:pt>
                <c:pt idx="6">
                  <c:v>2.587888471375106</c:v>
                </c:pt>
                <c:pt idx="7">
                  <c:v>2.5859337379554552</c:v>
                </c:pt>
                <c:pt idx="8">
                  <c:v>2.4992158108537343</c:v>
                </c:pt>
                <c:pt idx="9">
                  <c:v>2.5458786132580107</c:v>
                </c:pt>
                <c:pt idx="10">
                  <c:v>2.6437209404070492</c:v>
                </c:pt>
                <c:pt idx="11">
                  <c:v>2.5908865888061254</c:v>
                </c:pt>
                <c:pt idx="12">
                  <c:v>2.6248974180365225</c:v>
                </c:pt>
                <c:pt idx="13">
                  <c:v>2.6105272141594971</c:v>
                </c:pt>
                <c:pt idx="14">
                  <c:v>2.5867951527483068</c:v>
                </c:pt>
              </c:numCache>
            </c:numRef>
          </c:xVal>
          <c:yVal>
            <c:numRef>
              <c:f>Sheet1!$C$26:$C$40</c:f>
              <c:numCache>
                <c:formatCode>General</c:formatCode>
                <c:ptCount val="15"/>
                <c:pt idx="0">
                  <c:v>4.145774119133705E-2</c:v>
                </c:pt>
                <c:pt idx="1">
                  <c:v>2.6372028959853466E-2</c:v>
                </c:pt>
                <c:pt idx="2">
                  <c:v>1.0903903405808713E-2</c:v>
                </c:pt>
                <c:pt idx="3">
                  <c:v>7.3675285507652788E-3</c:v>
                </c:pt>
                <c:pt idx="4">
                  <c:v>1.9761167397226664E-2</c:v>
                </c:pt>
                <c:pt idx="5">
                  <c:v>4.7987005201246546E-3</c:v>
                </c:pt>
                <c:pt idx="6">
                  <c:v>4.1072158003245818E-3</c:v>
                </c:pt>
                <c:pt idx="7">
                  <c:v>1.1447103410073822E-2</c:v>
                </c:pt>
                <c:pt idx="8">
                  <c:v>-2.3460193279928099E-2</c:v>
                </c:pt>
                <c:pt idx="9">
                  <c:v>-3.1483392518199871E-2</c:v>
                </c:pt>
                <c:pt idx="10">
                  <c:v>-1.6524207537570668E-2</c:v>
                </c:pt>
                <c:pt idx="11">
                  <c:v>-1.1743962383776285E-2</c:v>
                </c:pt>
                <c:pt idx="12">
                  <c:v>-1.9107772903086406E-2</c:v>
                </c:pt>
                <c:pt idx="13">
                  <c:v>-2.952399867342681E-2</c:v>
                </c:pt>
                <c:pt idx="14">
                  <c:v>5.6281380604596976E-3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37-41B1-92C1-CAB29256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60376"/>
        <c:axId val="515260704"/>
      </c:scatterChart>
      <c:valAx>
        <c:axId val="51526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log(Rev)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260704"/>
        <c:crosses val="autoZero"/>
        <c:crossBetween val="midCat"/>
      </c:valAx>
      <c:valAx>
        <c:axId val="51526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260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log(width)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log(PV)</c:v>
          </c:tx>
          <c:spPr>
            <a:ln w="19050">
              <a:noFill/>
            </a:ln>
          </c:spPr>
          <c:xVal>
            <c:numRef>
              <c:f>'Yearly Avgs'!$K$2:$K$16</c:f>
              <c:numCache>
                <c:formatCode>General</c:formatCode>
                <c:ptCount val="15"/>
                <c:pt idx="0">
                  <c:v>1.7648033302617878</c:v>
                </c:pt>
                <c:pt idx="1">
                  <c:v>1.7496156386096553</c:v>
                </c:pt>
                <c:pt idx="2">
                  <c:v>1.6823459885749927</c:v>
                </c:pt>
                <c:pt idx="3">
                  <c:v>1.7776192236064139</c:v>
                </c:pt>
                <c:pt idx="4">
                  <c:v>1.8315674414193668</c:v>
                </c:pt>
                <c:pt idx="5">
                  <c:v>1.6802732943897178</c:v>
                </c:pt>
                <c:pt idx="6">
                  <c:v>1.8640698217741014</c:v>
                </c:pt>
                <c:pt idx="7">
                  <c:v>1.9066655383421041</c:v>
                </c:pt>
                <c:pt idx="8">
                  <c:v>1.8061611994636269</c:v>
                </c:pt>
                <c:pt idx="9">
                  <c:v>1.7506002863481462</c:v>
                </c:pt>
                <c:pt idx="10">
                  <c:v>1.78106721913514</c:v>
                </c:pt>
                <c:pt idx="11">
                  <c:v>1.8576082770310658</c:v>
                </c:pt>
                <c:pt idx="12">
                  <c:v>1.8292236982613896</c:v>
                </c:pt>
                <c:pt idx="13">
                  <c:v>1.796626572644525</c:v>
                </c:pt>
                <c:pt idx="14">
                  <c:v>2.1756179434973384</c:v>
                </c:pt>
              </c:numCache>
            </c:numRef>
          </c:xVal>
          <c:yVal>
            <c:numRef>
              <c:f>'Yearly Avgs'!$M$2:$M$16</c:f>
              <c:numCache>
                <c:formatCode>General</c:formatCode>
                <c:ptCount val="15"/>
                <c:pt idx="0">
                  <c:v>5.0398479933312981</c:v>
                </c:pt>
                <c:pt idx="1">
                  <c:v>5.0287119897606249</c:v>
                </c:pt>
                <c:pt idx="2">
                  <c:v>5.0198448340918977</c:v>
                </c:pt>
                <c:pt idx="3">
                  <c:v>5.007123620475566</c:v>
                </c:pt>
                <c:pt idx="4">
                  <c:v>5.0100799878046418</c:v>
                </c:pt>
                <c:pt idx="5">
                  <c:v>5.0127018731812925</c:v>
                </c:pt>
                <c:pt idx="6">
                  <c:v>4.990974590204142</c:v>
                </c:pt>
                <c:pt idx="7">
                  <c:v>4.9936524579538588</c:v>
                </c:pt>
                <c:pt idx="8">
                  <c:v>4.9789083687439373</c:v>
                </c:pt>
                <c:pt idx="9">
                  <c:v>4.9725403149592742</c:v>
                </c:pt>
                <c:pt idx="10">
                  <c:v>4.9742081024138294</c:v>
                </c:pt>
                <c:pt idx="11">
                  <c:v>4.9755595632904717</c:v>
                </c:pt>
                <c:pt idx="12">
                  <c:v>4.9680207542065311</c:v>
                </c:pt>
                <c:pt idx="13">
                  <c:v>4.9627640758595915</c:v>
                </c:pt>
                <c:pt idx="14">
                  <c:v>4.9570724267394377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9D-4C4F-AA13-5738B4C611F0}"/>
            </c:ext>
          </c:extLst>
        </c:ser>
        <c:ser>
          <c:idx val="1"/>
          <c:order val="1"/>
          <c:tx>
            <c:v>Predicted log(PV)</c:v>
          </c:tx>
          <c:spPr>
            <a:ln w="19050">
              <a:noFill/>
            </a:ln>
          </c:spPr>
          <c:xVal>
            <c:numRef>
              <c:f>'Yearly Avgs'!$K$2:$K$16</c:f>
              <c:numCache>
                <c:formatCode>General</c:formatCode>
                <c:ptCount val="15"/>
                <c:pt idx="0">
                  <c:v>1.7648033302617878</c:v>
                </c:pt>
                <c:pt idx="1">
                  <c:v>1.7496156386096553</c:v>
                </c:pt>
                <c:pt idx="2">
                  <c:v>1.6823459885749927</c:v>
                </c:pt>
                <c:pt idx="3">
                  <c:v>1.7776192236064139</c:v>
                </c:pt>
                <c:pt idx="4">
                  <c:v>1.8315674414193668</c:v>
                </c:pt>
                <c:pt idx="5">
                  <c:v>1.6802732943897178</c:v>
                </c:pt>
                <c:pt idx="6">
                  <c:v>1.8640698217741014</c:v>
                </c:pt>
                <c:pt idx="7">
                  <c:v>1.9066655383421041</c:v>
                </c:pt>
                <c:pt idx="8">
                  <c:v>1.8061611994636269</c:v>
                </c:pt>
                <c:pt idx="9">
                  <c:v>1.7506002863481462</c:v>
                </c:pt>
                <c:pt idx="10">
                  <c:v>1.78106721913514</c:v>
                </c:pt>
                <c:pt idx="11">
                  <c:v>1.8576082770310658</c:v>
                </c:pt>
                <c:pt idx="12">
                  <c:v>1.8292236982613896</c:v>
                </c:pt>
                <c:pt idx="13">
                  <c:v>1.796626572644525</c:v>
                </c:pt>
                <c:pt idx="14">
                  <c:v>2.1756179434973384</c:v>
                </c:pt>
              </c:numCache>
            </c:numRef>
          </c:xVal>
          <c:yVal>
            <c:numRef>
              <c:f>Sheet1!$B$26:$B$40</c:f>
              <c:numCache>
                <c:formatCode>General</c:formatCode>
                <c:ptCount val="15"/>
                <c:pt idx="0">
                  <c:v>4.998390252139961</c:v>
                </c:pt>
                <c:pt idx="1">
                  <c:v>5.0023399608007715</c:v>
                </c:pt>
                <c:pt idx="2">
                  <c:v>5.008940930686089</c:v>
                </c:pt>
                <c:pt idx="3">
                  <c:v>4.9997560919248007</c:v>
                </c:pt>
                <c:pt idx="4">
                  <c:v>4.9903188204074151</c:v>
                </c:pt>
                <c:pt idx="5">
                  <c:v>5.0079031726611678</c:v>
                </c:pt>
                <c:pt idx="6">
                  <c:v>4.9868673744038174</c:v>
                </c:pt>
                <c:pt idx="7">
                  <c:v>4.982205354543785</c:v>
                </c:pt>
                <c:pt idx="8">
                  <c:v>5.0023685620238654</c:v>
                </c:pt>
                <c:pt idx="9">
                  <c:v>5.004023707477474</c:v>
                </c:pt>
                <c:pt idx="10">
                  <c:v>4.9907323099514</c:v>
                </c:pt>
                <c:pt idx="11">
                  <c:v>4.987303525674248</c:v>
                </c:pt>
                <c:pt idx="12">
                  <c:v>4.9871285271096175</c:v>
                </c:pt>
                <c:pt idx="13">
                  <c:v>4.9922880745330183</c:v>
                </c:pt>
                <c:pt idx="14">
                  <c:v>4.951444288678978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9D-4C4F-AA13-5738B4C61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56440"/>
        <c:axId val="515258408"/>
      </c:scatterChart>
      <c:valAx>
        <c:axId val="51525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log(width)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258408"/>
        <c:crosses val="autoZero"/>
        <c:crossBetween val="midCat"/>
      </c:valAx>
      <c:valAx>
        <c:axId val="515258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256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log(Rev)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log(PV)</c:v>
          </c:tx>
          <c:spPr>
            <a:ln w="19050">
              <a:noFill/>
            </a:ln>
          </c:spPr>
          <c:xVal>
            <c:numRef>
              <c:f>'Yearly Avgs'!$L$2:$L$16</c:f>
              <c:numCache>
                <c:formatCode>General</c:formatCode>
                <c:ptCount val="15"/>
                <c:pt idx="0">
                  <c:v>2.5858820400788325</c:v>
                </c:pt>
                <c:pt idx="1">
                  <c:v>2.5637799217925505</c:v>
                </c:pt>
                <c:pt idx="2">
                  <c:v>2.5744575100694531</c:v>
                </c:pt>
                <c:pt idx="3">
                  <c:v>2.5576999754225493</c:v>
                </c:pt>
                <c:pt idx="4">
                  <c:v>2.5904353043955517</c:v>
                </c:pt>
                <c:pt idx="5">
                  <c:v>2.5871570680976581</c:v>
                </c:pt>
                <c:pt idx="6">
                  <c:v>2.587888471375106</c:v>
                </c:pt>
                <c:pt idx="7">
                  <c:v>2.5859337379554552</c:v>
                </c:pt>
                <c:pt idx="8">
                  <c:v>2.4992158108537343</c:v>
                </c:pt>
                <c:pt idx="9">
                  <c:v>2.5458786132580107</c:v>
                </c:pt>
                <c:pt idx="10">
                  <c:v>2.6437209404070492</c:v>
                </c:pt>
                <c:pt idx="11">
                  <c:v>2.5908865888061254</c:v>
                </c:pt>
                <c:pt idx="12">
                  <c:v>2.6248974180365225</c:v>
                </c:pt>
                <c:pt idx="13">
                  <c:v>2.6105272141594971</c:v>
                </c:pt>
                <c:pt idx="14">
                  <c:v>2.5867951527483068</c:v>
                </c:pt>
              </c:numCache>
            </c:numRef>
          </c:xVal>
          <c:yVal>
            <c:numRef>
              <c:f>'Yearly Avgs'!$M$2:$M$16</c:f>
              <c:numCache>
                <c:formatCode>General</c:formatCode>
                <c:ptCount val="15"/>
                <c:pt idx="0">
                  <c:v>5.0398479933312981</c:v>
                </c:pt>
                <c:pt idx="1">
                  <c:v>5.0287119897606249</c:v>
                </c:pt>
                <c:pt idx="2">
                  <c:v>5.0198448340918977</c:v>
                </c:pt>
                <c:pt idx="3">
                  <c:v>5.007123620475566</c:v>
                </c:pt>
                <c:pt idx="4">
                  <c:v>5.0100799878046418</c:v>
                </c:pt>
                <c:pt idx="5">
                  <c:v>5.0127018731812925</c:v>
                </c:pt>
                <c:pt idx="6">
                  <c:v>4.990974590204142</c:v>
                </c:pt>
                <c:pt idx="7">
                  <c:v>4.9936524579538588</c:v>
                </c:pt>
                <c:pt idx="8">
                  <c:v>4.9789083687439373</c:v>
                </c:pt>
                <c:pt idx="9">
                  <c:v>4.9725403149592742</c:v>
                </c:pt>
                <c:pt idx="10">
                  <c:v>4.9742081024138294</c:v>
                </c:pt>
                <c:pt idx="11">
                  <c:v>4.9755595632904717</c:v>
                </c:pt>
                <c:pt idx="12">
                  <c:v>4.9680207542065311</c:v>
                </c:pt>
                <c:pt idx="13">
                  <c:v>4.9627640758595915</c:v>
                </c:pt>
                <c:pt idx="14">
                  <c:v>4.9570724267394377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33-4E5E-B0C4-841417A89DFE}"/>
            </c:ext>
          </c:extLst>
        </c:ser>
        <c:ser>
          <c:idx val="1"/>
          <c:order val="1"/>
          <c:tx>
            <c:v>Predicted log(PV)</c:v>
          </c:tx>
          <c:spPr>
            <a:ln w="19050">
              <a:noFill/>
            </a:ln>
          </c:spPr>
          <c:xVal>
            <c:numRef>
              <c:f>'Yearly Avgs'!$L$2:$L$16</c:f>
              <c:numCache>
                <c:formatCode>General</c:formatCode>
                <c:ptCount val="15"/>
                <c:pt idx="0">
                  <c:v>2.5858820400788325</c:v>
                </c:pt>
                <c:pt idx="1">
                  <c:v>2.5637799217925505</c:v>
                </c:pt>
                <c:pt idx="2">
                  <c:v>2.5744575100694531</c:v>
                </c:pt>
                <c:pt idx="3">
                  <c:v>2.5576999754225493</c:v>
                </c:pt>
                <c:pt idx="4">
                  <c:v>2.5904353043955517</c:v>
                </c:pt>
                <c:pt idx="5">
                  <c:v>2.5871570680976581</c:v>
                </c:pt>
                <c:pt idx="6">
                  <c:v>2.587888471375106</c:v>
                </c:pt>
                <c:pt idx="7">
                  <c:v>2.5859337379554552</c:v>
                </c:pt>
                <c:pt idx="8">
                  <c:v>2.4992158108537343</c:v>
                </c:pt>
                <c:pt idx="9">
                  <c:v>2.5458786132580107</c:v>
                </c:pt>
                <c:pt idx="10">
                  <c:v>2.6437209404070492</c:v>
                </c:pt>
                <c:pt idx="11">
                  <c:v>2.5908865888061254</c:v>
                </c:pt>
                <c:pt idx="12">
                  <c:v>2.6248974180365225</c:v>
                </c:pt>
                <c:pt idx="13">
                  <c:v>2.6105272141594971</c:v>
                </c:pt>
                <c:pt idx="14">
                  <c:v>2.5867951527483068</c:v>
                </c:pt>
              </c:numCache>
            </c:numRef>
          </c:xVal>
          <c:yVal>
            <c:numRef>
              <c:f>Sheet1!$B$26:$B$40</c:f>
              <c:numCache>
                <c:formatCode>General</c:formatCode>
                <c:ptCount val="15"/>
                <c:pt idx="0">
                  <c:v>4.998390252139961</c:v>
                </c:pt>
                <c:pt idx="1">
                  <c:v>5.0023399608007715</c:v>
                </c:pt>
                <c:pt idx="2">
                  <c:v>5.008940930686089</c:v>
                </c:pt>
                <c:pt idx="3">
                  <c:v>4.9997560919248007</c:v>
                </c:pt>
                <c:pt idx="4">
                  <c:v>4.9903188204074151</c:v>
                </c:pt>
                <c:pt idx="5">
                  <c:v>5.0079031726611678</c:v>
                </c:pt>
                <c:pt idx="6">
                  <c:v>4.9868673744038174</c:v>
                </c:pt>
                <c:pt idx="7">
                  <c:v>4.982205354543785</c:v>
                </c:pt>
                <c:pt idx="8">
                  <c:v>5.0023685620238654</c:v>
                </c:pt>
                <c:pt idx="9">
                  <c:v>5.004023707477474</c:v>
                </c:pt>
                <c:pt idx="10">
                  <c:v>4.9907323099514</c:v>
                </c:pt>
                <c:pt idx="11">
                  <c:v>4.987303525674248</c:v>
                </c:pt>
                <c:pt idx="12">
                  <c:v>4.9871285271096175</c:v>
                </c:pt>
                <c:pt idx="13">
                  <c:v>4.9922880745330183</c:v>
                </c:pt>
                <c:pt idx="14">
                  <c:v>4.951444288678978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33-4E5E-B0C4-841417A89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53816"/>
        <c:axId val="515254144"/>
      </c:scatterChart>
      <c:valAx>
        <c:axId val="51525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log(Rev)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254144"/>
        <c:crosses val="autoZero"/>
        <c:crossBetween val="midCat"/>
      </c:valAx>
      <c:valAx>
        <c:axId val="515254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253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Sheet1!$F$26:$F$40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Sheet1!$G$26:$G$40</c:f>
              <c:numCache>
                <c:formatCode>General</c:formatCode>
                <c:ptCount val="15"/>
                <c:pt idx="0">
                  <c:v>4.9570724267394377</c:v>
                </c:pt>
                <c:pt idx="1">
                  <c:v>4.9627640758595915</c:v>
                </c:pt>
                <c:pt idx="2">
                  <c:v>4.9680207542065311</c:v>
                </c:pt>
                <c:pt idx="3">
                  <c:v>4.9725403149592742</c:v>
                </c:pt>
                <c:pt idx="4">
                  <c:v>4.9742081024138294</c:v>
                </c:pt>
                <c:pt idx="5">
                  <c:v>4.9755595632904717</c:v>
                </c:pt>
                <c:pt idx="6">
                  <c:v>4.9789083687439373</c:v>
                </c:pt>
                <c:pt idx="7">
                  <c:v>4.990974590204142</c:v>
                </c:pt>
                <c:pt idx="8">
                  <c:v>4.9936524579538588</c:v>
                </c:pt>
                <c:pt idx="9">
                  <c:v>5.007123620475566</c:v>
                </c:pt>
                <c:pt idx="10">
                  <c:v>5.0100799878046418</c:v>
                </c:pt>
                <c:pt idx="11">
                  <c:v>5.0127018731812925</c:v>
                </c:pt>
                <c:pt idx="12">
                  <c:v>5.0198448340918977</c:v>
                </c:pt>
                <c:pt idx="13">
                  <c:v>5.0287119897606249</c:v>
                </c:pt>
                <c:pt idx="14">
                  <c:v>5.0398479933312981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F-4F25-B7DB-CB98DBCB6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42208"/>
        <c:axId val="515142864"/>
      </c:scatterChart>
      <c:valAx>
        <c:axId val="51514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142864"/>
        <c:crosses val="autoZero"/>
        <c:crossBetween val="midCat"/>
      </c:valAx>
      <c:valAx>
        <c:axId val="51514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142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Avgs'!$B$2:$B$22</c:f>
              <c:numCache>
                <c:formatCode>General</c:formatCode>
                <c:ptCount val="21"/>
                <c:pt idx="0">
                  <c:v>48.388278710015285</c:v>
                </c:pt>
                <c:pt idx="1">
                  <c:v>49.432025551166021</c:v>
                </c:pt>
                <c:pt idx="2">
                  <c:v>52.016811837787706</c:v>
                </c:pt>
                <c:pt idx="3">
                  <c:v>57.554948368344341</c:v>
                </c:pt>
                <c:pt idx="4">
                  <c:v>41.678005148136535</c:v>
                </c:pt>
                <c:pt idx="5">
                  <c:v>53.574561775228133</c:v>
                </c:pt>
                <c:pt idx="6">
                  <c:v>58.183967270043013</c:v>
                </c:pt>
                <c:pt idx="7">
                  <c:v>56.184385933442634</c:v>
                </c:pt>
                <c:pt idx="8">
                  <c:v>48.122257046686876</c:v>
                </c:pt>
                <c:pt idx="9">
                  <c:v>59.926542787506058</c:v>
                </c:pt>
                <c:pt idx="10">
                  <c:v>67.852748058310553</c:v>
                </c:pt>
                <c:pt idx="11">
                  <c:v>47.893138117246828</c:v>
                </c:pt>
                <c:pt idx="12">
                  <c:v>73.125663858460797</c:v>
                </c:pt>
                <c:pt idx="13">
                  <c:v>80.661359654069429</c:v>
                </c:pt>
                <c:pt idx="14">
                  <c:v>63.997233344250915</c:v>
                </c:pt>
                <c:pt idx="15">
                  <c:v>56.311913664226374</c:v>
                </c:pt>
                <c:pt idx="16">
                  <c:v>60.404211443810389</c:v>
                </c:pt>
                <c:pt idx="17">
                  <c:v>72.04573511701075</c:v>
                </c:pt>
                <c:pt idx="18">
                  <c:v>67.487555597825434</c:v>
                </c:pt>
                <c:pt idx="19">
                  <c:v>62.607530340349832</c:v>
                </c:pt>
                <c:pt idx="20">
                  <c:v>149.83661164817835</c:v>
                </c:pt>
              </c:numCache>
            </c:numRef>
          </c:xVal>
          <c:yVal>
            <c:numRef>
              <c:f>'Yearly Avgs'!$C$2:$C$22</c:f>
              <c:numCache>
                <c:formatCode>General</c:formatCode>
                <c:ptCount val="21"/>
                <c:pt idx="0">
                  <c:v>430.44397980020295</c:v>
                </c:pt>
                <c:pt idx="1">
                  <c:v>393.42705570291776</c:v>
                </c:pt>
                <c:pt idx="2">
                  <c:v>380.93765037464772</c:v>
                </c:pt>
                <c:pt idx="3">
                  <c:v>386.96355681843806</c:v>
                </c:pt>
                <c:pt idx="4">
                  <c:v>365.44361731458503</c:v>
                </c:pt>
                <c:pt idx="5">
                  <c:v>397.4127245880083</c:v>
                </c:pt>
                <c:pt idx="6">
                  <c:v>385.37367104440278</c:v>
                </c:pt>
                <c:pt idx="7">
                  <c:v>366.25192988829355</c:v>
                </c:pt>
                <c:pt idx="8">
                  <c:v>375.36822789406028</c:v>
                </c:pt>
                <c:pt idx="9">
                  <c:v>361.16027531956735</c:v>
                </c:pt>
                <c:pt idx="10">
                  <c:v>389.43529032319265</c:v>
                </c:pt>
                <c:pt idx="11">
                  <c:v>386.50673683424776</c:v>
                </c:pt>
                <c:pt idx="12">
                  <c:v>387.15820832003402</c:v>
                </c:pt>
                <c:pt idx="13">
                  <c:v>385.41954817888433</c:v>
                </c:pt>
                <c:pt idx="14">
                  <c:v>315.65728068795551</c:v>
                </c:pt>
                <c:pt idx="15">
                  <c:v>351.46219195514971</c:v>
                </c:pt>
                <c:pt idx="16">
                  <c:v>440.27187218141995</c:v>
                </c:pt>
                <c:pt idx="17">
                  <c:v>389.84017094017094</c:v>
                </c:pt>
                <c:pt idx="18">
                  <c:v>421.59690891699114</c:v>
                </c:pt>
                <c:pt idx="19">
                  <c:v>407.87511961566224</c:v>
                </c:pt>
                <c:pt idx="20">
                  <c:v>386.18477913571365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2-4098-A7F6-3240B69A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68344"/>
        <c:axId val="581075560"/>
      </c:scatterChart>
      <c:valAx>
        <c:axId val="58106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75560"/>
        <c:crosses val="autoZero"/>
        <c:crossBetween val="midCat"/>
      </c:valAx>
      <c:valAx>
        <c:axId val="58107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6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Avgs'!$B$8:$B$22</c:f>
              <c:numCache>
                <c:formatCode>General</c:formatCode>
                <c:ptCount val="15"/>
                <c:pt idx="0">
                  <c:v>58.183967270043013</c:v>
                </c:pt>
                <c:pt idx="1">
                  <c:v>56.184385933442634</c:v>
                </c:pt>
                <c:pt idx="2">
                  <c:v>48.122257046686876</c:v>
                </c:pt>
                <c:pt idx="3">
                  <c:v>59.926542787506058</c:v>
                </c:pt>
                <c:pt idx="4">
                  <c:v>67.852748058310553</c:v>
                </c:pt>
                <c:pt idx="5">
                  <c:v>47.893138117246828</c:v>
                </c:pt>
                <c:pt idx="6">
                  <c:v>73.125663858460797</c:v>
                </c:pt>
                <c:pt idx="7">
                  <c:v>80.661359654069429</c:v>
                </c:pt>
                <c:pt idx="8">
                  <c:v>63.997233344250915</c:v>
                </c:pt>
                <c:pt idx="9">
                  <c:v>56.311913664226374</c:v>
                </c:pt>
                <c:pt idx="10">
                  <c:v>60.404211443810389</c:v>
                </c:pt>
                <c:pt idx="11">
                  <c:v>72.04573511701075</c:v>
                </c:pt>
                <c:pt idx="12">
                  <c:v>67.487555597825434</c:v>
                </c:pt>
                <c:pt idx="13">
                  <c:v>62.607530340349832</c:v>
                </c:pt>
                <c:pt idx="14">
                  <c:v>149.83661164817835</c:v>
                </c:pt>
              </c:numCache>
            </c:numRef>
          </c:xVal>
          <c:yVal>
            <c:numRef>
              <c:f>'Yearly Avgs'!$D$8:$D$22</c:f>
              <c:numCache>
                <c:formatCode>General</c:formatCode>
                <c:ptCount val="15"/>
                <c:pt idx="0">
                  <c:v>109609.44868400357</c:v>
                </c:pt>
                <c:pt idx="1">
                  <c:v>106834.61511757954</c:v>
                </c:pt>
                <c:pt idx="2">
                  <c:v>104675.44939542504</c:v>
                </c:pt>
                <c:pt idx="3">
                  <c:v>101653.800584518</c:v>
                </c:pt>
                <c:pt idx="4">
                  <c:v>102348.14784380379</c:v>
                </c:pt>
                <c:pt idx="5">
                  <c:v>102967.90418640128</c:v>
                </c:pt>
                <c:pt idx="6">
                  <c:v>97943.267887239635</c:v>
                </c:pt>
                <c:pt idx="7">
                  <c:v>98549.053599010382</c:v>
                </c:pt>
                <c:pt idx="8">
                  <c:v>95259.515594437893</c:v>
                </c:pt>
                <c:pt idx="9">
                  <c:v>93872.917356539911</c:v>
                </c:pt>
                <c:pt idx="10">
                  <c:v>94234.103322201423</c:v>
                </c:pt>
                <c:pt idx="11">
                  <c:v>94527.802800198013</c:v>
                </c:pt>
                <c:pt idx="12">
                  <c:v>92901.07815897734</c:v>
                </c:pt>
                <c:pt idx="13">
                  <c:v>91783.386117773523</c:v>
                </c:pt>
                <c:pt idx="14">
                  <c:v>90588.366137001402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A-4C20-94CE-DA65E344C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78512"/>
        <c:axId val="581086712"/>
      </c:scatterChart>
      <c:valAx>
        <c:axId val="58107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86712"/>
        <c:crosses val="autoZero"/>
        <c:crossBetween val="midCat"/>
      </c:valAx>
      <c:valAx>
        <c:axId val="58108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7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175260</xdr:rowOff>
    </xdr:from>
    <xdr:to>
      <xdr:col>16</xdr:col>
      <xdr:colOff>259080</xdr:colOff>
      <xdr:row>12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236220</xdr:colOff>
      <xdr:row>14</xdr:row>
      <xdr:rowOff>68580</xdr:rowOff>
    </xdr:from>
    <xdr:to>
      <xdr:col>24</xdr:col>
      <xdr:colOff>236220</xdr:colOff>
      <xdr:row>24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297180</xdr:colOff>
      <xdr:row>3</xdr:row>
      <xdr:rowOff>76200</xdr:rowOff>
    </xdr:from>
    <xdr:to>
      <xdr:col>24</xdr:col>
      <xdr:colOff>297180</xdr:colOff>
      <xdr:row>13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449580</xdr:colOff>
      <xdr:row>21</xdr:row>
      <xdr:rowOff>7620</xdr:rowOff>
    </xdr:from>
    <xdr:to>
      <xdr:col>17</xdr:col>
      <xdr:colOff>449580</xdr:colOff>
      <xdr:row>31</xdr:row>
      <xdr:rowOff>22860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22</xdr:row>
      <xdr:rowOff>102870</xdr:rowOff>
    </xdr:from>
    <xdr:to>
      <xdr:col>12</xdr:col>
      <xdr:colOff>15240</xdr:colOff>
      <xdr:row>37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396240</xdr:colOff>
      <xdr:row>22</xdr:row>
      <xdr:rowOff>95250</xdr:rowOff>
    </xdr:from>
    <xdr:to>
      <xdr:col>20</xdr:col>
      <xdr:colOff>91440</xdr:colOff>
      <xdr:row>37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97"/>
  <sheetViews>
    <sheetView tabSelected="1" topLeftCell="Q1" workbookViewId="0">
      <pane ySplit="1" topLeftCell="A881" activePane="bottomLeft" state="frozen"/>
      <selection activeCell="N1" sqref="N1"/>
      <selection pane="bottomLeft" activeCell="AD897" sqref="AD897"/>
    </sheetView>
  </sheetViews>
  <sheetFormatPr defaultRowHeight="14.5" x14ac:dyDescent="0.35"/>
  <cols>
    <col min="2" max="2" width="10.6328125" customWidth="1"/>
  </cols>
  <sheetData>
    <row r="1" spans="1:35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700</v>
      </c>
      <c r="AC1" t="s">
        <v>701</v>
      </c>
      <c r="AD1" t="s">
        <v>742</v>
      </c>
      <c r="AE1" t="s">
        <v>743</v>
      </c>
      <c r="AF1" t="s">
        <v>748</v>
      </c>
      <c r="AG1" t="s">
        <v>744</v>
      </c>
      <c r="AH1" t="s">
        <v>745</v>
      </c>
      <c r="AI1" t="s">
        <v>746</v>
      </c>
    </row>
    <row r="2" spans="1:35" x14ac:dyDescent="0.35">
      <c r="A2">
        <v>0</v>
      </c>
      <c r="B2" s="1">
        <v>36187</v>
      </c>
      <c r="C2" t="s">
        <v>25</v>
      </c>
      <c r="D2">
        <v>111.136040591979</v>
      </c>
      <c r="E2">
        <v>128.994872472438</v>
      </c>
      <c r="F2">
        <v>110.099697501452</v>
      </c>
      <c r="G2">
        <v>111.421146553464</v>
      </c>
      <c r="H2">
        <v>100.018502873982</v>
      </c>
      <c r="I2">
        <v>100.673091873649</v>
      </c>
      <c r="J2">
        <v>129.04570919921301</v>
      </c>
      <c r="K2">
        <v>103.366900097078</v>
      </c>
      <c r="L2">
        <v>115.53432997643201</v>
      </c>
      <c r="M2">
        <v>123.783542693763</v>
      </c>
      <c r="N2">
        <v>134.03546672863601</v>
      </c>
      <c r="O2">
        <v>103.146636539876</v>
      </c>
      <c r="P2">
        <v>99.569374164681193</v>
      </c>
      <c r="Q2">
        <v>104.675705324616</v>
      </c>
      <c r="R2">
        <v>137.82055806952599</v>
      </c>
      <c r="S2">
        <v>137.168641714698</v>
      </c>
      <c r="T2">
        <v>132.49229560115</v>
      </c>
      <c r="U2">
        <v>137.39717798256299</v>
      </c>
      <c r="V2">
        <v>143.21973608176199</v>
      </c>
      <c r="W2">
        <v>131.65195687895601</v>
      </c>
      <c r="X2">
        <v>129.64548433554401</v>
      </c>
      <c r="Y2">
        <v>137.660628740861</v>
      </c>
      <c r="Z2">
        <v>134.59502642349699</v>
      </c>
      <c r="AA2">
        <v>137.612350421917</v>
      </c>
      <c r="AB2">
        <f>AVERAGE(D2:AA2)</f>
        <v>122.28186970173887</v>
      </c>
      <c r="AC2">
        <f t="shared" ref="AC2:AC65" si="0">AB2-($AB$840-$AL$840)</f>
        <v>47.390611779930964</v>
      </c>
      <c r="AD2">
        <f t="shared" ref="AD2:AD65" si="1">AC2-$AC$895</f>
        <v>58.140842513733134</v>
      </c>
      <c r="AE2">
        <v>48.893778800267199</v>
      </c>
    </row>
    <row r="3" spans="1:35" x14ac:dyDescent="0.35">
      <c r="A3">
        <v>1</v>
      </c>
      <c r="B3" s="1">
        <v>36194</v>
      </c>
      <c r="C3" t="s">
        <v>26</v>
      </c>
      <c r="D3">
        <v>57.903116561364698</v>
      </c>
      <c r="E3">
        <v>68.269062894132304</v>
      </c>
      <c r="F3">
        <v>61.3121167322753</v>
      </c>
      <c r="G3">
        <v>68.743387582119595</v>
      </c>
      <c r="H3">
        <v>47.836485001747299</v>
      </c>
      <c r="I3">
        <v>44.814222557290599</v>
      </c>
      <c r="J3">
        <v>68.106240658277997</v>
      </c>
      <c r="K3">
        <v>57.429703727379398</v>
      </c>
      <c r="L3">
        <v>60.488467310590501</v>
      </c>
      <c r="M3">
        <v>60.366263291158198</v>
      </c>
      <c r="N3">
        <v>76.918891076340202</v>
      </c>
      <c r="O3">
        <v>49.829358353817099</v>
      </c>
      <c r="P3">
        <v>45.643383423671203</v>
      </c>
      <c r="Q3">
        <v>53.960716183190797</v>
      </c>
      <c r="R3">
        <v>86.609322442082899</v>
      </c>
      <c r="S3">
        <v>87.8051633343254</v>
      </c>
      <c r="T3">
        <v>85.0773278620415</v>
      </c>
      <c r="U3">
        <v>83.3653891784584</v>
      </c>
      <c r="V3">
        <v>82.441005255803006</v>
      </c>
      <c r="W3">
        <v>75.573458884605699</v>
      </c>
      <c r="X3">
        <v>74.180098530170696</v>
      </c>
      <c r="Y3">
        <v>79.51773120384</v>
      </c>
      <c r="Z3">
        <v>88.952716159720694</v>
      </c>
      <c r="AA3">
        <v>92.004513948383206</v>
      </c>
      <c r="AB3">
        <f t="shared" ref="AB3:AB66" si="2">AVERAGE(D3:AA3)</f>
        <v>69.047839256366103</v>
      </c>
      <c r="AC3">
        <f t="shared" si="0"/>
        <v>-5.8434186654418028</v>
      </c>
      <c r="AD3">
        <f t="shared" si="1"/>
        <v>4.9068120683603667</v>
      </c>
      <c r="AE3">
        <v>49.1245019294279</v>
      </c>
    </row>
    <row r="4" spans="1:35" x14ac:dyDescent="0.35">
      <c r="A4">
        <v>2</v>
      </c>
      <c r="B4" s="1">
        <v>36226</v>
      </c>
      <c r="C4" t="s">
        <v>26</v>
      </c>
      <c r="D4">
        <v>81.350122409234004</v>
      </c>
      <c r="E4">
        <v>95.913004286429398</v>
      </c>
      <c r="F4">
        <v>84.159370861016797</v>
      </c>
      <c r="G4">
        <v>91.821973383649393</v>
      </c>
      <c r="H4">
        <v>78.033122649242401</v>
      </c>
      <c r="I4">
        <v>80.300051920090993</v>
      </c>
      <c r="J4">
        <v>97.279785332528903</v>
      </c>
      <c r="K4">
        <v>77.578653536575203</v>
      </c>
      <c r="L4">
        <v>92.455215470491197</v>
      </c>
      <c r="M4">
        <v>87.451275862677306</v>
      </c>
      <c r="N4">
        <v>108.54451797551501</v>
      </c>
      <c r="O4">
        <v>72.4942348187341</v>
      </c>
      <c r="P4">
        <v>77.1149816655969</v>
      </c>
      <c r="Q4">
        <v>86.447272590392302</v>
      </c>
      <c r="R4">
        <v>113.992300856638</v>
      </c>
      <c r="S4">
        <v>110.617214385509</v>
      </c>
      <c r="T4">
        <v>107.46288579020499</v>
      </c>
      <c r="U4">
        <v>107.03516992757299</v>
      </c>
      <c r="V4">
        <v>108.12203025731</v>
      </c>
      <c r="W4">
        <v>95.103744265215596</v>
      </c>
      <c r="X4">
        <v>98.6368518639147</v>
      </c>
      <c r="Y4">
        <v>99.8561422629286</v>
      </c>
      <c r="Z4">
        <v>108.918012361208</v>
      </c>
      <c r="AA4">
        <v>106.75914948148601</v>
      </c>
      <c r="AB4">
        <f t="shared" si="2"/>
        <v>94.476961842256742</v>
      </c>
      <c r="AC4">
        <f t="shared" si="0"/>
        <v>19.585703920448836</v>
      </c>
      <c r="AD4">
        <f t="shared" si="1"/>
        <v>30.335934654251005</v>
      </c>
      <c r="AE4">
        <v>49.341367731894202</v>
      </c>
    </row>
    <row r="5" spans="1:35" x14ac:dyDescent="0.35">
      <c r="A5">
        <v>3</v>
      </c>
      <c r="B5" s="1">
        <v>36258</v>
      </c>
      <c r="C5" t="s">
        <v>27</v>
      </c>
      <c r="Z5">
        <v>109.870656804753</v>
      </c>
      <c r="AA5">
        <v>126.17660908358</v>
      </c>
      <c r="AB5">
        <f t="shared" si="2"/>
        <v>118.02363294416651</v>
      </c>
      <c r="AC5">
        <f t="shared" si="0"/>
        <v>43.132375022358602</v>
      </c>
      <c r="AD5">
        <f t="shared" si="1"/>
        <v>53.882605756160771</v>
      </c>
      <c r="AE5">
        <v>49.117752523986802</v>
      </c>
    </row>
    <row r="6" spans="1:35" x14ac:dyDescent="0.35">
      <c r="A6">
        <v>4</v>
      </c>
      <c r="B6" s="1">
        <v>36267</v>
      </c>
      <c r="C6" t="s">
        <v>28</v>
      </c>
      <c r="D6">
        <v>84.0606163095689</v>
      </c>
      <c r="E6">
        <v>101.93604695218799</v>
      </c>
      <c r="F6">
        <v>81.863869692131004</v>
      </c>
      <c r="G6">
        <v>97.620852307355705</v>
      </c>
      <c r="H6">
        <v>81.479739197579804</v>
      </c>
      <c r="I6">
        <v>74.449651633365306</v>
      </c>
      <c r="J6">
        <v>91.555171629500606</v>
      </c>
      <c r="K6">
        <v>77.588325089550906</v>
      </c>
      <c r="L6">
        <v>89.630349887108807</v>
      </c>
      <c r="M6">
        <v>83.337176869653206</v>
      </c>
      <c r="N6">
        <v>99.974441609008096</v>
      </c>
      <c r="O6">
        <v>86.063153043553996</v>
      </c>
      <c r="P6">
        <v>71.401562773206194</v>
      </c>
      <c r="Q6">
        <v>68.861726815596199</v>
      </c>
      <c r="R6">
        <v>106.45323377344</v>
      </c>
      <c r="S6">
        <v>112.185698017354</v>
      </c>
      <c r="T6">
        <v>104.003307134623</v>
      </c>
      <c r="U6">
        <v>117.38870820268301</v>
      </c>
      <c r="V6">
        <v>117.694465655277</v>
      </c>
      <c r="W6">
        <v>94.312544375549706</v>
      </c>
      <c r="X6">
        <v>104.584985450274</v>
      </c>
      <c r="Y6">
        <v>97.902007413793299</v>
      </c>
      <c r="AB6">
        <f t="shared" si="2"/>
        <v>92.924892446925497</v>
      </c>
      <c r="AC6">
        <f t="shared" si="0"/>
        <v>18.033634525117591</v>
      </c>
      <c r="AD6">
        <f t="shared" si="1"/>
        <v>28.783865258919761</v>
      </c>
      <c r="AE6">
        <v>49.620124862711201</v>
      </c>
    </row>
    <row r="7" spans="1:35" x14ac:dyDescent="0.35">
      <c r="A7">
        <v>5</v>
      </c>
      <c r="B7" s="1">
        <v>36274</v>
      </c>
      <c r="C7" t="s">
        <v>29</v>
      </c>
      <c r="D7">
        <v>91.088890519849997</v>
      </c>
      <c r="E7">
        <v>112.875741406456</v>
      </c>
      <c r="F7">
        <v>96.116087889470904</v>
      </c>
      <c r="G7">
        <v>98.799401062209498</v>
      </c>
      <c r="H7">
        <v>90.343986876360105</v>
      </c>
      <c r="I7">
        <v>79.651965696445899</v>
      </c>
      <c r="J7">
        <v>105.437510677753</v>
      </c>
      <c r="K7">
        <v>97.175538578335605</v>
      </c>
      <c r="L7">
        <v>103.253471850051</v>
      </c>
      <c r="M7">
        <v>106.928711222724</v>
      </c>
      <c r="N7">
        <v>128.253882513094</v>
      </c>
      <c r="O7">
        <v>96.094878014896594</v>
      </c>
      <c r="P7">
        <v>91.911445340390998</v>
      </c>
      <c r="Q7">
        <v>93.122823779943502</v>
      </c>
      <c r="R7">
        <v>124.16751219930801</v>
      </c>
      <c r="S7">
        <v>120.384804260715</v>
      </c>
      <c r="T7">
        <v>108.003481339922</v>
      </c>
      <c r="U7">
        <v>125.024832579996</v>
      </c>
      <c r="V7">
        <v>121.88132789767501</v>
      </c>
      <c r="W7">
        <v>114.83805736250299</v>
      </c>
      <c r="X7">
        <v>112.108450812198</v>
      </c>
      <c r="Y7">
        <v>115.114624123178</v>
      </c>
      <c r="Z7">
        <v>124.939230115114</v>
      </c>
      <c r="AA7">
        <v>133.57425826284299</v>
      </c>
      <c r="AB7">
        <f t="shared" si="2"/>
        <v>107.96212143255973</v>
      </c>
      <c r="AC7">
        <f t="shared" si="0"/>
        <v>33.070863510751821</v>
      </c>
      <c r="AD7">
        <f t="shared" si="1"/>
        <v>43.82109424455399</v>
      </c>
      <c r="AE7">
        <v>49.787835037232398</v>
      </c>
    </row>
    <row r="8" spans="1:35" x14ac:dyDescent="0.35">
      <c r="A8">
        <v>6</v>
      </c>
      <c r="B8" s="1">
        <v>36290</v>
      </c>
      <c r="C8" t="s">
        <v>30</v>
      </c>
      <c r="D8">
        <v>92.880531321482096</v>
      </c>
      <c r="E8">
        <v>107.05688873841</v>
      </c>
      <c r="F8">
        <v>85.020228127665405</v>
      </c>
      <c r="G8">
        <v>103.315829816283</v>
      </c>
      <c r="H8">
        <v>82.850596237300707</v>
      </c>
      <c r="I8">
        <v>83.217588554250696</v>
      </c>
      <c r="J8">
        <v>109.70730648755</v>
      </c>
      <c r="K8">
        <v>97.332856238629603</v>
      </c>
      <c r="L8">
        <v>102.48348162174899</v>
      </c>
      <c r="M8">
        <v>93.088549532007093</v>
      </c>
      <c r="N8">
        <v>117.2684534763</v>
      </c>
      <c r="O8">
        <v>97.135894461795502</v>
      </c>
      <c r="P8">
        <v>83.1072121607463</v>
      </c>
      <c r="Q8">
        <v>87.962217630304707</v>
      </c>
      <c r="R8">
        <v>116.440772547696</v>
      </c>
      <c r="S8">
        <v>127.33326120982299</v>
      </c>
      <c r="T8">
        <v>115.281436884551</v>
      </c>
      <c r="U8">
        <v>127.99246378302099</v>
      </c>
      <c r="V8">
        <v>124.040555802374</v>
      </c>
      <c r="W8">
        <v>111.17503610876599</v>
      </c>
      <c r="X8">
        <v>110.667236313064</v>
      </c>
      <c r="Y8">
        <v>115.141723231242</v>
      </c>
      <c r="Z8">
        <v>126.564781601695</v>
      </c>
      <c r="AA8">
        <v>133.60924478062799</v>
      </c>
      <c r="AB8">
        <f t="shared" si="2"/>
        <v>106.27808944447223</v>
      </c>
      <c r="AC8">
        <f t="shared" si="0"/>
        <v>31.386831522664323</v>
      </c>
      <c r="AD8">
        <f t="shared" si="1"/>
        <v>42.137062256466493</v>
      </c>
      <c r="AE8">
        <v>49.891059455108298</v>
      </c>
    </row>
    <row r="9" spans="1:35" x14ac:dyDescent="0.35">
      <c r="A9">
        <v>7</v>
      </c>
      <c r="B9" s="1">
        <v>36306</v>
      </c>
      <c r="C9" t="s">
        <v>31</v>
      </c>
      <c r="D9">
        <v>97.252019846713296</v>
      </c>
      <c r="E9">
        <v>109.888304669411</v>
      </c>
      <c r="F9">
        <v>82.913488385456802</v>
      </c>
      <c r="G9">
        <v>95.054130948891796</v>
      </c>
      <c r="H9">
        <v>87.166482896636495</v>
      </c>
      <c r="I9">
        <v>91.801475089831001</v>
      </c>
      <c r="J9">
        <v>103.10314295995001</v>
      </c>
      <c r="K9">
        <v>81.667300357384093</v>
      </c>
      <c r="L9">
        <v>95.170051466637702</v>
      </c>
      <c r="M9">
        <v>91.347400708857805</v>
      </c>
      <c r="N9">
        <v>116.969322930736</v>
      </c>
      <c r="O9">
        <v>90.351186806512899</v>
      </c>
      <c r="P9">
        <v>74.371425546987794</v>
      </c>
      <c r="Q9">
        <v>72.681820539500393</v>
      </c>
      <c r="R9">
        <v>108.208058906136</v>
      </c>
      <c r="S9">
        <v>116.59930540429001</v>
      </c>
      <c r="T9">
        <v>114.919301940976</v>
      </c>
      <c r="U9">
        <v>130.652161633194</v>
      </c>
      <c r="V9">
        <v>118.040586489296</v>
      </c>
      <c r="W9">
        <v>95.214984717105494</v>
      </c>
      <c r="X9">
        <v>108.534593600497</v>
      </c>
      <c r="Y9">
        <v>121.448390168917</v>
      </c>
      <c r="Z9">
        <v>127.24316289096301</v>
      </c>
      <c r="AA9">
        <v>139.443391272599</v>
      </c>
      <c r="AB9">
        <f t="shared" si="2"/>
        <v>102.9183954240617</v>
      </c>
      <c r="AC9">
        <f t="shared" si="0"/>
        <v>28.027137502253794</v>
      </c>
      <c r="AD9">
        <f t="shared" si="1"/>
        <v>38.777368236055963</v>
      </c>
      <c r="AE9">
        <v>50.011615074732703</v>
      </c>
    </row>
    <row r="10" spans="1:35" x14ac:dyDescent="0.35">
      <c r="A10">
        <v>8</v>
      </c>
      <c r="B10" s="1">
        <v>36315</v>
      </c>
      <c r="C10" t="s">
        <v>32</v>
      </c>
      <c r="D10">
        <v>107.570454050932</v>
      </c>
      <c r="E10">
        <v>113.68273882632</v>
      </c>
      <c r="F10">
        <v>84.886903632866606</v>
      </c>
      <c r="G10">
        <v>96.591118588813501</v>
      </c>
      <c r="H10">
        <v>83.342629335641504</v>
      </c>
      <c r="I10">
        <v>97.954976686436495</v>
      </c>
      <c r="J10">
        <v>110.456753179675</v>
      </c>
      <c r="K10">
        <v>90.896323381918805</v>
      </c>
      <c r="L10">
        <v>106.834476615897</v>
      </c>
      <c r="M10">
        <v>111.27652787392699</v>
      </c>
      <c r="N10">
        <v>129.62858661141701</v>
      </c>
      <c r="O10">
        <v>99.014061126635397</v>
      </c>
      <c r="P10">
        <v>85.015088937689896</v>
      </c>
      <c r="Q10">
        <v>82.733803533985295</v>
      </c>
      <c r="R10">
        <v>114.20210573364599</v>
      </c>
      <c r="S10">
        <v>122.129779615232</v>
      </c>
      <c r="T10">
        <v>115.510327914474</v>
      </c>
      <c r="U10">
        <v>129.67805883075599</v>
      </c>
      <c r="V10">
        <v>119.71772823860999</v>
      </c>
      <c r="W10">
        <v>117.214316519132</v>
      </c>
      <c r="X10">
        <v>121.215684083074</v>
      </c>
      <c r="Y10">
        <v>130.976988053132</v>
      </c>
      <c r="Z10">
        <v>135.20156759884699</v>
      </c>
      <c r="AA10">
        <v>146.050265326605</v>
      </c>
      <c r="AB10">
        <f t="shared" si="2"/>
        <v>110.49088601231928</v>
      </c>
      <c r="AC10">
        <f t="shared" si="0"/>
        <v>35.599628090511374</v>
      </c>
      <c r="AD10">
        <f t="shared" si="1"/>
        <v>46.349858824313543</v>
      </c>
      <c r="AE10">
        <v>49.803156714590401</v>
      </c>
    </row>
    <row r="11" spans="1:35" x14ac:dyDescent="0.35">
      <c r="A11">
        <v>9</v>
      </c>
      <c r="B11" s="1">
        <v>36346</v>
      </c>
      <c r="C11" t="s">
        <v>33</v>
      </c>
      <c r="D11">
        <v>94.090829815283996</v>
      </c>
      <c r="E11">
        <v>104.10518057194</v>
      </c>
      <c r="F11">
        <v>89.837619692937096</v>
      </c>
      <c r="G11">
        <v>112.214386837549</v>
      </c>
      <c r="H11">
        <v>83.881942608316194</v>
      </c>
      <c r="I11">
        <v>84.332543870033007</v>
      </c>
      <c r="J11">
        <v>105.24811631080399</v>
      </c>
      <c r="K11">
        <v>84.870685745589299</v>
      </c>
      <c r="L11">
        <v>85.0772930067332</v>
      </c>
      <c r="M11">
        <v>98.552544201426798</v>
      </c>
      <c r="N11">
        <v>118.456010905852</v>
      </c>
      <c r="O11">
        <v>99.500232540001207</v>
      </c>
      <c r="P11">
        <v>84.919023804821805</v>
      </c>
      <c r="Q11">
        <v>81.036439929701601</v>
      </c>
      <c r="R11">
        <v>123.867984547551</v>
      </c>
      <c r="S11">
        <v>129.31852697974301</v>
      </c>
      <c r="T11">
        <v>126.642462867109</v>
      </c>
      <c r="U11">
        <v>126.68640818857899</v>
      </c>
      <c r="V11">
        <v>129.06394270053599</v>
      </c>
      <c r="W11">
        <v>112.054772107857</v>
      </c>
      <c r="X11">
        <v>116.286050436953</v>
      </c>
      <c r="Y11">
        <v>109.549255632412</v>
      </c>
      <c r="Z11">
        <v>122.072377607997</v>
      </c>
      <c r="AA11">
        <v>140.10871769759601</v>
      </c>
      <c r="AB11">
        <f t="shared" si="2"/>
        <v>106.74055619197178</v>
      </c>
      <c r="AC11">
        <f t="shared" si="0"/>
        <v>31.849298270163871</v>
      </c>
      <c r="AD11">
        <f t="shared" si="1"/>
        <v>42.59952900396604</v>
      </c>
      <c r="AE11">
        <v>49.0687872805822</v>
      </c>
    </row>
    <row r="12" spans="1:35" x14ac:dyDescent="0.35">
      <c r="A12">
        <v>10</v>
      </c>
      <c r="B12" s="1">
        <v>36347</v>
      </c>
      <c r="C12" t="s">
        <v>34</v>
      </c>
      <c r="D12">
        <v>95.986007365710194</v>
      </c>
      <c r="E12">
        <v>117.269410421061</v>
      </c>
      <c r="F12">
        <v>101.58381636882901</v>
      </c>
      <c r="G12">
        <v>97.228023600832501</v>
      </c>
      <c r="H12">
        <v>89.695172899160298</v>
      </c>
      <c r="I12">
        <v>93.213280992716506</v>
      </c>
      <c r="J12">
        <v>114.068969690949</v>
      </c>
      <c r="K12">
        <v>81.305783820293897</v>
      </c>
      <c r="L12">
        <v>93.489971861018503</v>
      </c>
      <c r="M12">
        <v>99.478126293301798</v>
      </c>
      <c r="N12">
        <v>124.90038597658101</v>
      </c>
      <c r="O12">
        <v>92.011488888931694</v>
      </c>
      <c r="P12">
        <v>81.578204886851296</v>
      </c>
      <c r="Q12">
        <v>81.195433460307598</v>
      </c>
      <c r="R12">
        <v>130.801150638726</v>
      </c>
      <c r="S12">
        <v>125.42541934800199</v>
      </c>
      <c r="T12">
        <v>128.74758886731399</v>
      </c>
      <c r="U12">
        <v>138.76361370876</v>
      </c>
      <c r="V12">
        <v>129.65887449821599</v>
      </c>
      <c r="W12">
        <v>110.886487324494</v>
      </c>
      <c r="X12">
        <v>108.01233998193899</v>
      </c>
      <c r="Y12">
        <v>117.429830005561</v>
      </c>
      <c r="Z12">
        <v>139.460346201844</v>
      </c>
      <c r="AA12">
        <v>143.12569085783599</v>
      </c>
      <c r="AB12">
        <f t="shared" si="2"/>
        <v>109.80480908163486</v>
      </c>
      <c r="AC12">
        <f t="shared" si="0"/>
        <v>34.913551159826952</v>
      </c>
      <c r="AD12">
        <f t="shared" si="1"/>
        <v>45.663781893629121</v>
      </c>
      <c r="AE12">
        <v>49.219683343294598</v>
      </c>
    </row>
    <row r="13" spans="1:35" x14ac:dyDescent="0.35">
      <c r="A13">
        <v>11</v>
      </c>
      <c r="B13" s="1">
        <v>36371</v>
      </c>
      <c r="C13" t="s">
        <v>35</v>
      </c>
      <c r="N13">
        <v>117.365331102181</v>
      </c>
      <c r="O13">
        <v>99.759218508109797</v>
      </c>
      <c r="P13">
        <v>86.868755023181194</v>
      </c>
      <c r="Q13">
        <v>89.351182911485594</v>
      </c>
      <c r="R13">
        <v>134.9192960291</v>
      </c>
      <c r="S13">
        <v>138.75762045892901</v>
      </c>
      <c r="T13">
        <v>130.89067301458499</v>
      </c>
      <c r="U13">
        <v>133.11772737013399</v>
      </c>
      <c r="V13">
        <v>134.28560088275401</v>
      </c>
      <c r="W13">
        <v>123.02681013404199</v>
      </c>
      <c r="X13">
        <v>120.492787294704</v>
      </c>
      <c r="Y13">
        <v>121.75860953290901</v>
      </c>
      <c r="Z13">
        <v>127.320651553359</v>
      </c>
      <c r="AA13">
        <v>141.67039837426</v>
      </c>
      <c r="AB13">
        <f t="shared" si="2"/>
        <v>121.39890444212384</v>
      </c>
      <c r="AC13">
        <f t="shared" si="0"/>
        <v>46.50764652031593</v>
      </c>
      <c r="AD13">
        <f t="shared" si="1"/>
        <v>57.2578772541181</v>
      </c>
      <c r="AE13">
        <v>49.303419232775099</v>
      </c>
    </row>
    <row r="14" spans="1:35" x14ac:dyDescent="0.35">
      <c r="A14">
        <v>12</v>
      </c>
      <c r="B14" s="1">
        <v>36378</v>
      </c>
      <c r="C14" t="s">
        <v>36</v>
      </c>
      <c r="D14">
        <v>95.253026941972195</v>
      </c>
      <c r="E14">
        <v>112.925012511299</v>
      </c>
      <c r="F14">
        <v>107.309656783481</v>
      </c>
      <c r="G14">
        <v>114.006216062588</v>
      </c>
      <c r="H14">
        <v>91.191308461781503</v>
      </c>
      <c r="I14">
        <v>89.552516013632399</v>
      </c>
      <c r="J14">
        <v>103.89763720601501</v>
      </c>
      <c r="K14">
        <v>106.331787326994</v>
      </c>
      <c r="L14">
        <v>104.34422235547</v>
      </c>
      <c r="M14">
        <v>102.919860138777</v>
      </c>
      <c r="N14">
        <v>121.499998035744</v>
      </c>
      <c r="O14">
        <v>99.339251668722596</v>
      </c>
      <c r="P14">
        <v>85.268686052216793</v>
      </c>
      <c r="Q14">
        <v>90.804173355403293</v>
      </c>
      <c r="R14">
        <v>137.83369302696099</v>
      </c>
      <c r="S14">
        <v>139.52518562384901</v>
      </c>
      <c r="T14">
        <v>130.471410713453</v>
      </c>
      <c r="U14">
        <v>132.96906521446701</v>
      </c>
      <c r="V14">
        <v>128.21364103631399</v>
      </c>
      <c r="W14">
        <v>121.359190285956</v>
      </c>
      <c r="X14">
        <v>122.93437848901</v>
      </c>
      <c r="Y14">
        <v>120.12366664803901</v>
      </c>
      <c r="Z14">
        <v>137.71056297711701</v>
      </c>
      <c r="AA14">
        <v>141.190563960405</v>
      </c>
      <c r="AB14">
        <f t="shared" si="2"/>
        <v>114.04061295373619</v>
      </c>
      <c r="AC14">
        <f t="shared" si="0"/>
        <v>39.14935503192828</v>
      </c>
      <c r="AD14">
        <f t="shared" si="1"/>
        <v>49.89958576573045</v>
      </c>
      <c r="AE14">
        <v>49.1944685498393</v>
      </c>
    </row>
    <row r="15" spans="1:35" x14ac:dyDescent="0.35">
      <c r="A15">
        <v>13</v>
      </c>
      <c r="B15" s="1">
        <v>36387</v>
      </c>
      <c r="C15" t="s">
        <v>37</v>
      </c>
      <c r="D15">
        <v>93.403299162511502</v>
      </c>
      <c r="E15">
        <v>106.930103082157</v>
      </c>
      <c r="F15">
        <v>93.717486857925905</v>
      </c>
      <c r="G15">
        <v>101.92797504310499</v>
      </c>
      <c r="H15">
        <v>86.874502102213896</v>
      </c>
      <c r="I15">
        <v>85.417389060189706</v>
      </c>
      <c r="J15">
        <v>103.83097843974799</v>
      </c>
      <c r="K15">
        <v>85.220223726473705</v>
      </c>
      <c r="L15">
        <v>94.101879148543105</v>
      </c>
      <c r="M15">
        <v>96.786396108660796</v>
      </c>
      <c r="N15">
        <v>112.917736029777</v>
      </c>
      <c r="O15">
        <v>81.392199794252505</v>
      </c>
      <c r="P15">
        <v>80.659138729874002</v>
      </c>
      <c r="Q15">
        <v>85.941181124607994</v>
      </c>
      <c r="R15">
        <v>123.974258069996</v>
      </c>
      <c r="S15">
        <v>136.80839562603401</v>
      </c>
      <c r="T15">
        <v>130.52406117130801</v>
      </c>
      <c r="U15">
        <v>129.08319284703501</v>
      </c>
      <c r="V15">
        <v>127.359243480193</v>
      </c>
      <c r="W15">
        <v>121.164321816034</v>
      </c>
      <c r="X15">
        <v>116.799527807291</v>
      </c>
      <c r="Y15">
        <v>114.04212902943399</v>
      </c>
      <c r="Z15">
        <v>132.521594701867</v>
      </c>
      <c r="AA15">
        <v>143.580914297497</v>
      </c>
      <c r="AB15">
        <f t="shared" si="2"/>
        <v>107.70742196903039</v>
      </c>
      <c r="AC15">
        <f t="shared" si="0"/>
        <v>32.816164047222486</v>
      </c>
      <c r="AD15">
        <f t="shared" si="1"/>
        <v>43.566394781024655</v>
      </c>
      <c r="AE15">
        <v>49.064145827731203</v>
      </c>
    </row>
    <row r="16" spans="1:35" x14ac:dyDescent="0.35">
      <c r="A16">
        <v>14</v>
      </c>
      <c r="B16" s="1">
        <v>36395</v>
      </c>
      <c r="C16" t="s">
        <v>38</v>
      </c>
      <c r="D16">
        <v>103.700007293798</v>
      </c>
      <c r="E16">
        <v>116.059780217979</v>
      </c>
      <c r="F16">
        <v>105.281713844389</v>
      </c>
      <c r="G16">
        <v>109.38458985547101</v>
      </c>
      <c r="H16">
        <v>95.679765328514407</v>
      </c>
      <c r="I16">
        <v>91.497842594757998</v>
      </c>
      <c r="J16">
        <v>113.582720451024</v>
      </c>
      <c r="K16">
        <v>111.286269527478</v>
      </c>
      <c r="L16">
        <v>115.942255616327</v>
      </c>
      <c r="M16">
        <v>111.351390619599</v>
      </c>
      <c r="N16">
        <v>132.704031083562</v>
      </c>
      <c r="O16">
        <v>102.482334827309</v>
      </c>
      <c r="P16">
        <v>88.542406147442307</v>
      </c>
      <c r="Q16">
        <v>102.807196210752</v>
      </c>
      <c r="R16">
        <v>132.91596366775099</v>
      </c>
      <c r="S16">
        <v>133.44117251616399</v>
      </c>
      <c r="T16">
        <v>133.10174831246701</v>
      </c>
      <c r="U16">
        <v>137.88663288059499</v>
      </c>
      <c r="V16">
        <v>127.213815584683</v>
      </c>
      <c r="W16">
        <v>128.23531411207401</v>
      </c>
      <c r="X16">
        <v>132.089076830089</v>
      </c>
      <c r="Y16">
        <v>128.29319583383199</v>
      </c>
      <c r="Z16">
        <v>131.85165858678101</v>
      </c>
      <c r="AA16">
        <v>135.19593330510099</v>
      </c>
      <c r="AB16">
        <f t="shared" si="2"/>
        <v>117.52195063533081</v>
      </c>
      <c r="AC16">
        <f t="shared" si="0"/>
        <v>42.630692713522905</v>
      </c>
      <c r="AD16">
        <f t="shared" si="1"/>
        <v>53.380923447325074</v>
      </c>
      <c r="AE16">
        <v>49.392153689948202</v>
      </c>
    </row>
    <row r="17" spans="1:31" x14ac:dyDescent="0.35">
      <c r="A17">
        <v>15</v>
      </c>
      <c r="B17" s="1">
        <v>36426</v>
      </c>
      <c r="C17" t="s">
        <v>39</v>
      </c>
      <c r="D17">
        <v>98.167037144187205</v>
      </c>
      <c r="E17">
        <v>113.396954642575</v>
      </c>
      <c r="F17">
        <v>101.438361172039</v>
      </c>
      <c r="G17">
        <v>114.024980266092</v>
      </c>
      <c r="H17">
        <v>96.340045512113903</v>
      </c>
      <c r="I17">
        <v>97.381893239826496</v>
      </c>
      <c r="J17">
        <v>117.323959323783</v>
      </c>
      <c r="K17">
        <v>117.849193465056</v>
      </c>
      <c r="L17">
        <v>125.29746261269</v>
      </c>
      <c r="M17">
        <v>115.440147345344</v>
      </c>
      <c r="N17">
        <v>134.52879692280999</v>
      </c>
      <c r="O17">
        <v>101.605828695593</v>
      </c>
      <c r="P17">
        <v>86.637416112223605</v>
      </c>
      <c r="Q17">
        <v>90.708773846830894</v>
      </c>
      <c r="R17">
        <v>141.12303189509299</v>
      </c>
      <c r="S17">
        <v>138.807195927886</v>
      </c>
      <c r="T17">
        <v>139.47979646991601</v>
      </c>
      <c r="U17">
        <v>130.43760890176301</v>
      </c>
      <c r="V17">
        <v>130.06437655034699</v>
      </c>
      <c r="W17">
        <v>129.40405600977701</v>
      </c>
      <c r="X17">
        <v>133.200905889502</v>
      </c>
      <c r="Y17">
        <v>129.489230191167</v>
      </c>
      <c r="Z17">
        <v>146.22556385172101</v>
      </c>
      <c r="AA17">
        <v>142.38397406263999</v>
      </c>
      <c r="AB17">
        <f t="shared" si="2"/>
        <v>119.61485791879062</v>
      </c>
      <c r="AC17">
        <f t="shared" si="0"/>
        <v>44.723599996982713</v>
      </c>
      <c r="AD17">
        <f t="shared" si="1"/>
        <v>55.473830730784883</v>
      </c>
      <c r="AE17">
        <v>49.291072738485703</v>
      </c>
    </row>
    <row r="18" spans="1:31" x14ac:dyDescent="0.35">
      <c r="A18">
        <v>16</v>
      </c>
      <c r="B18" s="1">
        <v>36427</v>
      </c>
      <c r="C18" t="s">
        <v>40</v>
      </c>
      <c r="D18">
        <v>95.372878416561207</v>
      </c>
      <c r="E18">
        <v>108.325057288192</v>
      </c>
      <c r="F18">
        <v>91.2481732592681</v>
      </c>
      <c r="G18">
        <v>108.36989117330801</v>
      </c>
      <c r="H18">
        <v>95.021778013050195</v>
      </c>
      <c r="I18">
        <v>90.316733919303303</v>
      </c>
      <c r="J18">
        <v>114.720347730456</v>
      </c>
      <c r="K18">
        <v>113.322313374346</v>
      </c>
      <c r="L18">
        <v>121.852976281563</v>
      </c>
      <c r="M18">
        <v>110.974856209604</v>
      </c>
      <c r="N18">
        <v>127.519925561075</v>
      </c>
      <c r="O18">
        <v>89.905500682195694</v>
      </c>
      <c r="P18">
        <v>80.0342519310379</v>
      </c>
      <c r="Q18">
        <v>89.461655464177099</v>
      </c>
      <c r="R18">
        <v>130.48544607778899</v>
      </c>
      <c r="S18">
        <v>136.795839938612</v>
      </c>
      <c r="T18">
        <v>140.25859799397799</v>
      </c>
      <c r="U18">
        <v>135.55902971075199</v>
      </c>
      <c r="V18">
        <v>124.514600982159</v>
      </c>
      <c r="W18">
        <v>130.39630301249099</v>
      </c>
      <c r="X18">
        <v>133.90993980974201</v>
      </c>
      <c r="Y18">
        <v>118.798189254668</v>
      </c>
      <c r="Z18">
        <v>138.93285576618601</v>
      </c>
      <c r="AA18">
        <v>137.82993878815401</v>
      </c>
      <c r="AB18">
        <f t="shared" si="2"/>
        <v>115.16362835994452</v>
      </c>
      <c r="AC18">
        <f t="shared" si="0"/>
        <v>40.272370438136619</v>
      </c>
      <c r="AD18">
        <f t="shared" si="1"/>
        <v>51.022601171938788</v>
      </c>
      <c r="AE18">
        <v>49.301433082206103</v>
      </c>
    </row>
    <row r="19" spans="1:31" x14ac:dyDescent="0.35">
      <c r="A19">
        <v>17</v>
      </c>
      <c r="B19" s="1">
        <v>36434</v>
      </c>
      <c r="C19" t="s">
        <v>41</v>
      </c>
      <c r="D19">
        <v>77.680224654439499</v>
      </c>
      <c r="E19">
        <v>96.984335473821602</v>
      </c>
      <c r="F19">
        <v>76.470741173731994</v>
      </c>
      <c r="G19">
        <v>88.429780352666796</v>
      </c>
      <c r="H19">
        <v>78.775362046517898</v>
      </c>
      <c r="I19">
        <v>79.437075133765703</v>
      </c>
      <c r="J19">
        <v>93.831781070847796</v>
      </c>
      <c r="K19">
        <v>99.212848135116502</v>
      </c>
      <c r="L19">
        <v>104.640447534553</v>
      </c>
      <c r="M19">
        <v>94.248094917644593</v>
      </c>
      <c r="N19">
        <v>112.22715665802799</v>
      </c>
      <c r="O19">
        <v>79.838547181617599</v>
      </c>
      <c r="P19">
        <v>65.4748597276417</v>
      </c>
      <c r="Q19">
        <v>77.708033261965298</v>
      </c>
      <c r="R19">
        <v>115.819690623616</v>
      </c>
      <c r="S19">
        <v>128.079317282332</v>
      </c>
      <c r="T19">
        <v>124.49168745044</v>
      </c>
      <c r="U19">
        <v>120.59791574574101</v>
      </c>
      <c r="V19">
        <v>109.490264499329</v>
      </c>
      <c r="W19">
        <v>123.66787409616499</v>
      </c>
      <c r="X19">
        <v>124.36386520383699</v>
      </c>
      <c r="Y19">
        <v>109.29328097744499</v>
      </c>
      <c r="Z19">
        <v>129.14436514949099</v>
      </c>
      <c r="AA19">
        <v>118.61520321783399</v>
      </c>
      <c r="AB19">
        <f t="shared" si="2"/>
        <v>101.1884479820245</v>
      </c>
      <c r="AC19">
        <f t="shared" si="0"/>
        <v>26.297190060216593</v>
      </c>
      <c r="AD19">
        <f t="shared" si="1"/>
        <v>37.047420794018763</v>
      </c>
      <c r="AE19">
        <v>49.112221049983802</v>
      </c>
    </row>
    <row r="20" spans="1:31" x14ac:dyDescent="0.35">
      <c r="A20">
        <v>18</v>
      </c>
      <c r="B20" s="1">
        <v>36435</v>
      </c>
      <c r="C20" t="s">
        <v>42</v>
      </c>
      <c r="W20">
        <v>131.146986794875</v>
      </c>
      <c r="X20">
        <v>139.14439808511801</v>
      </c>
      <c r="Y20">
        <v>120.383122633258</v>
      </c>
      <c r="Z20">
        <v>148.09909636434799</v>
      </c>
      <c r="AA20">
        <v>142.89312641580401</v>
      </c>
      <c r="AB20">
        <f t="shared" si="2"/>
        <v>136.3333460586806</v>
      </c>
      <c r="AC20">
        <f t="shared" si="0"/>
        <v>61.442088136872698</v>
      </c>
      <c r="AD20">
        <f t="shared" si="1"/>
        <v>72.192318870674868</v>
      </c>
      <c r="AE20">
        <v>49.137493211477498</v>
      </c>
    </row>
    <row r="21" spans="1:31" x14ac:dyDescent="0.35">
      <c r="A21">
        <v>19</v>
      </c>
      <c r="B21" s="1">
        <v>36458</v>
      </c>
      <c r="C21" t="s">
        <v>43</v>
      </c>
      <c r="D21">
        <v>98.170786962727604</v>
      </c>
      <c r="E21">
        <v>106.747457667826</v>
      </c>
      <c r="F21">
        <v>101.38248465412801</v>
      </c>
      <c r="G21">
        <v>110.243454455562</v>
      </c>
      <c r="H21">
        <v>95.063766441538107</v>
      </c>
      <c r="I21">
        <v>97.798635704980001</v>
      </c>
      <c r="J21">
        <v>117.247039599248</v>
      </c>
      <c r="K21">
        <v>115.693662727759</v>
      </c>
      <c r="L21">
        <v>115.053157544117</v>
      </c>
      <c r="M21">
        <v>112.35399550639301</v>
      </c>
      <c r="N21">
        <v>128.018457726093</v>
      </c>
      <c r="O21">
        <v>100.955165456551</v>
      </c>
      <c r="P21">
        <v>86.997086019863502</v>
      </c>
      <c r="Q21">
        <v>90.054078058943006</v>
      </c>
      <c r="R21">
        <v>139.48473387621499</v>
      </c>
      <c r="S21">
        <v>135.48894101209299</v>
      </c>
      <c r="T21">
        <v>138.34404431049401</v>
      </c>
      <c r="U21">
        <v>139.20522209473299</v>
      </c>
      <c r="V21">
        <v>126.589470726182</v>
      </c>
      <c r="W21">
        <v>130.87105199683199</v>
      </c>
      <c r="X21">
        <v>137.315561976433</v>
      </c>
      <c r="Y21">
        <v>128.99557653177399</v>
      </c>
      <c r="Z21">
        <v>143.06077284061101</v>
      </c>
      <c r="AA21">
        <v>139.725602687361</v>
      </c>
      <c r="AB21">
        <f t="shared" si="2"/>
        <v>118.1191752741024</v>
      </c>
      <c r="AC21">
        <f t="shared" si="0"/>
        <v>43.227917352294497</v>
      </c>
      <c r="AD21">
        <f t="shared" si="1"/>
        <v>53.978148086096667</v>
      </c>
      <c r="AE21">
        <v>49.255374228544902</v>
      </c>
    </row>
    <row r="22" spans="1:31" x14ac:dyDescent="0.35">
      <c r="A22">
        <v>20</v>
      </c>
      <c r="B22" s="1">
        <v>36467</v>
      </c>
      <c r="C22" t="s">
        <v>37</v>
      </c>
      <c r="D22">
        <v>109.74170889817999</v>
      </c>
      <c r="E22">
        <v>123.576198316405</v>
      </c>
      <c r="F22">
        <v>111.32735174505601</v>
      </c>
      <c r="G22">
        <v>117.63460653910801</v>
      </c>
      <c r="H22">
        <v>97.275567543666</v>
      </c>
      <c r="I22">
        <v>108.205873391236</v>
      </c>
      <c r="J22">
        <v>127.015346266352</v>
      </c>
      <c r="K22">
        <v>120.54328417714601</v>
      </c>
      <c r="L22">
        <v>114.318904327312</v>
      </c>
      <c r="M22">
        <v>111.190527999145</v>
      </c>
      <c r="N22">
        <v>135.193495113067</v>
      </c>
      <c r="O22">
        <v>102.970472577184</v>
      </c>
      <c r="P22">
        <v>90.634138129113595</v>
      </c>
      <c r="Q22">
        <v>105.849056889894</v>
      </c>
      <c r="R22">
        <v>145.77734472401801</v>
      </c>
      <c r="S22">
        <v>141.16076101240299</v>
      </c>
      <c r="T22">
        <v>138.87650746617999</v>
      </c>
      <c r="U22">
        <v>143.812771878001</v>
      </c>
      <c r="V22">
        <v>129.65459167714499</v>
      </c>
      <c r="W22">
        <v>127.08448499689101</v>
      </c>
      <c r="X22">
        <v>129.59568231894801</v>
      </c>
      <c r="Y22">
        <v>135.06067391163199</v>
      </c>
      <c r="Z22">
        <v>150.54588424995501</v>
      </c>
      <c r="AA22">
        <v>149.54011441750399</v>
      </c>
      <c r="AB22">
        <f t="shared" si="2"/>
        <v>123.60772285689758</v>
      </c>
      <c r="AC22">
        <f t="shared" si="0"/>
        <v>48.716464935089675</v>
      </c>
      <c r="AD22">
        <f t="shared" si="1"/>
        <v>59.466695668891845</v>
      </c>
      <c r="AE22">
        <v>49.236700905630798</v>
      </c>
    </row>
    <row r="23" spans="1:31" x14ac:dyDescent="0.35">
      <c r="A23">
        <v>21</v>
      </c>
      <c r="B23" s="1">
        <v>36482</v>
      </c>
      <c r="C23" t="s">
        <v>44</v>
      </c>
      <c r="D23">
        <v>100.816694841669</v>
      </c>
      <c r="E23">
        <v>115.690050779535</v>
      </c>
      <c r="F23">
        <v>101.460089097273</v>
      </c>
      <c r="G23">
        <v>112.71193907439201</v>
      </c>
      <c r="H23">
        <v>101.299760398939</v>
      </c>
      <c r="I23">
        <v>89.846874352711296</v>
      </c>
      <c r="J23">
        <v>116.78268465996101</v>
      </c>
      <c r="K23">
        <v>115.00974624264801</v>
      </c>
      <c r="L23">
        <v>114.65240494423701</v>
      </c>
      <c r="M23">
        <v>118.298943454897</v>
      </c>
      <c r="N23">
        <v>131.90406788252699</v>
      </c>
      <c r="O23">
        <v>110.04687138508601</v>
      </c>
      <c r="P23">
        <v>100.110528955787</v>
      </c>
      <c r="Q23">
        <v>105.82107151862</v>
      </c>
      <c r="R23">
        <v>130.403098247087</v>
      </c>
      <c r="S23">
        <v>130.50236940876499</v>
      </c>
      <c r="T23">
        <v>132.04819853269399</v>
      </c>
      <c r="U23">
        <v>133.01106048813801</v>
      </c>
      <c r="V23">
        <v>124.641715641462</v>
      </c>
      <c r="W23">
        <v>127.061650685468</v>
      </c>
      <c r="X23">
        <v>129.13295379819101</v>
      </c>
      <c r="Y23">
        <v>121.423288189056</v>
      </c>
      <c r="Z23">
        <v>136.47346193464901</v>
      </c>
      <c r="AA23">
        <v>139.06488352466201</v>
      </c>
      <c r="AB23">
        <f t="shared" si="2"/>
        <v>118.25893366826894</v>
      </c>
      <c r="AC23">
        <f t="shared" si="0"/>
        <v>43.367675746461032</v>
      </c>
      <c r="AD23">
        <f t="shared" si="1"/>
        <v>54.117906480263201</v>
      </c>
      <c r="AE23">
        <v>49.015513535825498</v>
      </c>
    </row>
    <row r="24" spans="1:31" x14ac:dyDescent="0.35">
      <c r="A24">
        <v>22</v>
      </c>
      <c r="B24" s="1">
        <v>36483</v>
      </c>
      <c r="C24" t="s">
        <v>45</v>
      </c>
      <c r="D24">
        <v>118.128873239922</v>
      </c>
      <c r="E24">
        <v>133.12866632457201</v>
      </c>
      <c r="F24">
        <v>116.250749832151</v>
      </c>
      <c r="G24">
        <v>125.930224787627</v>
      </c>
      <c r="H24">
        <v>106.71486900849099</v>
      </c>
      <c r="I24">
        <v>113.024221494576</v>
      </c>
      <c r="J24">
        <v>130.00072863126999</v>
      </c>
      <c r="K24">
        <v>123.654753823916</v>
      </c>
      <c r="L24">
        <v>140.408094867975</v>
      </c>
      <c r="M24">
        <v>132.57755811087901</v>
      </c>
      <c r="N24">
        <v>139.762071545498</v>
      </c>
      <c r="O24">
        <v>117.306542096144</v>
      </c>
      <c r="P24">
        <v>112.95655295990299</v>
      </c>
      <c r="Q24">
        <v>114.42780935848199</v>
      </c>
      <c r="R24">
        <v>148.53693118858499</v>
      </c>
      <c r="S24">
        <v>151.69754237514601</v>
      </c>
      <c r="T24">
        <v>158.50279859272001</v>
      </c>
      <c r="U24">
        <v>155.74963065541601</v>
      </c>
      <c r="V24">
        <v>143.32986332718099</v>
      </c>
      <c r="W24">
        <v>143.14022711482599</v>
      </c>
      <c r="X24">
        <v>149.36474655094</v>
      </c>
      <c r="Y24">
        <v>144.69481713480101</v>
      </c>
      <c r="Z24">
        <v>155.93580956530201</v>
      </c>
      <c r="AA24">
        <v>158.47997495882501</v>
      </c>
      <c r="AB24">
        <f t="shared" si="2"/>
        <v>134.73766906438115</v>
      </c>
      <c r="AC24">
        <f t="shared" si="0"/>
        <v>59.846411142573245</v>
      </c>
      <c r="AD24">
        <f t="shared" si="1"/>
        <v>70.596641876375415</v>
      </c>
      <c r="AE24">
        <v>48.312450332438502</v>
      </c>
    </row>
    <row r="25" spans="1:31" x14ac:dyDescent="0.35">
      <c r="A25">
        <v>23</v>
      </c>
      <c r="B25" s="1">
        <v>36499</v>
      </c>
      <c r="C25" t="s">
        <v>37</v>
      </c>
      <c r="D25">
        <v>115.286057520599</v>
      </c>
      <c r="E25">
        <v>133.01984406227001</v>
      </c>
      <c r="F25">
        <v>114.624724388269</v>
      </c>
      <c r="G25">
        <v>121.355322908899</v>
      </c>
      <c r="H25">
        <v>111.241624103788</v>
      </c>
      <c r="I25">
        <v>109.66623869332599</v>
      </c>
      <c r="J25">
        <v>130.14483218868401</v>
      </c>
      <c r="K25">
        <v>114.269676043926</v>
      </c>
      <c r="L25">
        <v>122.70134627343501</v>
      </c>
      <c r="M25">
        <v>132.54762147858801</v>
      </c>
      <c r="N25">
        <v>139.872446062709</v>
      </c>
      <c r="O25">
        <v>115.893407387864</v>
      </c>
      <c r="P25">
        <v>114.59799063990199</v>
      </c>
      <c r="Q25">
        <v>114.836946108581</v>
      </c>
      <c r="R25">
        <v>146.115724153103</v>
      </c>
      <c r="S25">
        <v>144.67552924834399</v>
      </c>
      <c r="T25">
        <v>141.29066458804701</v>
      </c>
      <c r="U25">
        <v>149.12398513578299</v>
      </c>
      <c r="V25">
        <v>137.05807546961799</v>
      </c>
      <c r="W25">
        <v>138.11263646568</v>
      </c>
      <c r="X25">
        <v>134.49512701058001</v>
      </c>
      <c r="Y25">
        <v>139.54232319607999</v>
      </c>
      <c r="Z25">
        <v>155.54139327417101</v>
      </c>
      <c r="AA25">
        <v>154.02814868047599</v>
      </c>
      <c r="AB25">
        <f t="shared" si="2"/>
        <v>130.41840354511342</v>
      </c>
      <c r="AC25">
        <f t="shared" si="0"/>
        <v>55.527145623305515</v>
      </c>
      <c r="AD25">
        <f t="shared" si="1"/>
        <v>66.277376357107684</v>
      </c>
      <c r="AE25">
        <v>48.483657395480797</v>
      </c>
    </row>
    <row r="26" spans="1:31" x14ac:dyDescent="0.35">
      <c r="A26">
        <v>24</v>
      </c>
      <c r="B26" s="1">
        <v>36506</v>
      </c>
      <c r="C26" t="s">
        <v>39</v>
      </c>
      <c r="D26">
        <v>107.235133317408</v>
      </c>
      <c r="E26">
        <v>127.707911712978</v>
      </c>
      <c r="F26">
        <v>114.530330362271</v>
      </c>
      <c r="G26">
        <v>122.269329433351</v>
      </c>
      <c r="H26">
        <v>102.664392554042</v>
      </c>
      <c r="I26">
        <v>99.1080857156538</v>
      </c>
      <c r="J26">
        <v>128.03635515571699</v>
      </c>
      <c r="K26">
        <v>119.19442739892099</v>
      </c>
      <c r="L26">
        <v>119.771286559727</v>
      </c>
      <c r="M26">
        <v>125.56822649282201</v>
      </c>
      <c r="N26">
        <v>136.87108622250599</v>
      </c>
      <c r="O26">
        <v>107.244355905779</v>
      </c>
      <c r="P26">
        <v>107.669385765453</v>
      </c>
      <c r="Q26">
        <v>114.15651976389501</v>
      </c>
      <c r="R26">
        <v>144.85408400800799</v>
      </c>
      <c r="S26">
        <v>142.40722992526699</v>
      </c>
      <c r="T26">
        <v>144.48770803177999</v>
      </c>
      <c r="U26">
        <v>144.05920924901301</v>
      </c>
      <c r="V26">
        <v>139.54511652281599</v>
      </c>
      <c r="W26">
        <v>128.31555369986901</v>
      </c>
      <c r="X26">
        <v>133.84502963473099</v>
      </c>
      <c r="Y26">
        <v>135.836928732833</v>
      </c>
      <c r="Z26">
        <v>150.29431281073201</v>
      </c>
      <c r="AA26">
        <v>147.74450982264401</v>
      </c>
      <c r="AB26">
        <f t="shared" si="2"/>
        <v>126.80902119992568</v>
      </c>
      <c r="AC26">
        <f t="shared" si="0"/>
        <v>51.917763278117775</v>
      </c>
      <c r="AD26">
        <f t="shared" si="1"/>
        <v>62.667994011919944</v>
      </c>
      <c r="AE26">
        <v>48.076044101822099</v>
      </c>
    </row>
    <row r="27" spans="1:31" x14ac:dyDescent="0.35">
      <c r="A27">
        <v>25</v>
      </c>
      <c r="B27" s="1">
        <v>36522</v>
      </c>
      <c r="C27" t="s">
        <v>46</v>
      </c>
      <c r="D27">
        <v>95.058872250609696</v>
      </c>
      <c r="E27">
        <v>106.95565792933201</v>
      </c>
      <c r="F27">
        <v>112.942438631494</v>
      </c>
      <c r="G27">
        <v>115.733028467232</v>
      </c>
      <c r="H27">
        <v>95.849725163066296</v>
      </c>
      <c r="I27">
        <v>95.087561324701397</v>
      </c>
      <c r="J27">
        <v>121.936229400461</v>
      </c>
      <c r="K27">
        <v>116.36921027966901</v>
      </c>
      <c r="L27">
        <v>116.224734630924</v>
      </c>
      <c r="M27">
        <v>107.772418782125</v>
      </c>
      <c r="N27">
        <v>134.402986786295</v>
      </c>
      <c r="O27">
        <v>101.11835245112999</v>
      </c>
      <c r="P27">
        <v>93.612788555364901</v>
      </c>
      <c r="Q27">
        <v>103.205025278636</v>
      </c>
      <c r="R27">
        <v>144.09778181103999</v>
      </c>
      <c r="S27">
        <v>137.42664110594799</v>
      </c>
      <c r="T27">
        <v>133.04816824190999</v>
      </c>
      <c r="U27">
        <v>130.51737007177101</v>
      </c>
      <c r="V27">
        <v>136.304760177726</v>
      </c>
      <c r="W27">
        <v>126.455789956202</v>
      </c>
      <c r="X27">
        <v>126.009521918415</v>
      </c>
      <c r="Y27">
        <v>118.046235268247</v>
      </c>
      <c r="Z27">
        <v>143.63500996474099</v>
      </c>
      <c r="AA27">
        <v>144.99626786778899</v>
      </c>
      <c r="AB27">
        <f t="shared" si="2"/>
        <v>119.03360734645122</v>
      </c>
      <c r="AC27">
        <f t="shared" si="0"/>
        <v>44.142349424643314</v>
      </c>
      <c r="AD27">
        <f t="shared" si="1"/>
        <v>54.892580158445483</v>
      </c>
      <c r="AE27">
        <v>48.165020148523404</v>
      </c>
    </row>
    <row r="28" spans="1:31" x14ac:dyDescent="0.35">
      <c r="A28">
        <v>26</v>
      </c>
      <c r="B28" s="1">
        <v>36523</v>
      </c>
      <c r="C28" t="s">
        <v>47</v>
      </c>
      <c r="D28">
        <v>102.364939860269</v>
      </c>
      <c r="E28">
        <v>116.85916480975099</v>
      </c>
      <c r="F28">
        <v>114.190797421909</v>
      </c>
      <c r="G28">
        <v>112.237412892066</v>
      </c>
      <c r="H28">
        <v>93.030035566289897</v>
      </c>
      <c r="I28">
        <v>98.858518781912494</v>
      </c>
      <c r="J28">
        <v>124.793956596583</v>
      </c>
      <c r="K28">
        <v>113.823963074226</v>
      </c>
      <c r="L28">
        <v>115.40291147029799</v>
      </c>
      <c r="M28">
        <v>107.3231961102</v>
      </c>
      <c r="N28">
        <v>129.922040310759</v>
      </c>
      <c r="O28">
        <v>99.696840315242895</v>
      </c>
      <c r="P28">
        <v>94.722536261890099</v>
      </c>
      <c r="Q28">
        <v>101.45244084682</v>
      </c>
      <c r="R28">
        <v>137.83601831184299</v>
      </c>
      <c r="S28">
        <v>139.536542794084</v>
      </c>
      <c r="T28">
        <v>131.80231847815801</v>
      </c>
      <c r="U28">
        <v>132.49138459758299</v>
      </c>
      <c r="V28">
        <v>136.34969710425</v>
      </c>
      <c r="W28">
        <v>119.12900060882301</v>
      </c>
      <c r="X28">
        <v>124.095358426261</v>
      </c>
      <c r="Y28">
        <v>128.65474016797</v>
      </c>
      <c r="Z28">
        <v>141.201319423472</v>
      </c>
      <c r="AA28">
        <v>143.126604585899</v>
      </c>
      <c r="AB28">
        <f t="shared" si="2"/>
        <v>119.12090578402331</v>
      </c>
      <c r="AC28">
        <f t="shared" si="0"/>
        <v>44.229647862215401</v>
      </c>
      <c r="AD28">
        <f t="shared" si="1"/>
        <v>54.979878596017571</v>
      </c>
      <c r="AE28">
        <v>47.554935141986199</v>
      </c>
    </row>
    <row r="29" spans="1:31" x14ac:dyDescent="0.35">
      <c r="A29">
        <v>27</v>
      </c>
      <c r="B29" s="1">
        <v>36530</v>
      </c>
      <c r="C29" t="s">
        <v>48</v>
      </c>
      <c r="D29">
        <v>87.686342415660505</v>
      </c>
      <c r="E29">
        <v>105.258632671105</v>
      </c>
      <c r="F29">
        <v>105.752780788352</v>
      </c>
      <c r="G29">
        <v>100.159745876619</v>
      </c>
      <c r="H29">
        <v>74.375033190816396</v>
      </c>
      <c r="I29">
        <v>76.970814698013797</v>
      </c>
      <c r="J29">
        <v>113.27823330031499</v>
      </c>
      <c r="K29">
        <v>90.660908474749803</v>
      </c>
      <c r="L29">
        <v>101.42845370718</v>
      </c>
      <c r="M29">
        <v>113.643199337387</v>
      </c>
      <c r="N29">
        <v>125.04557679269</v>
      </c>
      <c r="O29">
        <v>89.109216626363704</v>
      </c>
      <c r="P29">
        <v>83.277739922316101</v>
      </c>
      <c r="Q29">
        <v>93.366268713608505</v>
      </c>
      <c r="R29">
        <v>130.81147031891899</v>
      </c>
      <c r="S29">
        <v>126.76976324143899</v>
      </c>
      <c r="T29">
        <v>118.239833145183</v>
      </c>
      <c r="U29">
        <v>119.58550397195</v>
      </c>
      <c r="V29">
        <v>128.75964085616101</v>
      </c>
      <c r="W29">
        <v>113.888117466883</v>
      </c>
      <c r="X29">
        <v>109.37723048793301</v>
      </c>
      <c r="Y29">
        <v>114.06567043627</v>
      </c>
      <c r="Z29">
        <v>124.00486901831999</v>
      </c>
      <c r="AA29">
        <v>127.793012905583</v>
      </c>
      <c r="AB29">
        <f t="shared" si="2"/>
        <v>107.22116909849241</v>
      </c>
      <c r="AC29">
        <f t="shared" si="0"/>
        <v>32.329911176684504</v>
      </c>
      <c r="AD29">
        <f t="shared" si="1"/>
        <v>43.080141910486674</v>
      </c>
      <c r="AE29">
        <v>48.5361736287784</v>
      </c>
    </row>
    <row r="30" spans="1:31" x14ac:dyDescent="0.35">
      <c r="A30">
        <v>28</v>
      </c>
      <c r="B30" s="1">
        <v>36531</v>
      </c>
      <c r="C30" t="s">
        <v>49</v>
      </c>
      <c r="D30">
        <v>105.94212765965101</v>
      </c>
      <c r="E30">
        <v>132.245332794783</v>
      </c>
      <c r="F30">
        <v>119.186773357454</v>
      </c>
      <c r="G30">
        <v>125.61910443095501</v>
      </c>
      <c r="H30">
        <v>99.113251535418598</v>
      </c>
      <c r="I30">
        <v>111.27755650145799</v>
      </c>
      <c r="J30">
        <v>128.77212098803199</v>
      </c>
      <c r="K30">
        <v>118.870555610027</v>
      </c>
      <c r="L30">
        <v>119.048328949103</v>
      </c>
      <c r="M30">
        <v>132.863201549797</v>
      </c>
      <c r="N30">
        <v>145.59369846387801</v>
      </c>
      <c r="O30">
        <v>103.718173832689</v>
      </c>
      <c r="P30">
        <v>97.171551399658696</v>
      </c>
      <c r="Q30">
        <v>114.275091580436</v>
      </c>
      <c r="R30">
        <v>147.39597347610001</v>
      </c>
      <c r="S30">
        <v>144.08611862636499</v>
      </c>
      <c r="T30">
        <v>139.70387525816599</v>
      </c>
      <c r="U30">
        <v>149.55069963160801</v>
      </c>
      <c r="V30">
        <v>139.20111576546199</v>
      </c>
      <c r="W30">
        <v>131.36015038545699</v>
      </c>
      <c r="X30">
        <v>125.25034496228299</v>
      </c>
      <c r="Y30">
        <v>141.46229605871901</v>
      </c>
      <c r="Z30">
        <v>145.300824470132</v>
      </c>
      <c r="AA30">
        <v>150.85359355236801</v>
      </c>
      <c r="AB30">
        <f t="shared" si="2"/>
        <v>127.827577535</v>
      </c>
      <c r="AC30">
        <f t="shared" si="0"/>
        <v>52.936319613192097</v>
      </c>
      <c r="AD30">
        <f t="shared" si="1"/>
        <v>63.686550346994267</v>
      </c>
      <c r="AE30">
        <v>48.833854087681701</v>
      </c>
    </row>
    <row r="31" spans="1:31" x14ac:dyDescent="0.35">
      <c r="A31">
        <v>29</v>
      </c>
      <c r="B31" s="1">
        <v>36539</v>
      </c>
      <c r="C31" t="s">
        <v>50</v>
      </c>
      <c r="D31">
        <v>108.231415487809</v>
      </c>
      <c r="E31">
        <v>118.676901908356</v>
      </c>
      <c r="F31">
        <v>113.245868474592</v>
      </c>
      <c r="G31">
        <v>110.41923695177501</v>
      </c>
      <c r="H31">
        <v>94.723945260183399</v>
      </c>
      <c r="I31">
        <v>99.038170481670306</v>
      </c>
      <c r="J31">
        <v>124.201217897097</v>
      </c>
      <c r="K31">
        <v>106.998844226221</v>
      </c>
      <c r="L31">
        <v>114.578820886187</v>
      </c>
      <c r="M31">
        <v>114.791590493125</v>
      </c>
      <c r="N31">
        <v>126.80510302841699</v>
      </c>
      <c r="O31">
        <v>98.970709215167204</v>
      </c>
      <c r="P31">
        <v>96.104851065143194</v>
      </c>
      <c r="Q31">
        <v>106.740689706289</v>
      </c>
      <c r="R31">
        <v>136.97356068192099</v>
      </c>
      <c r="S31">
        <v>131.29973513429999</v>
      </c>
      <c r="T31">
        <v>135.51251767386799</v>
      </c>
      <c r="U31">
        <v>134.626881993653</v>
      </c>
      <c r="V31">
        <v>134.231947613844</v>
      </c>
      <c r="W31">
        <v>122.482261251098</v>
      </c>
      <c r="X31">
        <v>125.119430031175</v>
      </c>
      <c r="Y31">
        <v>127.212925325783</v>
      </c>
      <c r="Z31">
        <v>131.92089224485599</v>
      </c>
      <c r="AA31">
        <v>138.11145783994701</v>
      </c>
      <c r="AB31">
        <f t="shared" si="2"/>
        <v>118.79245728635323</v>
      </c>
      <c r="AC31">
        <f t="shared" si="0"/>
        <v>43.90119936454532</v>
      </c>
      <c r="AD31">
        <f t="shared" si="1"/>
        <v>54.65143009834749</v>
      </c>
      <c r="AE31">
        <v>48.774569254164803</v>
      </c>
    </row>
    <row r="32" spans="1:31" x14ac:dyDescent="0.35">
      <c r="A32">
        <v>30</v>
      </c>
      <c r="B32" s="1">
        <v>36562</v>
      </c>
      <c r="C32" t="s">
        <v>51</v>
      </c>
      <c r="D32">
        <v>101.175527032823</v>
      </c>
      <c r="E32">
        <v>119.403683335667</v>
      </c>
      <c r="F32">
        <v>104.033856601956</v>
      </c>
      <c r="G32">
        <v>111.12399682357</v>
      </c>
      <c r="H32">
        <v>91.169601398561795</v>
      </c>
      <c r="I32">
        <v>93.412735017655393</v>
      </c>
      <c r="J32">
        <v>123.558062407413</v>
      </c>
      <c r="K32">
        <v>106.285729420339</v>
      </c>
      <c r="L32">
        <v>116.941786191248</v>
      </c>
      <c r="M32">
        <v>121.741317902254</v>
      </c>
      <c r="N32">
        <v>133.43607766812099</v>
      </c>
      <c r="O32">
        <v>97.856004514217901</v>
      </c>
      <c r="P32">
        <v>90.050381593008495</v>
      </c>
      <c r="Q32">
        <v>102.131732756815</v>
      </c>
      <c r="R32">
        <v>128.481235117962</v>
      </c>
      <c r="S32">
        <v>130.71989037256699</v>
      </c>
      <c r="T32">
        <v>131.82435757343799</v>
      </c>
      <c r="U32">
        <v>129.287674903251</v>
      </c>
      <c r="V32">
        <v>128.692173007131</v>
      </c>
      <c r="W32">
        <v>122.935640486853</v>
      </c>
      <c r="X32">
        <v>124.34858688662</v>
      </c>
      <c r="Y32">
        <v>128.442247533065</v>
      </c>
      <c r="Z32">
        <v>137.431828097688</v>
      </c>
      <c r="AA32">
        <v>136.60753366313801</v>
      </c>
      <c r="AB32">
        <f t="shared" si="2"/>
        <v>117.12881917939011</v>
      </c>
      <c r="AC32">
        <f t="shared" si="0"/>
        <v>42.2375612575822</v>
      </c>
      <c r="AD32">
        <f t="shared" si="1"/>
        <v>52.98779199138437</v>
      </c>
      <c r="AE32">
        <v>49.645304489846502</v>
      </c>
    </row>
    <row r="33" spans="1:31" x14ac:dyDescent="0.35">
      <c r="A33">
        <v>31</v>
      </c>
      <c r="B33" s="1">
        <v>36571</v>
      </c>
      <c r="C33" t="s">
        <v>52</v>
      </c>
      <c r="D33">
        <v>89.981186858456496</v>
      </c>
      <c r="E33">
        <v>114.16476039278901</v>
      </c>
      <c r="F33">
        <v>111.44918896924101</v>
      </c>
      <c r="G33">
        <v>110.097431925828</v>
      </c>
      <c r="H33">
        <v>87.283270613444401</v>
      </c>
      <c r="I33">
        <v>91.871389311844396</v>
      </c>
      <c r="J33">
        <v>117.776701101584</v>
      </c>
      <c r="K33">
        <v>104.609074819401</v>
      </c>
      <c r="L33">
        <v>104.676377183056</v>
      </c>
      <c r="M33">
        <v>112.87574946588001</v>
      </c>
      <c r="N33">
        <v>135.34682765880601</v>
      </c>
      <c r="O33">
        <v>99.559625971648401</v>
      </c>
      <c r="P33">
        <v>88.309658780654203</v>
      </c>
      <c r="Q33">
        <v>108.40567601415999</v>
      </c>
      <c r="R33">
        <v>136.05827444065599</v>
      </c>
      <c r="S33">
        <v>138.703747417448</v>
      </c>
      <c r="T33">
        <v>130.15330130090501</v>
      </c>
      <c r="U33">
        <v>128.341025730984</v>
      </c>
      <c r="V33">
        <v>130.89674349013299</v>
      </c>
      <c r="W33">
        <v>121.158989277212</v>
      </c>
      <c r="X33">
        <v>131.97938575716799</v>
      </c>
      <c r="Y33">
        <v>136.33592965316799</v>
      </c>
      <c r="Z33">
        <v>143.40450355253199</v>
      </c>
      <c r="AA33">
        <v>155.917975619326</v>
      </c>
      <c r="AB33">
        <f t="shared" si="2"/>
        <v>117.88986647109688</v>
      </c>
      <c r="AC33">
        <f t="shared" si="0"/>
        <v>42.998608549288974</v>
      </c>
      <c r="AD33">
        <f t="shared" si="1"/>
        <v>53.748839283091144</v>
      </c>
      <c r="AE33">
        <v>49.728627436767503</v>
      </c>
    </row>
    <row r="34" spans="1:31" x14ac:dyDescent="0.35">
      <c r="A34">
        <v>32</v>
      </c>
      <c r="B34" s="1">
        <v>36578</v>
      </c>
      <c r="C34" t="s">
        <v>53</v>
      </c>
      <c r="D34">
        <v>88.099291947182195</v>
      </c>
      <c r="E34">
        <v>110.864334555852</v>
      </c>
      <c r="F34">
        <v>100.194391997244</v>
      </c>
      <c r="G34">
        <v>104.905991451782</v>
      </c>
      <c r="H34">
        <v>85.231198967672995</v>
      </c>
      <c r="I34">
        <v>85.113674743302994</v>
      </c>
      <c r="J34">
        <v>112.430827027579</v>
      </c>
      <c r="K34">
        <v>93.350919157731397</v>
      </c>
      <c r="L34">
        <v>99.157057394513103</v>
      </c>
      <c r="M34">
        <v>105.689967440052</v>
      </c>
      <c r="N34">
        <v>118.936062680235</v>
      </c>
      <c r="O34">
        <v>88.806158234318502</v>
      </c>
      <c r="P34">
        <v>85.288134140325894</v>
      </c>
      <c r="Q34">
        <v>93.642566991034201</v>
      </c>
      <c r="R34">
        <v>124.91800137530301</v>
      </c>
      <c r="S34">
        <v>124.97424790577701</v>
      </c>
      <c r="T34">
        <v>119.004654512862</v>
      </c>
      <c r="U34">
        <v>121.350441314137</v>
      </c>
      <c r="V34">
        <v>120.256528926024</v>
      </c>
      <c r="W34">
        <v>109.829778856281</v>
      </c>
      <c r="X34">
        <v>114.33566674784301</v>
      </c>
      <c r="Y34">
        <v>121.073511936081</v>
      </c>
      <c r="Z34">
        <v>118.120745945292</v>
      </c>
      <c r="AA34">
        <v>128.99023882455899</v>
      </c>
      <c r="AB34">
        <f t="shared" si="2"/>
        <v>107.27351637804104</v>
      </c>
      <c r="AC34">
        <f t="shared" si="0"/>
        <v>32.382258456233131</v>
      </c>
      <c r="AD34">
        <f t="shared" si="1"/>
        <v>43.132489190035301</v>
      </c>
      <c r="AE34">
        <v>49.786501835400202</v>
      </c>
    </row>
    <row r="35" spans="1:31" x14ac:dyDescent="0.35">
      <c r="A35">
        <v>33</v>
      </c>
      <c r="B35" s="1">
        <v>36594</v>
      </c>
      <c r="C35" t="s">
        <v>54</v>
      </c>
      <c r="D35">
        <v>64.631359433703594</v>
      </c>
      <c r="E35">
        <v>89.243121224976605</v>
      </c>
      <c r="F35">
        <v>83.509905442241603</v>
      </c>
      <c r="G35">
        <v>84.265887457479295</v>
      </c>
      <c r="H35">
        <v>60.340566863978502</v>
      </c>
      <c r="I35">
        <v>66.050141965765306</v>
      </c>
      <c r="J35">
        <v>84.391591151706393</v>
      </c>
      <c r="K35">
        <v>79.169560801374701</v>
      </c>
      <c r="L35">
        <v>87.403775519916096</v>
      </c>
      <c r="M35">
        <v>84.057296012203906</v>
      </c>
      <c r="N35">
        <v>100.62844536914299</v>
      </c>
      <c r="O35">
        <v>74.816143033055894</v>
      </c>
      <c r="P35">
        <v>64.525907959205398</v>
      </c>
      <c r="Q35">
        <v>72.6059041487716</v>
      </c>
      <c r="R35">
        <v>101.596620247725</v>
      </c>
      <c r="S35">
        <v>104.697584870116</v>
      </c>
      <c r="T35">
        <v>111.459148208933</v>
      </c>
      <c r="U35">
        <v>105.93642383707601</v>
      </c>
      <c r="V35">
        <v>101.245440136022</v>
      </c>
      <c r="W35">
        <v>91.620391183980203</v>
      </c>
      <c r="X35">
        <v>100.18067310547301</v>
      </c>
      <c r="Y35">
        <v>101.363499090242</v>
      </c>
      <c r="Z35">
        <v>108.21610801876901</v>
      </c>
      <c r="AA35">
        <v>113.459460429792</v>
      </c>
      <c r="AB35">
        <f t="shared" si="2"/>
        <v>88.975623146318753</v>
      </c>
      <c r="AC35">
        <f t="shared" si="0"/>
        <v>14.084365224510847</v>
      </c>
      <c r="AD35">
        <f t="shared" si="1"/>
        <v>24.834595958313017</v>
      </c>
      <c r="AE35">
        <v>50.665324698880397</v>
      </c>
    </row>
    <row r="36" spans="1:31" x14ac:dyDescent="0.35">
      <c r="A36">
        <v>34</v>
      </c>
      <c r="B36" s="1">
        <v>36611</v>
      </c>
      <c r="C36" t="s">
        <v>55</v>
      </c>
      <c r="D36">
        <v>89.599089240308203</v>
      </c>
      <c r="E36">
        <v>101.689698329021</v>
      </c>
      <c r="R36">
        <v>116.250000819783</v>
      </c>
      <c r="W36">
        <v>124.57397437901299</v>
      </c>
      <c r="X36">
        <v>121.47595840418199</v>
      </c>
      <c r="Y36">
        <v>121.794714355445</v>
      </c>
      <c r="Z36">
        <v>135.45615805525799</v>
      </c>
      <c r="AA36">
        <v>137.08981972515099</v>
      </c>
      <c r="AB36">
        <f t="shared" si="2"/>
        <v>118.49117666352015</v>
      </c>
      <c r="AC36">
        <f t="shared" si="0"/>
        <v>43.599918741712244</v>
      </c>
      <c r="AD36">
        <f t="shared" si="1"/>
        <v>54.350149475514414</v>
      </c>
      <c r="AE36">
        <v>50.799521246215001</v>
      </c>
    </row>
    <row r="37" spans="1:31" x14ac:dyDescent="0.35">
      <c r="A37">
        <v>35</v>
      </c>
      <c r="B37" s="1">
        <v>36626</v>
      </c>
      <c r="C37" t="s">
        <v>56</v>
      </c>
      <c r="D37">
        <v>103.66060951599199</v>
      </c>
      <c r="E37">
        <v>117.20826562653301</v>
      </c>
      <c r="F37">
        <v>104.62707225406599</v>
      </c>
      <c r="G37">
        <v>109.07438856354401</v>
      </c>
      <c r="H37">
        <v>92.422468441472006</v>
      </c>
      <c r="I37">
        <v>99.059969636382306</v>
      </c>
      <c r="J37">
        <v>111.748731875066</v>
      </c>
      <c r="K37">
        <v>94.145620756802401</v>
      </c>
      <c r="L37">
        <v>117.007335240938</v>
      </c>
      <c r="M37">
        <v>113.71226020086699</v>
      </c>
      <c r="N37">
        <v>124.216556924521</v>
      </c>
      <c r="O37">
        <v>92.103670107713896</v>
      </c>
      <c r="P37">
        <v>88.307496277247196</v>
      </c>
      <c r="Q37">
        <v>104.933511441275</v>
      </c>
      <c r="R37">
        <v>135.85700408338701</v>
      </c>
      <c r="S37">
        <v>140.448965495084</v>
      </c>
      <c r="T37">
        <v>125.73770588296701</v>
      </c>
      <c r="U37">
        <v>124.380150692047</v>
      </c>
      <c r="V37">
        <v>152.39226417276601</v>
      </c>
      <c r="W37">
        <v>127.191289035007</v>
      </c>
      <c r="X37">
        <v>133.80818777264901</v>
      </c>
      <c r="Y37">
        <v>116.942220320004</v>
      </c>
      <c r="Z37">
        <v>133.24637731840301</v>
      </c>
      <c r="AA37">
        <v>130.77273962766401</v>
      </c>
      <c r="AB37">
        <f t="shared" si="2"/>
        <v>116.37520255259989</v>
      </c>
      <c r="AC37">
        <f t="shared" si="0"/>
        <v>41.483944630791981</v>
      </c>
      <c r="AD37">
        <f t="shared" si="1"/>
        <v>52.234175364594151</v>
      </c>
      <c r="AE37">
        <v>51.086489842410501</v>
      </c>
    </row>
    <row r="38" spans="1:31" x14ac:dyDescent="0.35">
      <c r="A38">
        <v>36</v>
      </c>
      <c r="B38" s="1">
        <v>36650</v>
      </c>
      <c r="C38" t="s">
        <v>57</v>
      </c>
      <c r="M38">
        <v>108.888793275067</v>
      </c>
      <c r="N38">
        <v>134.702423976061</v>
      </c>
      <c r="O38">
        <v>93.733796483659503</v>
      </c>
      <c r="P38">
        <v>85.381468655295905</v>
      </c>
      <c r="Q38">
        <v>90.098703330183199</v>
      </c>
      <c r="W38">
        <v>128.11759349224499</v>
      </c>
      <c r="X38">
        <v>121.288987161287</v>
      </c>
      <c r="Y38">
        <v>113.094402843456</v>
      </c>
      <c r="AB38">
        <f t="shared" si="2"/>
        <v>109.41327115215682</v>
      </c>
      <c r="AC38">
        <f t="shared" si="0"/>
        <v>34.522013230348918</v>
      </c>
      <c r="AD38">
        <f t="shared" si="1"/>
        <v>45.272243964151087</v>
      </c>
      <c r="AE38">
        <v>51.371602142824798</v>
      </c>
    </row>
    <row r="39" spans="1:31" x14ac:dyDescent="0.35">
      <c r="A39">
        <v>37</v>
      </c>
      <c r="B39" s="1">
        <v>36698</v>
      </c>
      <c r="C39" t="s">
        <v>58</v>
      </c>
      <c r="D39">
        <v>92.571338300893004</v>
      </c>
      <c r="E39">
        <v>106.091817906629</v>
      </c>
      <c r="F39">
        <v>95.164309768185603</v>
      </c>
      <c r="G39">
        <v>107.68705805280599</v>
      </c>
      <c r="H39">
        <v>93.860449144046299</v>
      </c>
      <c r="I39">
        <v>87.701786465812305</v>
      </c>
      <c r="J39">
        <v>111.764189678916</v>
      </c>
      <c r="K39">
        <v>97.301238952845395</v>
      </c>
      <c r="L39">
        <v>109.298583233125</v>
      </c>
      <c r="M39">
        <v>99.606089899956302</v>
      </c>
      <c r="N39">
        <v>119.95964583508101</v>
      </c>
      <c r="O39">
        <v>99.137735886109695</v>
      </c>
      <c r="P39">
        <v>82.928066965116102</v>
      </c>
      <c r="Q39">
        <v>84.900213166627296</v>
      </c>
      <c r="R39">
        <v>114.624712463309</v>
      </c>
      <c r="S39">
        <v>122.29267323033299</v>
      </c>
      <c r="T39">
        <v>127.82862523253399</v>
      </c>
      <c r="U39">
        <v>125.506547524536</v>
      </c>
      <c r="V39">
        <v>109.740731363987</v>
      </c>
      <c r="W39">
        <v>124.67371680738501</v>
      </c>
      <c r="Z39">
        <v>128.56836262764301</v>
      </c>
      <c r="AA39">
        <v>143.223218044335</v>
      </c>
      <c r="AB39">
        <f t="shared" si="2"/>
        <v>108.38323229773687</v>
      </c>
      <c r="AC39">
        <f t="shared" si="0"/>
        <v>33.491974375928962</v>
      </c>
      <c r="AD39">
        <f t="shared" si="1"/>
        <v>44.242205109731131</v>
      </c>
      <c r="AE39">
        <v>51.471749955198298</v>
      </c>
    </row>
    <row r="40" spans="1:31" x14ac:dyDescent="0.35">
      <c r="A40">
        <v>38</v>
      </c>
      <c r="B40" s="1">
        <v>36707</v>
      </c>
      <c r="C40" t="s">
        <v>59</v>
      </c>
      <c r="D40">
        <v>101.491554162559</v>
      </c>
      <c r="E40">
        <v>129.27519642734401</v>
      </c>
      <c r="F40">
        <v>115.742555304245</v>
      </c>
      <c r="G40">
        <v>118.69019630693499</v>
      </c>
      <c r="H40">
        <v>96.990005758692803</v>
      </c>
      <c r="I40">
        <v>111.65896497464701</v>
      </c>
      <c r="J40">
        <v>131.32397228731301</v>
      </c>
      <c r="K40">
        <v>113.821767756349</v>
      </c>
      <c r="L40">
        <v>114.42492341232401</v>
      </c>
      <c r="M40">
        <v>128.41306371508699</v>
      </c>
      <c r="N40">
        <v>137.12491800428299</v>
      </c>
      <c r="O40">
        <v>101.918620202938</v>
      </c>
      <c r="P40">
        <v>93.709806409685001</v>
      </c>
      <c r="Q40">
        <v>114.63488101272</v>
      </c>
      <c r="R40">
        <v>144.94014296588199</v>
      </c>
      <c r="S40">
        <v>143.13351214903699</v>
      </c>
      <c r="T40">
        <v>135.83638626559201</v>
      </c>
      <c r="U40">
        <v>138.45434262878001</v>
      </c>
      <c r="V40">
        <v>137.574528720861</v>
      </c>
      <c r="W40">
        <v>134.650744996816</v>
      </c>
      <c r="X40">
        <v>141.95683510779699</v>
      </c>
      <c r="Y40">
        <v>122.29296198242599</v>
      </c>
      <c r="Z40">
        <v>149.867072395002</v>
      </c>
      <c r="AA40">
        <v>166.01255846545899</v>
      </c>
      <c r="AB40">
        <f t="shared" si="2"/>
        <v>125.99747964219887</v>
      </c>
      <c r="AC40">
        <f t="shared" si="0"/>
        <v>51.106221720390963</v>
      </c>
      <c r="AD40">
        <f t="shared" si="1"/>
        <v>61.856452454193132</v>
      </c>
      <c r="AE40">
        <v>51.169350583112902</v>
      </c>
    </row>
    <row r="41" spans="1:31" x14ac:dyDescent="0.35">
      <c r="A41">
        <v>39</v>
      </c>
      <c r="B41" s="1">
        <v>36714</v>
      </c>
      <c r="C41" t="s">
        <v>60</v>
      </c>
      <c r="D41">
        <v>90.631878193548303</v>
      </c>
      <c r="E41">
        <v>105.364551916257</v>
      </c>
      <c r="F41">
        <v>91.666635908912895</v>
      </c>
      <c r="G41">
        <v>113.276213094501</v>
      </c>
      <c r="H41">
        <v>86.232098607230995</v>
      </c>
      <c r="I41">
        <v>87.218787763415904</v>
      </c>
      <c r="J41">
        <v>106.56851130167</v>
      </c>
      <c r="K41">
        <v>96.032676774316201</v>
      </c>
      <c r="L41">
        <v>100.827286257056</v>
      </c>
      <c r="M41">
        <v>102.54908480293599</v>
      </c>
      <c r="N41">
        <v>113.070127997713</v>
      </c>
      <c r="O41">
        <v>95.366448944169903</v>
      </c>
      <c r="P41">
        <v>85.022382902299796</v>
      </c>
      <c r="Q41">
        <v>89.939687793925003</v>
      </c>
      <c r="R41">
        <v>117.456898203061</v>
      </c>
      <c r="S41">
        <v>130.44879955866199</v>
      </c>
      <c r="T41">
        <v>127.137413829053</v>
      </c>
      <c r="U41">
        <v>123.677856044176</v>
      </c>
      <c r="V41">
        <v>122.345967626079</v>
      </c>
      <c r="W41">
        <v>123.99325926725101</v>
      </c>
      <c r="X41">
        <v>124.242663384358</v>
      </c>
      <c r="Y41">
        <v>109.451355983851</v>
      </c>
      <c r="Z41">
        <v>141.12650193711301</v>
      </c>
      <c r="AA41">
        <v>144.11153957529399</v>
      </c>
      <c r="AB41">
        <f t="shared" si="2"/>
        <v>109.4899428194521</v>
      </c>
      <c r="AC41">
        <f t="shared" si="0"/>
        <v>34.598684897644191</v>
      </c>
      <c r="AD41">
        <f t="shared" si="1"/>
        <v>45.34891563144636</v>
      </c>
      <c r="AE41">
        <v>51.557130704741297</v>
      </c>
    </row>
    <row r="42" spans="1:31" x14ac:dyDescent="0.35">
      <c r="A42">
        <v>40</v>
      </c>
      <c r="B42" s="1">
        <v>36715</v>
      </c>
      <c r="C42" t="s">
        <v>61</v>
      </c>
      <c r="D42">
        <v>101.148292484815</v>
      </c>
      <c r="E42">
        <v>117.692155202001</v>
      </c>
      <c r="F42">
        <v>100.991137106035</v>
      </c>
      <c r="G42">
        <v>108.314409068233</v>
      </c>
      <c r="H42">
        <v>92.600521767518998</v>
      </c>
      <c r="I42">
        <v>101.235405324602</v>
      </c>
      <c r="J42">
        <v>114.058060134032</v>
      </c>
      <c r="K42">
        <v>92.277178567251198</v>
      </c>
      <c r="L42">
        <v>102.42942980164101</v>
      </c>
      <c r="M42">
        <v>99.532722515347004</v>
      </c>
      <c r="N42">
        <v>119.091975708409</v>
      </c>
      <c r="O42">
        <v>91.158703556981493</v>
      </c>
      <c r="P42">
        <v>89.368619825250605</v>
      </c>
      <c r="Q42">
        <v>100.361552111213</v>
      </c>
      <c r="R42">
        <v>131.29527683956599</v>
      </c>
      <c r="S42">
        <v>135.46204706558501</v>
      </c>
      <c r="T42">
        <v>126.818005419614</v>
      </c>
      <c r="U42">
        <v>130.593903458966</v>
      </c>
      <c r="V42">
        <v>122.699926599562</v>
      </c>
      <c r="W42">
        <v>124.565216737621</v>
      </c>
      <c r="X42">
        <v>121.557506826593</v>
      </c>
      <c r="Y42">
        <v>115.655325720474</v>
      </c>
      <c r="Z42">
        <v>144.40244161025399</v>
      </c>
      <c r="AA42">
        <v>149.25516300516</v>
      </c>
      <c r="AB42">
        <f t="shared" si="2"/>
        <v>113.8568740190302</v>
      </c>
      <c r="AC42">
        <f t="shared" si="0"/>
        <v>38.965616097222295</v>
      </c>
      <c r="AD42">
        <f t="shared" si="1"/>
        <v>49.715846831024464</v>
      </c>
      <c r="AE42">
        <v>51.225773613059303</v>
      </c>
    </row>
    <row r="43" spans="1:31" x14ac:dyDescent="0.35">
      <c r="A43">
        <v>41</v>
      </c>
      <c r="B43" s="1">
        <v>36723</v>
      </c>
      <c r="C43" t="s">
        <v>62</v>
      </c>
      <c r="D43">
        <v>90.480369475737703</v>
      </c>
      <c r="E43">
        <v>102.97000823488</v>
      </c>
      <c r="F43">
        <v>96.081052878873606</v>
      </c>
      <c r="G43">
        <v>96.287844748667098</v>
      </c>
      <c r="H43">
        <v>71.455084383149895</v>
      </c>
      <c r="I43">
        <v>85.074257369916097</v>
      </c>
      <c r="J43">
        <v>111.95082823017999</v>
      </c>
      <c r="K43">
        <v>83.797501642734701</v>
      </c>
      <c r="L43">
        <v>101.66193743324899</v>
      </c>
      <c r="M43">
        <v>96.237888825184697</v>
      </c>
      <c r="N43">
        <v>116.58514407903201</v>
      </c>
      <c r="O43">
        <v>84.796382783740995</v>
      </c>
      <c r="P43">
        <v>84.207486132935102</v>
      </c>
      <c r="Q43">
        <v>90.546747346453202</v>
      </c>
      <c r="R43">
        <v>116.162083743194</v>
      </c>
      <c r="S43">
        <v>114.502930684359</v>
      </c>
      <c r="T43">
        <v>120.28742403896599</v>
      </c>
      <c r="U43">
        <v>119.97484156649899</v>
      </c>
      <c r="V43">
        <v>112.05261082503699</v>
      </c>
      <c r="W43">
        <v>123.705378422533</v>
      </c>
      <c r="X43">
        <v>124.058973304372</v>
      </c>
      <c r="Y43">
        <v>108.53967352791599</v>
      </c>
      <c r="Z43">
        <v>139.805595744691</v>
      </c>
      <c r="AA43">
        <v>140.67127258270099</v>
      </c>
      <c r="AB43">
        <f t="shared" si="2"/>
        <v>105.49555491687507</v>
      </c>
      <c r="AC43">
        <f t="shared" si="0"/>
        <v>30.604296995067159</v>
      </c>
      <c r="AD43">
        <f t="shared" si="1"/>
        <v>41.354527728869328</v>
      </c>
      <c r="AE43">
        <v>51.031043661656099</v>
      </c>
    </row>
    <row r="44" spans="1:31" x14ac:dyDescent="0.35">
      <c r="A44">
        <v>42</v>
      </c>
      <c r="B44" s="1">
        <v>36746</v>
      </c>
      <c r="C44" t="s">
        <v>63</v>
      </c>
      <c r="D44">
        <v>97.5019205376759</v>
      </c>
      <c r="E44">
        <v>111.50210666544</v>
      </c>
      <c r="F44">
        <v>109.723872129966</v>
      </c>
      <c r="G44">
        <v>115.11190638337099</v>
      </c>
      <c r="H44">
        <v>91.0173717083442</v>
      </c>
      <c r="I44">
        <v>90.006821115055899</v>
      </c>
      <c r="J44">
        <v>123.224921345791</v>
      </c>
      <c r="K44">
        <v>109.562551526563</v>
      </c>
      <c r="L44">
        <v>105.25789142067001</v>
      </c>
      <c r="M44">
        <v>100.34398622542</v>
      </c>
      <c r="N44">
        <v>119.20522652768101</v>
      </c>
      <c r="O44">
        <v>95.943049781712602</v>
      </c>
      <c r="P44">
        <v>85.6756891814656</v>
      </c>
      <c r="Q44">
        <v>92.837837830829997</v>
      </c>
      <c r="R44">
        <v>125.662872898744</v>
      </c>
      <c r="S44">
        <v>134.10179309097799</v>
      </c>
      <c r="T44">
        <v>129.03127724677699</v>
      </c>
      <c r="U44">
        <v>126.909958228384</v>
      </c>
      <c r="V44">
        <v>128.22256627578</v>
      </c>
      <c r="W44">
        <v>126.34553290861</v>
      </c>
      <c r="X44">
        <v>124.665490638457</v>
      </c>
      <c r="Y44">
        <v>116.263720279258</v>
      </c>
      <c r="Z44">
        <v>141.47127210470299</v>
      </c>
      <c r="AA44">
        <v>144.56919232151799</v>
      </c>
      <c r="AB44">
        <f t="shared" si="2"/>
        <v>114.33995118221647</v>
      </c>
      <c r="AC44">
        <f t="shared" si="0"/>
        <v>39.448693260408561</v>
      </c>
      <c r="AD44">
        <f t="shared" si="1"/>
        <v>50.19892399421073</v>
      </c>
      <c r="AE44">
        <v>50.930883666829303</v>
      </c>
    </row>
    <row r="45" spans="1:31" x14ac:dyDescent="0.35">
      <c r="A45">
        <v>43</v>
      </c>
      <c r="B45" s="1">
        <v>36755</v>
      </c>
      <c r="C45" t="s">
        <v>64</v>
      </c>
      <c r="D45">
        <v>100.911650531516</v>
      </c>
      <c r="E45">
        <v>113.021916706252</v>
      </c>
      <c r="F45">
        <v>112.149376646191</v>
      </c>
      <c r="G45">
        <v>116.721405539353</v>
      </c>
      <c r="H45">
        <v>95.555034464552804</v>
      </c>
      <c r="I45">
        <v>93.553190045255405</v>
      </c>
      <c r="J45">
        <v>121.87363968224599</v>
      </c>
      <c r="K45">
        <v>113.56282549938101</v>
      </c>
      <c r="L45">
        <v>109.75362968822699</v>
      </c>
      <c r="M45">
        <v>103.476217874501</v>
      </c>
      <c r="N45">
        <v>129.899218696704</v>
      </c>
      <c r="O45">
        <v>100.44042244722699</v>
      </c>
      <c r="P45">
        <v>92.757396364288496</v>
      </c>
      <c r="Q45">
        <v>90.8240048453291</v>
      </c>
      <c r="R45">
        <v>133.42955673474901</v>
      </c>
      <c r="S45">
        <v>136.68313389661299</v>
      </c>
      <c r="T45">
        <v>138.64192643287899</v>
      </c>
      <c r="U45">
        <v>137.88440076644801</v>
      </c>
      <c r="V45">
        <v>127.08934332328801</v>
      </c>
      <c r="W45">
        <v>125.100149635424</v>
      </c>
      <c r="X45">
        <v>131.761628434942</v>
      </c>
      <c r="Y45">
        <v>129.33731338758</v>
      </c>
      <c r="Z45">
        <v>145.382485840257</v>
      </c>
      <c r="AA45">
        <v>143.356976127639</v>
      </c>
      <c r="AB45">
        <f t="shared" si="2"/>
        <v>118.46528515045178</v>
      </c>
      <c r="AC45">
        <f t="shared" si="0"/>
        <v>43.574027228643871</v>
      </c>
      <c r="AD45">
        <f t="shared" si="1"/>
        <v>54.32425796244604</v>
      </c>
      <c r="AE45">
        <v>51.013516791397699</v>
      </c>
    </row>
    <row r="46" spans="1:31" x14ac:dyDescent="0.35">
      <c r="A46">
        <v>44</v>
      </c>
      <c r="B46" s="1">
        <v>36763</v>
      </c>
      <c r="C46" t="s">
        <v>65</v>
      </c>
      <c r="D46">
        <v>95.544782067822098</v>
      </c>
      <c r="E46">
        <v>115.870541339231</v>
      </c>
      <c r="F46">
        <v>100.839602209429</v>
      </c>
      <c r="G46">
        <v>104.82543789656199</v>
      </c>
      <c r="H46">
        <v>97.2582681355087</v>
      </c>
      <c r="I46">
        <v>99.4276012196746</v>
      </c>
      <c r="J46">
        <v>109.118559280459</v>
      </c>
      <c r="K46">
        <v>97.827721925724504</v>
      </c>
      <c r="L46">
        <v>102.957192786156</v>
      </c>
      <c r="M46">
        <v>100.22953284574599</v>
      </c>
      <c r="N46">
        <v>123.66877452607</v>
      </c>
      <c r="O46">
        <v>91.996144456923702</v>
      </c>
      <c r="P46">
        <v>84.948267607935406</v>
      </c>
      <c r="Q46">
        <v>93.251416898101198</v>
      </c>
      <c r="R46">
        <v>128.86935770561701</v>
      </c>
      <c r="S46">
        <v>128.54797517446099</v>
      </c>
      <c r="T46">
        <v>135.695524432421</v>
      </c>
      <c r="U46">
        <v>131.81433075001701</v>
      </c>
      <c r="V46">
        <v>122.867108906742</v>
      </c>
      <c r="W46">
        <v>119.309830731633</v>
      </c>
      <c r="X46">
        <v>117.620707290567</v>
      </c>
      <c r="Y46">
        <v>117.477075035456</v>
      </c>
      <c r="Z46">
        <v>139.98929265649701</v>
      </c>
      <c r="AA46">
        <v>141.39139937115101</v>
      </c>
      <c r="AB46">
        <f t="shared" si="2"/>
        <v>112.55610188541273</v>
      </c>
      <c r="AC46">
        <f t="shared" si="0"/>
        <v>37.664843963604824</v>
      </c>
      <c r="AD46">
        <f t="shared" si="1"/>
        <v>48.415074697406993</v>
      </c>
      <c r="AE46">
        <v>51.059484561625098</v>
      </c>
    </row>
    <row r="47" spans="1:31" x14ac:dyDescent="0.35">
      <c r="A47">
        <v>45</v>
      </c>
      <c r="B47" s="1">
        <v>36786</v>
      </c>
      <c r="C47" t="s">
        <v>66</v>
      </c>
      <c r="D47">
        <v>87.300540357914301</v>
      </c>
      <c r="E47">
        <v>96.853432097019706</v>
      </c>
      <c r="F47">
        <v>93.775968515184601</v>
      </c>
      <c r="G47">
        <v>103.539302411516</v>
      </c>
      <c r="H47">
        <v>89.594270873316304</v>
      </c>
      <c r="I47">
        <v>82.2031225619194</v>
      </c>
      <c r="J47">
        <v>93.656307767473507</v>
      </c>
      <c r="K47">
        <v>98.871595545554896</v>
      </c>
      <c r="L47">
        <v>96.372310837927401</v>
      </c>
      <c r="M47">
        <v>95.434785943792093</v>
      </c>
      <c r="N47">
        <v>110.04183746948</v>
      </c>
      <c r="O47">
        <v>85.922212847881198</v>
      </c>
      <c r="P47">
        <v>82.577812793125403</v>
      </c>
      <c r="Q47">
        <v>87.233366814620197</v>
      </c>
      <c r="R47">
        <v>113.547603317191</v>
      </c>
      <c r="S47">
        <v>125.87073458075</v>
      </c>
      <c r="T47">
        <v>128.00515399273201</v>
      </c>
      <c r="U47">
        <v>114.65353707590501</v>
      </c>
      <c r="V47">
        <v>112.749575655985</v>
      </c>
      <c r="W47">
        <v>103.533164891292</v>
      </c>
      <c r="X47">
        <v>106.909075108496</v>
      </c>
      <c r="Y47">
        <v>107.244936793354</v>
      </c>
      <c r="Z47">
        <v>126.23940646289699</v>
      </c>
      <c r="AA47">
        <v>134.74456326688099</v>
      </c>
      <c r="AB47">
        <f t="shared" si="2"/>
        <v>103.20310908259199</v>
      </c>
      <c r="AC47">
        <f t="shared" si="0"/>
        <v>28.311851160784087</v>
      </c>
      <c r="AD47">
        <f t="shared" si="1"/>
        <v>39.062081894586257</v>
      </c>
      <c r="AE47">
        <v>50.971178109717997</v>
      </c>
    </row>
    <row r="48" spans="1:31" x14ac:dyDescent="0.35">
      <c r="A48">
        <v>46</v>
      </c>
      <c r="B48" s="1">
        <v>36802</v>
      </c>
      <c r="C48" t="s">
        <v>67</v>
      </c>
      <c r="D48">
        <v>53.006371295348501</v>
      </c>
      <c r="E48">
        <v>73.170599476639296</v>
      </c>
      <c r="F48">
        <v>56.6424366839817</v>
      </c>
      <c r="G48">
        <v>76.961303200505398</v>
      </c>
      <c r="H48">
        <v>72.213853952094993</v>
      </c>
      <c r="I48">
        <v>64.098218261129205</v>
      </c>
      <c r="J48">
        <v>76.521308812028295</v>
      </c>
      <c r="K48">
        <v>79.709426553250196</v>
      </c>
      <c r="L48">
        <v>77.2811147908685</v>
      </c>
      <c r="M48">
        <v>67.543290240646797</v>
      </c>
      <c r="N48">
        <v>83.563638074505505</v>
      </c>
      <c r="O48">
        <v>67.618305413659698</v>
      </c>
      <c r="P48">
        <v>60.979420746758201</v>
      </c>
      <c r="Q48">
        <v>62.221718371190299</v>
      </c>
      <c r="R48">
        <v>92.501728749161103</v>
      </c>
      <c r="S48">
        <v>100.19788214846299</v>
      </c>
      <c r="T48">
        <v>99.289303089568804</v>
      </c>
      <c r="U48">
        <v>105.32057007701</v>
      </c>
      <c r="V48">
        <v>96.911572114899201</v>
      </c>
      <c r="W48">
        <v>83.986219105930005</v>
      </c>
      <c r="X48">
        <v>90.233395250839706</v>
      </c>
      <c r="Y48">
        <v>85.984681297440204</v>
      </c>
      <c r="Z48">
        <v>96.166116675811693</v>
      </c>
      <c r="AA48">
        <v>100.579209569708</v>
      </c>
      <c r="AB48">
        <f t="shared" si="2"/>
        <v>80.112570164643259</v>
      </c>
      <c r="AC48">
        <f t="shared" si="0"/>
        <v>5.2213122428353529</v>
      </c>
      <c r="AD48">
        <f t="shared" si="1"/>
        <v>15.971542976637522</v>
      </c>
      <c r="AE48">
        <v>50.8045173404048</v>
      </c>
    </row>
    <row r="49" spans="1:31" x14ac:dyDescent="0.35">
      <c r="A49">
        <v>47</v>
      </c>
      <c r="B49" s="1">
        <v>36811</v>
      </c>
      <c r="C49" t="s">
        <v>68</v>
      </c>
      <c r="D49">
        <v>101.991837103225</v>
      </c>
      <c r="E49">
        <v>115.454471001493</v>
      </c>
      <c r="F49">
        <v>101.74706221643</v>
      </c>
      <c r="G49">
        <v>115.614193408565</v>
      </c>
      <c r="H49">
        <v>111.900460173448</v>
      </c>
      <c r="I49">
        <v>102.432992522099</v>
      </c>
      <c r="J49">
        <v>117.372254849535</v>
      </c>
      <c r="K49">
        <v>115.880798487741</v>
      </c>
      <c r="L49">
        <v>118.172239472272</v>
      </c>
      <c r="M49">
        <v>105.320889468356</v>
      </c>
      <c r="N49">
        <v>131.833146946732</v>
      </c>
      <c r="O49">
        <v>99.182828179150704</v>
      </c>
      <c r="P49">
        <v>98.517098444630705</v>
      </c>
      <c r="Q49">
        <v>104.536914472915</v>
      </c>
      <c r="R49">
        <v>132.98521473674199</v>
      </c>
      <c r="S49">
        <v>139.61209954298499</v>
      </c>
      <c r="T49">
        <v>140.58037386659899</v>
      </c>
      <c r="U49">
        <v>138.286814311358</v>
      </c>
      <c r="V49">
        <v>137.417237707776</v>
      </c>
      <c r="W49">
        <v>123.56192513488899</v>
      </c>
      <c r="X49">
        <v>124.11450416511499</v>
      </c>
      <c r="Y49">
        <v>125.67194175469901</v>
      </c>
      <c r="Z49">
        <v>146.81185336993701</v>
      </c>
      <c r="AA49">
        <v>147.11484577871499</v>
      </c>
      <c r="AB49">
        <f t="shared" si="2"/>
        <v>120.6714165464753</v>
      </c>
      <c r="AC49">
        <f t="shared" si="0"/>
        <v>45.780158624667393</v>
      </c>
      <c r="AD49">
        <f t="shared" si="1"/>
        <v>56.530389358469563</v>
      </c>
      <c r="AE49">
        <v>50.580463298418401</v>
      </c>
    </row>
    <row r="50" spans="1:31" x14ac:dyDescent="0.35">
      <c r="A50">
        <v>48</v>
      </c>
      <c r="B50" s="1">
        <v>36818</v>
      </c>
      <c r="C50" t="s">
        <v>30</v>
      </c>
      <c r="D50">
        <v>73.275399823079596</v>
      </c>
      <c r="E50">
        <v>85.191761144050204</v>
      </c>
      <c r="F50">
        <v>71.689424452788202</v>
      </c>
      <c r="G50">
        <v>90.851858762571595</v>
      </c>
      <c r="H50">
        <v>81.176549066902297</v>
      </c>
      <c r="I50">
        <v>69.762299205024703</v>
      </c>
      <c r="J50">
        <v>83.086403917466797</v>
      </c>
      <c r="K50">
        <v>88.856695703985295</v>
      </c>
      <c r="L50">
        <v>92.697294411566304</v>
      </c>
      <c r="M50">
        <v>81.866911556680293</v>
      </c>
      <c r="N50">
        <v>91.793502256042501</v>
      </c>
      <c r="O50">
        <v>84.205700752001405</v>
      </c>
      <c r="P50">
        <v>78.031982089991601</v>
      </c>
      <c r="Q50">
        <v>80.275647063229201</v>
      </c>
      <c r="R50">
        <v>98.132685372388806</v>
      </c>
      <c r="S50">
        <v>107.878407613235</v>
      </c>
      <c r="T50">
        <v>112.799161268847</v>
      </c>
      <c r="U50">
        <v>111.61132580630699</v>
      </c>
      <c r="V50">
        <v>113.911360652277</v>
      </c>
      <c r="W50">
        <v>97.171877541684907</v>
      </c>
      <c r="X50">
        <v>102.373828224504</v>
      </c>
      <c r="Y50">
        <v>100.614809424578</v>
      </c>
      <c r="Z50">
        <v>106.50122544711699</v>
      </c>
      <c r="AA50">
        <v>119.883085104728</v>
      </c>
      <c r="AB50">
        <f t="shared" si="2"/>
        <v>92.651633194210248</v>
      </c>
      <c r="AC50">
        <f t="shared" si="0"/>
        <v>17.760375272402342</v>
      </c>
      <c r="AD50">
        <f t="shared" si="1"/>
        <v>28.510606006204512</v>
      </c>
      <c r="AE50">
        <v>50.151602332238198</v>
      </c>
    </row>
    <row r="51" spans="1:31" x14ac:dyDescent="0.35">
      <c r="A51">
        <v>49</v>
      </c>
      <c r="B51" s="1">
        <v>36819</v>
      </c>
      <c r="C51" t="s">
        <v>69</v>
      </c>
      <c r="D51">
        <v>97.256315863103893</v>
      </c>
      <c r="E51">
        <v>109.941877792678</v>
      </c>
      <c r="F51">
        <v>92.086338418980503</v>
      </c>
      <c r="G51">
        <v>115.94019038101899</v>
      </c>
      <c r="H51">
        <v>99.007188648118003</v>
      </c>
      <c r="I51">
        <v>94.763319329249796</v>
      </c>
      <c r="J51">
        <v>104.003518725897</v>
      </c>
      <c r="K51">
        <v>116.446333156436</v>
      </c>
      <c r="L51">
        <v>114.237217276314</v>
      </c>
      <c r="M51">
        <v>111.65657101996401</v>
      </c>
      <c r="N51">
        <v>123.24970708329199</v>
      </c>
      <c r="O51">
        <v>103.651903029736</v>
      </c>
      <c r="P51">
        <v>102.410774748355</v>
      </c>
      <c r="Q51">
        <v>98.596630525222594</v>
      </c>
      <c r="R51">
        <v>126.20543243367101</v>
      </c>
      <c r="S51">
        <v>135.98147825538001</v>
      </c>
      <c r="T51">
        <v>136.19133728211801</v>
      </c>
      <c r="U51">
        <v>129.724722365112</v>
      </c>
      <c r="V51">
        <v>134.3701484451</v>
      </c>
      <c r="W51">
        <v>124.178035121516</v>
      </c>
      <c r="X51">
        <v>121.22006817781499</v>
      </c>
      <c r="Y51">
        <v>116.395525490132</v>
      </c>
      <c r="Z51">
        <v>147.18203537070099</v>
      </c>
      <c r="AA51">
        <v>145.28429805746799</v>
      </c>
      <c r="AB51">
        <f t="shared" si="2"/>
        <v>116.66587362489076</v>
      </c>
      <c r="AC51">
        <f t="shared" si="0"/>
        <v>41.774615703082858</v>
      </c>
      <c r="AD51">
        <f t="shared" si="1"/>
        <v>52.524846436885028</v>
      </c>
      <c r="AE51">
        <v>50.2053269310979</v>
      </c>
    </row>
    <row r="52" spans="1:31" x14ac:dyDescent="0.35">
      <c r="A52">
        <v>50</v>
      </c>
      <c r="B52" s="1">
        <v>36827</v>
      </c>
      <c r="C52" t="s">
        <v>70</v>
      </c>
      <c r="D52">
        <v>73.534260154438201</v>
      </c>
      <c r="E52">
        <v>86.632863059183506</v>
      </c>
      <c r="F52">
        <v>70.451756182678807</v>
      </c>
      <c r="G52">
        <v>89.420564286962005</v>
      </c>
      <c r="H52">
        <v>80.657578770473506</v>
      </c>
      <c r="I52">
        <v>63.938668486744902</v>
      </c>
      <c r="J52">
        <v>79.123025596789901</v>
      </c>
      <c r="K52">
        <v>91.087909936131496</v>
      </c>
      <c r="L52">
        <v>89.5281477419108</v>
      </c>
      <c r="M52">
        <v>84.0493187102186</v>
      </c>
      <c r="N52">
        <v>86.297015499920903</v>
      </c>
      <c r="O52">
        <v>83.043086455201404</v>
      </c>
      <c r="P52">
        <v>75.973713489598396</v>
      </c>
      <c r="Q52">
        <v>73.262939621053604</v>
      </c>
      <c r="R52">
        <v>102.843497339531</v>
      </c>
      <c r="S52">
        <v>112.872371635338</v>
      </c>
      <c r="T52">
        <v>116.29323338418401</v>
      </c>
      <c r="U52">
        <v>112.228978535434</v>
      </c>
      <c r="V52">
        <v>108.27414619458</v>
      </c>
      <c r="W52">
        <v>90.714037984272593</v>
      </c>
      <c r="X52">
        <v>97.9376750355502</v>
      </c>
      <c r="Y52">
        <v>99.469223678333606</v>
      </c>
      <c r="Z52">
        <v>112.195814366127</v>
      </c>
      <c r="AA52">
        <v>122.833038852492</v>
      </c>
      <c r="AB52">
        <f t="shared" si="2"/>
        <v>91.777619374881183</v>
      </c>
      <c r="AC52">
        <f t="shared" si="0"/>
        <v>16.886361453073278</v>
      </c>
      <c r="AD52">
        <f t="shared" si="1"/>
        <v>27.636592186875447</v>
      </c>
      <c r="AE52">
        <v>49.983142522028402</v>
      </c>
    </row>
    <row r="53" spans="1:31" x14ac:dyDescent="0.35">
      <c r="A53">
        <v>51</v>
      </c>
      <c r="B53" s="1">
        <v>36835</v>
      </c>
      <c r="C53" t="s">
        <v>71</v>
      </c>
      <c r="D53">
        <v>94.992174796489493</v>
      </c>
      <c r="E53">
        <v>109.635927906302</v>
      </c>
      <c r="F53">
        <v>91.814460956291896</v>
      </c>
      <c r="G53">
        <v>101.527250514861</v>
      </c>
      <c r="H53">
        <v>99.609416205117</v>
      </c>
      <c r="I53">
        <v>96.8650184726269</v>
      </c>
      <c r="J53">
        <v>115.053525355254</v>
      </c>
      <c r="K53">
        <v>117.531151430935</v>
      </c>
      <c r="L53">
        <v>125.687412582351</v>
      </c>
      <c r="M53">
        <v>116.357839440402</v>
      </c>
      <c r="N53">
        <v>115.670140257944</v>
      </c>
      <c r="O53">
        <v>107.33852962805599</v>
      </c>
      <c r="P53">
        <v>111.51824734820001</v>
      </c>
      <c r="Q53">
        <v>97.506742837340795</v>
      </c>
      <c r="R53">
        <v>123.18990141064801</v>
      </c>
      <c r="S53">
        <v>135.80847825613401</v>
      </c>
      <c r="T53">
        <v>132.143460631338</v>
      </c>
      <c r="U53">
        <v>137.660985622282</v>
      </c>
      <c r="V53">
        <v>140.498491823438</v>
      </c>
      <c r="W53">
        <v>127.536058220998</v>
      </c>
      <c r="X53">
        <v>127.721765102543</v>
      </c>
      <c r="Y53">
        <v>119.199758777643</v>
      </c>
      <c r="Z53">
        <v>144.96330728341499</v>
      </c>
      <c r="AA53">
        <v>144.80428144285901</v>
      </c>
      <c r="AB53">
        <f t="shared" si="2"/>
        <v>118.10976359597788</v>
      </c>
      <c r="AC53">
        <f t="shared" si="0"/>
        <v>43.218505674169975</v>
      </c>
      <c r="AD53">
        <f t="shared" si="1"/>
        <v>53.968736407972145</v>
      </c>
      <c r="AE53">
        <v>49.658537522614601</v>
      </c>
    </row>
    <row r="54" spans="1:31" x14ac:dyDescent="0.35">
      <c r="A54">
        <v>52</v>
      </c>
      <c r="B54" s="1">
        <v>36859</v>
      </c>
      <c r="C54" t="s">
        <v>72</v>
      </c>
      <c r="D54">
        <v>88.264353650361102</v>
      </c>
      <c r="E54">
        <v>100.808630872446</v>
      </c>
      <c r="F54">
        <v>87.512693477647801</v>
      </c>
      <c r="G54">
        <v>103.380270419049</v>
      </c>
      <c r="H54">
        <v>86.506560646433798</v>
      </c>
      <c r="I54">
        <v>80.976536217047595</v>
      </c>
      <c r="J54">
        <v>105.176667681342</v>
      </c>
      <c r="K54">
        <v>103.30786657946</v>
      </c>
      <c r="L54">
        <v>105.667370609724</v>
      </c>
      <c r="M54">
        <v>107.09574583606801</v>
      </c>
      <c r="N54">
        <v>112.32752359205</v>
      </c>
      <c r="O54">
        <v>93.466821625204801</v>
      </c>
      <c r="P54">
        <v>90.546422666210304</v>
      </c>
      <c r="Q54">
        <v>91.1509900588363</v>
      </c>
      <c r="R54">
        <v>121.176480447584</v>
      </c>
      <c r="S54">
        <v>131.94572049845399</v>
      </c>
      <c r="T54">
        <v>132.06179913778101</v>
      </c>
      <c r="U54">
        <v>137.114531390791</v>
      </c>
      <c r="V54">
        <v>121.03374561673201</v>
      </c>
      <c r="W54">
        <v>112.011128730819</v>
      </c>
      <c r="X54">
        <v>116.229996481852</v>
      </c>
      <c r="Y54">
        <v>121.066129805394</v>
      </c>
      <c r="Z54">
        <v>134.98561189724299</v>
      </c>
      <c r="AA54">
        <v>140.85003695953199</v>
      </c>
      <c r="AB54">
        <f t="shared" si="2"/>
        <v>109.36098478741928</v>
      </c>
      <c r="AC54">
        <f t="shared" si="0"/>
        <v>34.469726865611378</v>
      </c>
      <c r="AD54">
        <f t="shared" si="1"/>
        <v>45.219957599413547</v>
      </c>
      <c r="AE54">
        <v>49.5974285023932</v>
      </c>
    </row>
    <row r="55" spans="1:31" x14ac:dyDescent="0.35">
      <c r="A55">
        <v>53</v>
      </c>
      <c r="B55" s="1">
        <v>36866</v>
      </c>
      <c r="C55" t="s">
        <v>73</v>
      </c>
      <c r="F55">
        <v>99.7424028757016</v>
      </c>
      <c r="G55">
        <v>105.339658012442</v>
      </c>
      <c r="H55">
        <v>91.187209467599004</v>
      </c>
      <c r="I55">
        <v>95.656325732315594</v>
      </c>
      <c r="J55">
        <v>111.63087984206599</v>
      </c>
      <c r="K55">
        <v>109.23875917662301</v>
      </c>
      <c r="L55">
        <v>112.21843003831</v>
      </c>
      <c r="N55">
        <v>125.498767835259</v>
      </c>
      <c r="O55">
        <v>98.546869333890399</v>
      </c>
      <c r="P55">
        <v>92.942234846417804</v>
      </c>
      <c r="Q55">
        <v>97.282176587304306</v>
      </c>
      <c r="R55">
        <v>129.051858107784</v>
      </c>
      <c r="S55">
        <v>129.06226968722501</v>
      </c>
      <c r="T55">
        <v>129.09937491017399</v>
      </c>
      <c r="U55">
        <v>129.85328162964601</v>
      </c>
      <c r="V55">
        <v>124.893198395897</v>
      </c>
      <c r="W55">
        <v>117.981194906391</v>
      </c>
      <c r="Y55">
        <v>124.501407367962</v>
      </c>
      <c r="Z55">
        <v>136.85705109688101</v>
      </c>
      <c r="AA55">
        <v>140.60447551661599</v>
      </c>
      <c r="AB55">
        <f t="shared" si="2"/>
        <v>115.05939126832523</v>
      </c>
      <c r="AC55">
        <f t="shared" si="0"/>
        <v>40.168133346517322</v>
      </c>
      <c r="AD55">
        <f t="shared" si="1"/>
        <v>50.918364080319492</v>
      </c>
      <c r="AE55">
        <v>49.6629318234042</v>
      </c>
    </row>
    <row r="56" spans="1:31" x14ac:dyDescent="0.35">
      <c r="A56">
        <v>54</v>
      </c>
      <c r="B56" s="1">
        <v>36867</v>
      </c>
      <c r="C56" t="s">
        <v>74</v>
      </c>
      <c r="D56">
        <v>119.468953000139</v>
      </c>
      <c r="E56">
        <v>132.46136805810701</v>
      </c>
      <c r="F56">
        <v>116.537571742814</v>
      </c>
      <c r="G56">
        <v>127.465451667754</v>
      </c>
      <c r="H56">
        <v>119.038526223063</v>
      </c>
      <c r="I56">
        <v>117.22305372667201</v>
      </c>
      <c r="J56">
        <v>133.328402990331</v>
      </c>
      <c r="K56">
        <v>120.652559103972</v>
      </c>
      <c r="L56">
        <v>130.48445533520501</v>
      </c>
      <c r="M56">
        <v>133.51950637061</v>
      </c>
      <c r="N56">
        <v>140.302290405859</v>
      </c>
      <c r="O56">
        <v>123.4334071567</v>
      </c>
      <c r="P56">
        <v>120.021159574913</v>
      </c>
      <c r="Q56">
        <v>120.15953608849701</v>
      </c>
      <c r="R56">
        <v>151.35059994103</v>
      </c>
      <c r="S56">
        <v>147.901471283506</v>
      </c>
      <c r="T56">
        <v>152.63343794754601</v>
      </c>
      <c r="U56">
        <v>158.37826189427699</v>
      </c>
      <c r="V56">
        <v>144.77811500263999</v>
      </c>
      <c r="W56">
        <v>137.250319557365</v>
      </c>
      <c r="X56">
        <v>149.249104789554</v>
      </c>
      <c r="Y56">
        <v>142.72592029222201</v>
      </c>
      <c r="Z56">
        <v>164.13781118441301</v>
      </c>
      <c r="AA56">
        <v>172.578418207006</v>
      </c>
      <c r="AB56">
        <f t="shared" si="2"/>
        <v>136.46165423100811</v>
      </c>
      <c r="AC56">
        <f t="shared" si="0"/>
        <v>61.570396309200206</v>
      </c>
      <c r="AD56">
        <f t="shared" si="1"/>
        <v>72.320627043002375</v>
      </c>
      <c r="AE56">
        <v>49.338490748445501</v>
      </c>
    </row>
    <row r="57" spans="1:31" x14ac:dyDescent="0.35">
      <c r="A57">
        <v>55</v>
      </c>
      <c r="B57" s="1">
        <v>36923</v>
      </c>
      <c r="C57" t="s">
        <v>75</v>
      </c>
      <c r="D57">
        <v>95.846886225998006</v>
      </c>
      <c r="E57">
        <v>112.689431102925</v>
      </c>
      <c r="F57">
        <v>106.773802870678</v>
      </c>
      <c r="G57">
        <v>102.08880200378201</v>
      </c>
      <c r="H57">
        <v>85.273520516630697</v>
      </c>
      <c r="I57">
        <v>96.864916259555699</v>
      </c>
      <c r="J57">
        <v>112.666617370008</v>
      </c>
      <c r="K57">
        <v>105.869054579767</v>
      </c>
      <c r="L57">
        <v>104.361871736052</v>
      </c>
      <c r="M57">
        <v>109.378367658646</v>
      </c>
      <c r="N57">
        <v>124.70096791988099</v>
      </c>
      <c r="O57">
        <v>94.126562674427504</v>
      </c>
      <c r="P57">
        <v>92.893300710018394</v>
      </c>
      <c r="Q57">
        <v>98.697522162547997</v>
      </c>
      <c r="R57">
        <v>131.96982176635399</v>
      </c>
      <c r="S57">
        <v>122.186509787152</v>
      </c>
      <c r="T57">
        <v>120.485046709881</v>
      </c>
      <c r="U57">
        <v>124.378893929032</v>
      </c>
      <c r="V57">
        <v>120.24483541129401</v>
      </c>
      <c r="W57">
        <v>123.27489891174</v>
      </c>
      <c r="X57">
        <v>116.67219430860099</v>
      </c>
      <c r="Y57">
        <v>115.144041468171</v>
      </c>
      <c r="Z57">
        <v>135.265837480958</v>
      </c>
      <c r="AA57">
        <v>139.22474712255101</v>
      </c>
      <c r="AB57">
        <f t="shared" si="2"/>
        <v>112.12826877861046</v>
      </c>
      <c r="AC57">
        <f t="shared" si="0"/>
        <v>37.237010856802556</v>
      </c>
      <c r="AD57">
        <f t="shared" si="1"/>
        <v>47.987241590604725</v>
      </c>
      <c r="AE57">
        <v>49.067514786222198</v>
      </c>
    </row>
    <row r="58" spans="1:31" x14ac:dyDescent="0.35">
      <c r="A58">
        <v>56</v>
      </c>
      <c r="B58" s="1">
        <v>36962</v>
      </c>
      <c r="C58" t="s">
        <v>76</v>
      </c>
      <c r="D58">
        <v>90.830591210738604</v>
      </c>
      <c r="E58">
        <v>107.036409043615</v>
      </c>
      <c r="F58">
        <v>91.794865460229403</v>
      </c>
      <c r="G58">
        <v>100.76192437909801</v>
      </c>
      <c r="H58">
        <v>90.866382191123407</v>
      </c>
      <c r="I58">
        <v>78.585302771141002</v>
      </c>
      <c r="J58">
        <v>108.046792743212</v>
      </c>
      <c r="K58">
        <v>102.371011346744</v>
      </c>
      <c r="L58">
        <v>108.076858838604</v>
      </c>
      <c r="M58">
        <v>102.401071077091</v>
      </c>
      <c r="N58">
        <v>114.892500748638</v>
      </c>
      <c r="O58">
        <v>99.253033040667503</v>
      </c>
      <c r="P58">
        <v>82.600393732178702</v>
      </c>
      <c r="Q58">
        <v>96.035203882630597</v>
      </c>
      <c r="R58">
        <v>116.32593193571699</v>
      </c>
      <c r="S58">
        <v>126.45131572523201</v>
      </c>
      <c r="T58">
        <v>130.18004764253999</v>
      </c>
      <c r="U58">
        <v>128.345758015332</v>
      </c>
      <c r="V58">
        <v>123.828953430525</v>
      </c>
      <c r="W58">
        <v>115.971181066375</v>
      </c>
      <c r="X58">
        <v>120.91544013197399</v>
      </c>
      <c r="Y58">
        <v>108.851587034538</v>
      </c>
      <c r="Z58">
        <v>136.86080029222501</v>
      </c>
      <c r="AA58">
        <v>138.84006928638999</v>
      </c>
      <c r="AB58">
        <f t="shared" si="2"/>
        <v>109.17180937610664</v>
      </c>
      <c r="AC58">
        <f t="shared" si="0"/>
        <v>34.280551454298731</v>
      </c>
      <c r="AD58">
        <f t="shared" si="1"/>
        <v>45.0307821881009</v>
      </c>
      <c r="AE58">
        <v>49.444986709334998</v>
      </c>
    </row>
    <row r="59" spans="1:31" x14ac:dyDescent="0.35">
      <c r="A59">
        <v>57</v>
      </c>
      <c r="B59" s="1">
        <v>36970</v>
      </c>
      <c r="C59" t="s">
        <v>77</v>
      </c>
      <c r="S59">
        <v>145.60776139766401</v>
      </c>
      <c r="T59">
        <v>152.17494638884199</v>
      </c>
      <c r="U59">
        <v>156.88221307569199</v>
      </c>
      <c r="V59">
        <v>144.36511131255699</v>
      </c>
      <c r="W59">
        <v>136.05887635751799</v>
      </c>
      <c r="X59">
        <v>144.79229121220499</v>
      </c>
      <c r="Y59">
        <v>142.97472424828999</v>
      </c>
      <c r="Z59">
        <v>149.96157900709099</v>
      </c>
      <c r="AA59">
        <v>148.91834438279</v>
      </c>
      <c r="AB59">
        <f t="shared" si="2"/>
        <v>146.85953859807211</v>
      </c>
      <c r="AC59">
        <f t="shared" si="0"/>
        <v>71.9682806762642</v>
      </c>
      <c r="AD59">
        <f t="shared" si="1"/>
        <v>82.71851141006637</v>
      </c>
      <c r="AE59">
        <v>49.386444081350497</v>
      </c>
    </row>
    <row r="60" spans="1:31" x14ac:dyDescent="0.35">
      <c r="A60">
        <v>58</v>
      </c>
      <c r="B60" s="1">
        <v>36978</v>
      </c>
      <c r="C60" t="s">
        <v>78</v>
      </c>
      <c r="D60">
        <v>96.078064188663703</v>
      </c>
      <c r="E60">
        <v>113.450672395876</v>
      </c>
      <c r="F60">
        <v>105.054248927206</v>
      </c>
      <c r="G60">
        <v>111.387955721238</v>
      </c>
      <c r="H60">
        <v>96.820991868736897</v>
      </c>
      <c r="I60">
        <v>87.909789226023904</v>
      </c>
      <c r="J60">
        <v>107.308387313026</v>
      </c>
      <c r="K60">
        <v>108.01080786522699</v>
      </c>
      <c r="L60">
        <v>110.85605208477899</v>
      </c>
      <c r="M60">
        <v>107.707053962072</v>
      </c>
      <c r="N60">
        <v>123.410247266526</v>
      </c>
      <c r="O60">
        <v>105.122270634716</v>
      </c>
      <c r="P60">
        <v>93.371940335572702</v>
      </c>
      <c r="Q60">
        <v>96.199335560086794</v>
      </c>
      <c r="R60">
        <v>135.87819997958101</v>
      </c>
      <c r="S60">
        <v>137.98744192341599</v>
      </c>
      <c r="T60">
        <v>142.56546357428999</v>
      </c>
      <c r="U60">
        <v>140.22233426689701</v>
      </c>
      <c r="V60">
        <v>131.036376412252</v>
      </c>
      <c r="W60">
        <v>123.798854046413</v>
      </c>
      <c r="X60">
        <v>127.938608317982</v>
      </c>
      <c r="Y60">
        <v>128.43835706973101</v>
      </c>
      <c r="Z60">
        <v>139.93629656249701</v>
      </c>
      <c r="AA60">
        <v>142.32737159437499</v>
      </c>
      <c r="AB60">
        <f t="shared" si="2"/>
        <v>117.20071337904932</v>
      </c>
      <c r="AC60">
        <f t="shared" si="0"/>
        <v>42.309455457241413</v>
      </c>
      <c r="AD60">
        <f t="shared" si="1"/>
        <v>53.059686191043582</v>
      </c>
      <c r="AE60">
        <v>49.697265208313901</v>
      </c>
    </row>
    <row r="61" spans="1:31" x14ac:dyDescent="0.35">
      <c r="A61">
        <v>59</v>
      </c>
      <c r="B61" s="1">
        <v>36986</v>
      </c>
      <c r="C61" t="s">
        <v>79</v>
      </c>
      <c r="D61">
        <v>105.09572676860699</v>
      </c>
      <c r="E61">
        <v>112.195198106879</v>
      </c>
      <c r="F61">
        <v>101.26159743562501</v>
      </c>
      <c r="G61">
        <v>114.88215012157799</v>
      </c>
      <c r="H61">
        <v>99.531159448730094</v>
      </c>
      <c r="I61">
        <v>95.396111154709303</v>
      </c>
      <c r="J61">
        <v>114.064715503163</v>
      </c>
      <c r="K61">
        <v>115.665369000062</v>
      </c>
      <c r="L61">
        <v>122.730473014797</v>
      </c>
      <c r="M61">
        <v>110.155671645662</v>
      </c>
      <c r="N61">
        <v>130.83852817059599</v>
      </c>
      <c r="O61">
        <v>114.05221566473</v>
      </c>
      <c r="P61">
        <v>87.578369984975396</v>
      </c>
      <c r="Q61">
        <v>106.703250773739</v>
      </c>
      <c r="R61">
        <v>134.94190272195701</v>
      </c>
      <c r="S61">
        <v>138.068250091914</v>
      </c>
      <c r="T61">
        <v>150.27486289526999</v>
      </c>
      <c r="U61">
        <v>145.87080527836099</v>
      </c>
      <c r="V61">
        <v>126.45800800985</v>
      </c>
      <c r="W61">
        <v>132.03545070341499</v>
      </c>
      <c r="X61">
        <v>126.91386105352601</v>
      </c>
      <c r="Y61">
        <v>140.215215892088</v>
      </c>
      <c r="Z61">
        <v>142.753072610033</v>
      </c>
      <c r="AA61">
        <v>138.453697991697</v>
      </c>
      <c r="AB61">
        <f t="shared" si="2"/>
        <v>121.08898600174848</v>
      </c>
      <c r="AC61">
        <f t="shared" si="0"/>
        <v>46.197728079940575</v>
      </c>
      <c r="AD61">
        <f t="shared" si="1"/>
        <v>56.947958813742744</v>
      </c>
      <c r="AE61">
        <v>50.618246846950498</v>
      </c>
    </row>
    <row r="62" spans="1:31" x14ac:dyDescent="0.35">
      <c r="A62">
        <v>60</v>
      </c>
      <c r="B62" s="1">
        <v>36995</v>
      </c>
      <c r="C62" t="s">
        <v>80</v>
      </c>
      <c r="D62">
        <v>101.578373951598</v>
      </c>
      <c r="E62">
        <v>121.233941138673</v>
      </c>
      <c r="F62">
        <v>110.947021719929</v>
      </c>
      <c r="G62">
        <v>116.166963054334</v>
      </c>
      <c r="H62">
        <v>99.020998645834794</v>
      </c>
      <c r="I62">
        <v>97.209232795282603</v>
      </c>
      <c r="J62">
        <v>125.951544749136</v>
      </c>
      <c r="K62">
        <v>116.720574498815</v>
      </c>
      <c r="L62">
        <v>129.29871237564899</v>
      </c>
      <c r="M62">
        <v>115.440974301252</v>
      </c>
      <c r="N62">
        <v>126.10389429489599</v>
      </c>
      <c r="O62">
        <v>106.80919440181</v>
      </c>
      <c r="P62">
        <v>84.811848435585802</v>
      </c>
      <c r="Q62">
        <v>98.711085025157999</v>
      </c>
      <c r="R62">
        <v>142.66699863892001</v>
      </c>
      <c r="S62">
        <v>143.391686824754</v>
      </c>
      <c r="T62">
        <v>161.055274749235</v>
      </c>
      <c r="U62">
        <v>155.250349855199</v>
      </c>
      <c r="V62">
        <v>137.72590418952799</v>
      </c>
      <c r="W62">
        <v>126.16777777385499</v>
      </c>
      <c r="X62">
        <v>131.31936872462001</v>
      </c>
      <c r="Y62">
        <v>139.05540092524299</v>
      </c>
      <c r="Z62">
        <v>144.39938128283401</v>
      </c>
      <c r="AA62">
        <v>146.413676104167</v>
      </c>
      <c r="AB62">
        <f t="shared" si="2"/>
        <v>124.06042410234615</v>
      </c>
      <c r="AC62">
        <f t="shared" si="0"/>
        <v>49.169166180538241</v>
      </c>
      <c r="AD62">
        <f t="shared" si="1"/>
        <v>59.91939691434041</v>
      </c>
      <c r="AE62">
        <v>50.771155235273703</v>
      </c>
    </row>
    <row r="63" spans="1:31" x14ac:dyDescent="0.35">
      <c r="A63">
        <v>61</v>
      </c>
      <c r="B63" s="1">
        <v>37003</v>
      </c>
      <c r="C63" t="s">
        <v>81</v>
      </c>
      <c r="S63">
        <v>127.795075414165</v>
      </c>
      <c r="T63">
        <v>130.853394530478</v>
      </c>
      <c r="U63">
        <v>129.52209133763901</v>
      </c>
      <c r="V63">
        <v>117.454618960928</v>
      </c>
      <c r="AB63">
        <f t="shared" si="2"/>
        <v>126.40629506080251</v>
      </c>
      <c r="AC63">
        <f t="shared" si="0"/>
        <v>51.5150371389946</v>
      </c>
      <c r="AD63">
        <f t="shared" si="1"/>
        <v>62.26526787279677</v>
      </c>
      <c r="AE63">
        <v>50.760337082633001</v>
      </c>
    </row>
    <row r="64" spans="1:31" x14ac:dyDescent="0.35">
      <c r="A64">
        <v>62</v>
      </c>
      <c r="B64" s="1">
        <v>37010</v>
      </c>
      <c r="C64" t="s">
        <v>82</v>
      </c>
      <c r="D64">
        <v>85.360871450461701</v>
      </c>
      <c r="E64">
        <v>92.970145633185993</v>
      </c>
      <c r="F64">
        <v>75.322790883469906</v>
      </c>
      <c r="G64">
        <v>96.370395593125295</v>
      </c>
      <c r="H64">
        <v>82.586782785597705</v>
      </c>
      <c r="I64">
        <v>77.715012547321507</v>
      </c>
      <c r="J64">
        <v>90.277882249910206</v>
      </c>
      <c r="K64">
        <v>94.877081993996299</v>
      </c>
      <c r="L64">
        <v>94.888267246637994</v>
      </c>
      <c r="M64">
        <v>85.568692210366805</v>
      </c>
      <c r="N64">
        <v>107.65088715815899</v>
      </c>
      <c r="O64">
        <v>84.844438048448296</v>
      </c>
      <c r="P64">
        <v>72.840276530998494</v>
      </c>
      <c r="Q64">
        <v>83.237560508361298</v>
      </c>
      <c r="R64">
        <v>110.24136227189599</v>
      </c>
      <c r="S64">
        <v>119.517433369305</v>
      </c>
      <c r="T64">
        <v>131.83429807178001</v>
      </c>
      <c r="U64">
        <v>123.69299535495099</v>
      </c>
      <c r="V64">
        <v>97.610139823277606</v>
      </c>
      <c r="W64">
        <v>109.751235750817</v>
      </c>
      <c r="X64">
        <v>105.634143312931</v>
      </c>
      <c r="Y64">
        <v>116.179421574952</v>
      </c>
      <c r="Z64">
        <v>119.195341196671</v>
      </c>
      <c r="AA64">
        <v>115.928008820559</v>
      </c>
      <c r="AB64">
        <f t="shared" si="2"/>
        <v>98.92064434946586</v>
      </c>
      <c r="AC64">
        <f t="shared" si="0"/>
        <v>24.029386427657954</v>
      </c>
      <c r="AD64">
        <f t="shared" si="1"/>
        <v>34.779617161460123</v>
      </c>
      <c r="AE64">
        <v>50.716249819168702</v>
      </c>
    </row>
    <row r="65" spans="1:31" x14ac:dyDescent="0.35">
      <c r="A65">
        <v>63</v>
      </c>
      <c r="B65" s="1">
        <v>37011</v>
      </c>
      <c r="C65" t="s">
        <v>83</v>
      </c>
      <c r="D65">
        <v>104.27207682420701</v>
      </c>
      <c r="E65">
        <v>123.12521324365299</v>
      </c>
      <c r="F65">
        <v>103.885037577943</v>
      </c>
      <c r="G65">
        <v>117.866413753461</v>
      </c>
      <c r="H65">
        <v>103.80212783492399</v>
      </c>
      <c r="I65">
        <v>108.306578981638</v>
      </c>
      <c r="J65">
        <v>127.024420521538</v>
      </c>
      <c r="K65">
        <v>124.18117587186499</v>
      </c>
      <c r="L65">
        <v>136.599443197548</v>
      </c>
      <c r="M65">
        <v>112.58930115982</v>
      </c>
      <c r="N65">
        <v>133.967895767812</v>
      </c>
      <c r="O65">
        <v>109.258201203696</v>
      </c>
      <c r="P65">
        <v>101.374012323145</v>
      </c>
      <c r="Q65">
        <v>103.288640764833</v>
      </c>
      <c r="R65">
        <v>145.21835100506399</v>
      </c>
      <c r="S65">
        <v>145.93659506868599</v>
      </c>
      <c r="T65">
        <v>150.98743529592099</v>
      </c>
      <c r="U65">
        <v>154.43407522452799</v>
      </c>
      <c r="V65">
        <v>135.043945848193</v>
      </c>
      <c r="W65">
        <v>139.45623025743001</v>
      </c>
      <c r="X65">
        <v>133.86231773337701</v>
      </c>
      <c r="Y65">
        <v>142.77761225545501</v>
      </c>
      <c r="Z65">
        <v>146.423267070729</v>
      </c>
      <c r="AA65">
        <v>146.63390442529999</v>
      </c>
      <c r="AB65">
        <f t="shared" si="2"/>
        <v>127.09642805044858</v>
      </c>
      <c r="AC65">
        <f t="shared" si="0"/>
        <v>52.205170128640674</v>
      </c>
      <c r="AD65">
        <f t="shared" si="1"/>
        <v>62.955400862442843</v>
      </c>
      <c r="AE65">
        <v>50.872668287894101</v>
      </c>
    </row>
    <row r="66" spans="1:31" x14ac:dyDescent="0.35">
      <c r="A66">
        <v>64</v>
      </c>
      <c r="B66" s="1">
        <v>37019</v>
      </c>
      <c r="C66" t="s">
        <v>84</v>
      </c>
      <c r="D66">
        <v>85.448510845687196</v>
      </c>
      <c r="E66">
        <v>89.984017556911496</v>
      </c>
      <c r="F66">
        <v>76.228063404492602</v>
      </c>
      <c r="G66">
        <v>98.744581994202804</v>
      </c>
      <c r="H66">
        <v>77.8161162517126</v>
      </c>
      <c r="I66">
        <v>79.560170909256001</v>
      </c>
      <c r="J66">
        <v>92.532913432149996</v>
      </c>
      <c r="K66">
        <v>100.449896937486</v>
      </c>
      <c r="L66">
        <v>100.069623519069</v>
      </c>
      <c r="M66">
        <v>87.4549980734418</v>
      </c>
      <c r="N66">
        <v>109.66375170001101</v>
      </c>
      <c r="O66">
        <v>90.786760653640101</v>
      </c>
      <c r="P66">
        <v>72.061870239452205</v>
      </c>
      <c r="Q66">
        <v>84.296715556403797</v>
      </c>
      <c r="R66">
        <v>116.915327094432</v>
      </c>
      <c r="S66">
        <v>123.70288043990701</v>
      </c>
      <c r="T66">
        <v>128.225382425379</v>
      </c>
      <c r="U66">
        <v>119.666256145874</v>
      </c>
      <c r="V66">
        <v>105.123443633725</v>
      </c>
      <c r="W66">
        <v>105.375573270106</v>
      </c>
      <c r="X66">
        <v>113.09593730756001</v>
      </c>
      <c r="Y66">
        <v>122.050084441415</v>
      </c>
      <c r="Z66">
        <v>121.017030543177</v>
      </c>
      <c r="AA66">
        <v>122.628398854067</v>
      </c>
      <c r="AB66">
        <f t="shared" si="2"/>
        <v>100.95409605123162</v>
      </c>
      <c r="AC66">
        <f t="shared" ref="AC66:AC129" si="3">AB66-($AB$840-$AL$840)</f>
        <v>26.06283812942371</v>
      </c>
      <c r="AD66">
        <f t="shared" ref="AD66:AD129" si="4">AC66-$AC$895</f>
        <v>36.81306886322588</v>
      </c>
      <c r="AE66">
        <v>50.472390945672899</v>
      </c>
    </row>
    <row r="67" spans="1:31" x14ac:dyDescent="0.35">
      <c r="A67">
        <v>65</v>
      </c>
      <c r="B67" s="1">
        <v>37026</v>
      </c>
      <c r="C67" t="s">
        <v>85</v>
      </c>
      <c r="D67">
        <v>86.299200820372903</v>
      </c>
      <c r="E67">
        <v>99.358005563737294</v>
      </c>
      <c r="F67">
        <v>91.341644783151906</v>
      </c>
      <c r="G67">
        <v>103.59020480919099</v>
      </c>
      <c r="H67">
        <v>96.016202626178</v>
      </c>
      <c r="I67">
        <v>89.285429869081497</v>
      </c>
      <c r="J67">
        <v>106.054062522107</v>
      </c>
      <c r="K67">
        <v>103.05806741235099</v>
      </c>
      <c r="L67">
        <v>109.209914976932</v>
      </c>
      <c r="M67">
        <v>108.361013694623</v>
      </c>
      <c r="N67">
        <v>123.347923108027</v>
      </c>
      <c r="O67">
        <v>92.019012780837201</v>
      </c>
      <c r="P67">
        <v>81.737774574784098</v>
      </c>
      <c r="Q67">
        <v>85.027082855577405</v>
      </c>
      <c r="R67">
        <v>120.221096637382</v>
      </c>
      <c r="S67">
        <v>128.53640178354399</v>
      </c>
      <c r="T67">
        <v>130.939219101269</v>
      </c>
      <c r="U67">
        <v>132.89484875219699</v>
      </c>
      <c r="V67">
        <v>120.517534589634</v>
      </c>
      <c r="W67">
        <v>121.85409201991401</v>
      </c>
      <c r="X67">
        <v>124.83055150459001</v>
      </c>
      <c r="Y67">
        <v>120.95073046144999</v>
      </c>
      <c r="Z67">
        <v>130.61435309819399</v>
      </c>
      <c r="AA67">
        <v>131.01628002204799</v>
      </c>
      <c r="AB67">
        <f t="shared" ref="AB67:AB130" si="5">AVERAGE(D67:AA67)</f>
        <v>109.8783603486322</v>
      </c>
      <c r="AC67">
        <f t="shared" si="3"/>
        <v>34.987102426824293</v>
      </c>
      <c r="AD67">
        <f t="shared" si="4"/>
        <v>45.737333160626463</v>
      </c>
      <c r="AE67">
        <v>50.731865917411902</v>
      </c>
    </row>
    <row r="68" spans="1:31" x14ac:dyDescent="0.35">
      <c r="A68">
        <v>66</v>
      </c>
      <c r="B68" s="1">
        <v>37027</v>
      </c>
      <c r="C68" t="s">
        <v>86</v>
      </c>
      <c r="D68">
        <v>89.569185842186897</v>
      </c>
      <c r="E68">
        <v>101.670657780269</v>
      </c>
      <c r="F68">
        <v>85.350286926666101</v>
      </c>
      <c r="G68">
        <v>106.228081800406</v>
      </c>
      <c r="H68">
        <v>94.156331741611794</v>
      </c>
      <c r="I68">
        <v>84.447959349176301</v>
      </c>
      <c r="J68">
        <v>101.66616078161699</v>
      </c>
      <c r="K68">
        <v>107.59125681603599</v>
      </c>
      <c r="L68">
        <v>111.758448307378</v>
      </c>
      <c r="M68">
        <v>99.8857652476661</v>
      </c>
      <c r="N68">
        <v>112.41890649858099</v>
      </c>
      <c r="O68">
        <v>99.526846040300001</v>
      </c>
      <c r="P68">
        <v>83.533467441553199</v>
      </c>
      <c r="Q68">
        <v>90.674951237673397</v>
      </c>
      <c r="R68">
        <v>124.13487270677901</v>
      </c>
      <c r="S68">
        <v>131.96392258211699</v>
      </c>
      <c r="T68">
        <v>137.275057876489</v>
      </c>
      <c r="U68">
        <v>130.07439139695899</v>
      </c>
      <c r="V68">
        <v>114.090522938622</v>
      </c>
      <c r="W68">
        <v>120.960728802221</v>
      </c>
      <c r="X68">
        <v>122.34499020397099</v>
      </c>
      <c r="Y68">
        <v>125.014349360474</v>
      </c>
      <c r="Z68">
        <v>135.623687518239</v>
      </c>
      <c r="AA68">
        <v>133.77425764940301</v>
      </c>
      <c r="AB68">
        <f t="shared" si="5"/>
        <v>110.15562861859979</v>
      </c>
      <c r="AC68">
        <f t="shared" si="3"/>
        <v>35.264370696791886</v>
      </c>
      <c r="AD68">
        <f t="shared" si="4"/>
        <v>46.014601430594055</v>
      </c>
      <c r="AE68">
        <v>50.854453519262599</v>
      </c>
    </row>
    <row r="69" spans="1:31" x14ac:dyDescent="0.35">
      <c r="A69">
        <v>67</v>
      </c>
      <c r="B69" s="1">
        <v>37042</v>
      </c>
      <c r="C69" t="s">
        <v>87</v>
      </c>
      <c r="D69">
        <v>85.997426716900605</v>
      </c>
      <c r="E69">
        <v>96.465919988668304</v>
      </c>
      <c r="F69">
        <v>87.682400816336198</v>
      </c>
      <c r="G69">
        <v>99.114693494082204</v>
      </c>
      <c r="H69">
        <v>82.4394569440163</v>
      </c>
      <c r="I69">
        <v>85.632571819854405</v>
      </c>
      <c r="J69">
        <v>103.667115937311</v>
      </c>
      <c r="K69">
        <v>98.680072900342196</v>
      </c>
      <c r="L69">
        <v>109.29949639780899</v>
      </c>
      <c r="M69">
        <v>93.838496111989798</v>
      </c>
      <c r="N69">
        <v>119.854431019793</v>
      </c>
      <c r="O69">
        <v>93.747125845101806</v>
      </c>
      <c r="P69">
        <v>71.837519344460404</v>
      </c>
      <c r="Q69">
        <v>92.743465033848096</v>
      </c>
      <c r="R69">
        <v>117.316398940903</v>
      </c>
      <c r="S69">
        <v>123.126302692173</v>
      </c>
      <c r="T69">
        <v>123.514272124866</v>
      </c>
      <c r="U69">
        <v>130.50334037244099</v>
      </c>
      <c r="V69">
        <v>113.361041624938</v>
      </c>
      <c r="W69">
        <v>114.48124602780599</v>
      </c>
      <c r="X69">
        <v>118.219480074798</v>
      </c>
      <c r="Y69">
        <v>108.733644592997</v>
      </c>
      <c r="Z69">
        <v>127.34811703630299</v>
      </c>
      <c r="AA69">
        <v>130.078465193</v>
      </c>
      <c r="AB69">
        <f t="shared" si="5"/>
        <v>105.32010421044741</v>
      </c>
      <c r="AC69">
        <f t="shared" si="3"/>
        <v>30.428846288639505</v>
      </c>
      <c r="AD69">
        <f t="shared" si="4"/>
        <v>41.179077022441675</v>
      </c>
      <c r="AE69">
        <v>50.649585177494799</v>
      </c>
    </row>
    <row r="70" spans="1:31" x14ac:dyDescent="0.35">
      <c r="A70">
        <v>68</v>
      </c>
      <c r="B70" s="1">
        <v>37043</v>
      </c>
      <c r="C70" t="s">
        <v>88</v>
      </c>
      <c r="J70">
        <v>125.41152357345899</v>
      </c>
      <c r="K70">
        <v>124.098476451924</v>
      </c>
      <c r="L70">
        <v>139.86190333590099</v>
      </c>
      <c r="M70">
        <v>126.989444669525</v>
      </c>
      <c r="N70">
        <v>138.03079086538</v>
      </c>
      <c r="O70">
        <v>119.09193757433999</v>
      </c>
      <c r="S70">
        <v>145.975611973892</v>
      </c>
      <c r="T70">
        <v>149.96456928645301</v>
      </c>
      <c r="U70">
        <v>153.877108647809</v>
      </c>
      <c r="V70">
        <v>135.045116170288</v>
      </c>
      <c r="W70">
        <v>134.331599496336</v>
      </c>
      <c r="X70">
        <v>139.18703525779699</v>
      </c>
      <c r="Y70">
        <v>141.77219314809301</v>
      </c>
      <c r="Z70">
        <v>150.43790906013101</v>
      </c>
      <c r="AA70">
        <v>155.40079903941</v>
      </c>
      <c r="AB70">
        <f t="shared" si="5"/>
        <v>138.63173457004922</v>
      </c>
      <c r="AC70">
        <f t="shared" si="3"/>
        <v>63.740476648241312</v>
      </c>
      <c r="AD70">
        <f t="shared" si="4"/>
        <v>74.490707382043482</v>
      </c>
      <c r="AE70">
        <v>50.649504938871999</v>
      </c>
    </row>
    <row r="71" spans="1:31" x14ac:dyDescent="0.35">
      <c r="A71">
        <v>69</v>
      </c>
      <c r="B71" s="1">
        <v>37050</v>
      </c>
      <c r="C71" t="s">
        <v>89</v>
      </c>
      <c r="D71">
        <v>91.538341368515006</v>
      </c>
      <c r="E71">
        <v>103.67370905908901</v>
      </c>
      <c r="F71">
        <v>96.418599501594798</v>
      </c>
      <c r="G71">
        <v>101.12585157961399</v>
      </c>
      <c r="H71">
        <v>87.853875828854498</v>
      </c>
      <c r="I71">
        <v>84.666992152364202</v>
      </c>
      <c r="J71">
        <v>103.678535323915</v>
      </c>
      <c r="K71">
        <v>115.966971042767</v>
      </c>
      <c r="L71">
        <v>118.344898579359</v>
      </c>
      <c r="M71">
        <v>104.966430860993</v>
      </c>
      <c r="N71">
        <v>126.176420168929</v>
      </c>
      <c r="O71">
        <v>102.81474271428699</v>
      </c>
      <c r="P71">
        <v>90.198513369031105</v>
      </c>
      <c r="Q71">
        <v>88.099764384091898</v>
      </c>
      <c r="R71">
        <v>136.115479918017</v>
      </c>
      <c r="S71">
        <v>137.93305704089201</v>
      </c>
      <c r="T71">
        <v>133.29202405147799</v>
      </c>
      <c r="U71">
        <v>128.344293690455</v>
      </c>
      <c r="V71">
        <v>132.88326366956599</v>
      </c>
      <c r="W71">
        <v>124.44903118070999</v>
      </c>
      <c r="X71">
        <v>121.598317241022</v>
      </c>
      <c r="Y71">
        <v>123.726814642522</v>
      </c>
      <c r="Z71">
        <v>132.24288953188801</v>
      </c>
      <c r="AA71">
        <v>142.78364739005301</v>
      </c>
      <c r="AB71">
        <f t="shared" si="5"/>
        <v>113.70385267875031</v>
      </c>
      <c r="AC71">
        <f t="shared" si="3"/>
        <v>38.812594756942403</v>
      </c>
      <c r="AD71">
        <f t="shared" si="4"/>
        <v>49.562825490744572</v>
      </c>
      <c r="AE71">
        <v>50.739067520356002</v>
      </c>
    </row>
    <row r="72" spans="1:31" x14ac:dyDescent="0.35">
      <c r="A72">
        <v>70</v>
      </c>
      <c r="B72" s="1">
        <v>37051</v>
      </c>
      <c r="C72" t="s">
        <v>90</v>
      </c>
      <c r="D72">
        <v>89.730214014560602</v>
      </c>
      <c r="E72">
        <v>99.715198051711795</v>
      </c>
      <c r="F72">
        <v>90.450509115264296</v>
      </c>
      <c r="G72">
        <v>104.44698643422601</v>
      </c>
      <c r="H72">
        <v>90.356953696660199</v>
      </c>
      <c r="I72">
        <v>96.907451866107195</v>
      </c>
      <c r="J72">
        <v>118.66086969424001</v>
      </c>
      <c r="K72">
        <v>117.155209357345</v>
      </c>
      <c r="L72">
        <v>121.049319102428</v>
      </c>
      <c r="M72">
        <v>107.37966316721101</v>
      </c>
      <c r="N72">
        <v>127.110490376043</v>
      </c>
      <c r="O72">
        <v>104.090972949953</v>
      </c>
      <c r="P72">
        <v>93.024831564584701</v>
      </c>
      <c r="Q72">
        <v>98.898014652310593</v>
      </c>
      <c r="R72">
        <v>130.39391524653999</v>
      </c>
      <c r="S72">
        <v>128.655186945341</v>
      </c>
      <c r="T72">
        <v>130.755385645019</v>
      </c>
      <c r="U72">
        <v>131.08597765351399</v>
      </c>
      <c r="V72">
        <v>130.179627912131</v>
      </c>
      <c r="W72">
        <v>123.475566575843</v>
      </c>
      <c r="X72">
        <v>125.890589910443</v>
      </c>
      <c r="Y72">
        <v>133.08238428852499</v>
      </c>
      <c r="Z72">
        <v>135.714073156187</v>
      </c>
      <c r="AA72">
        <v>138.383034013431</v>
      </c>
      <c r="AB72">
        <f t="shared" si="5"/>
        <v>115.27468439123415</v>
      </c>
      <c r="AC72">
        <f t="shared" si="3"/>
        <v>40.38342646942624</v>
      </c>
      <c r="AD72">
        <f t="shared" si="4"/>
        <v>51.13365720322841</v>
      </c>
      <c r="AE72">
        <v>51.214367637469998</v>
      </c>
    </row>
    <row r="73" spans="1:31" x14ac:dyDescent="0.35">
      <c r="A73">
        <v>71</v>
      </c>
      <c r="B73" s="1">
        <v>37067</v>
      </c>
      <c r="C73" t="s">
        <v>51</v>
      </c>
      <c r="D73">
        <v>80.969932008121305</v>
      </c>
      <c r="E73">
        <v>95.038026700990002</v>
      </c>
      <c r="F73">
        <v>92.708223247574196</v>
      </c>
      <c r="G73">
        <v>100.41019091819599</v>
      </c>
      <c r="H73">
        <v>84.258175671132193</v>
      </c>
      <c r="I73">
        <v>92.3913116331059</v>
      </c>
      <c r="J73">
        <v>107.889103077249</v>
      </c>
      <c r="K73">
        <v>102.888008007248</v>
      </c>
      <c r="L73">
        <v>108.119884859622</v>
      </c>
      <c r="M73">
        <v>105.756832918398</v>
      </c>
      <c r="N73">
        <v>115.27992667901199</v>
      </c>
      <c r="O73">
        <v>88.500028365534007</v>
      </c>
      <c r="P73">
        <v>75.279325638908105</v>
      </c>
      <c r="Q73">
        <v>82.710872832136602</v>
      </c>
      <c r="R73">
        <v>123.768283354536</v>
      </c>
      <c r="S73">
        <v>126.39573783150701</v>
      </c>
      <c r="T73">
        <v>128.71155952234699</v>
      </c>
      <c r="U73">
        <v>126.572890028914</v>
      </c>
      <c r="V73">
        <v>116.771503778612</v>
      </c>
      <c r="W73">
        <v>117.542460214684</v>
      </c>
      <c r="X73">
        <v>118.343136649618</v>
      </c>
      <c r="Y73">
        <v>112.69558964510399</v>
      </c>
      <c r="Z73">
        <v>127.91454242101</v>
      </c>
      <c r="AA73">
        <v>138.434011651231</v>
      </c>
      <c r="AB73">
        <f t="shared" si="5"/>
        <v>107.0562315689496</v>
      </c>
      <c r="AC73">
        <f t="shared" si="3"/>
        <v>32.164973647141693</v>
      </c>
      <c r="AD73">
        <f t="shared" si="4"/>
        <v>42.915204380943862</v>
      </c>
      <c r="AE73">
        <v>51.697549772513803</v>
      </c>
    </row>
    <row r="74" spans="1:31" x14ac:dyDescent="0.35">
      <c r="A74">
        <v>72</v>
      </c>
      <c r="B74" s="1">
        <v>37074</v>
      </c>
      <c r="C74" t="s">
        <v>91</v>
      </c>
      <c r="D74">
        <v>88.231121383235106</v>
      </c>
      <c r="E74">
        <v>103.688999334386</v>
      </c>
      <c r="F74">
        <v>94.274482602962905</v>
      </c>
      <c r="G74">
        <v>101.152017669461</v>
      </c>
      <c r="H74">
        <v>93.160007460306204</v>
      </c>
      <c r="I74">
        <v>87.738938785639604</v>
      </c>
      <c r="J74">
        <v>111.826565014447</v>
      </c>
      <c r="K74">
        <v>107.75510941361701</v>
      </c>
      <c r="L74">
        <v>111.162965039216</v>
      </c>
      <c r="M74">
        <v>112.58674282896099</v>
      </c>
      <c r="N74">
        <v>127.84603860176099</v>
      </c>
      <c r="O74">
        <v>97.152772380802304</v>
      </c>
      <c r="P74">
        <v>92.281642277203204</v>
      </c>
      <c r="Q74">
        <v>99.191726214449901</v>
      </c>
      <c r="R74">
        <v>130.26242269231199</v>
      </c>
      <c r="S74">
        <v>129.06198873116</v>
      </c>
      <c r="T74">
        <v>133.697007578567</v>
      </c>
      <c r="U74">
        <v>127.856985904887</v>
      </c>
      <c r="V74">
        <v>123.118444122127</v>
      </c>
      <c r="W74">
        <v>124.72859173145299</v>
      </c>
      <c r="X74">
        <v>124.258640777769</v>
      </c>
      <c r="Y74">
        <v>126.028055299119</v>
      </c>
      <c r="Z74">
        <v>135.51816653447099</v>
      </c>
      <c r="AA74">
        <v>136.491465750591</v>
      </c>
      <c r="AB74">
        <f t="shared" si="5"/>
        <v>113.294620755371</v>
      </c>
      <c r="AC74">
        <f t="shared" si="3"/>
        <v>38.403362833563094</v>
      </c>
      <c r="AD74">
        <f t="shared" si="4"/>
        <v>49.153593567365263</v>
      </c>
      <c r="AE74">
        <v>52.325142951787498</v>
      </c>
    </row>
    <row r="75" spans="1:31" x14ac:dyDescent="0.35">
      <c r="A75">
        <v>73</v>
      </c>
      <c r="B75" s="1">
        <v>37075</v>
      </c>
      <c r="C75" t="s">
        <v>92</v>
      </c>
      <c r="D75">
        <v>117.30349166380699</v>
      </c>
      <c r="E75">
        <v>130.21959986332701</v>
      </c>
      <c r="F75">
        <v>115.99608125518</v>
      </c>
      <c r="G75">
        <v>123.913224459369</v>
      </c>
      <c r="H75">
        <v>109.328961563438</v>
      </c>
      <c r="I75">
        <v>116.616268252778</v>
      </c>
      <c r="J75">
        <v>130.98668589247501</v>
      </c>
      <c r="K75">
        <v>124.014380577341</v>
      </c>
      <c r="L75">
        <v>125.037229611729</v>
      </c>
      <c r="M75">
        <v>131.26939609131301</v>
      </c>
      <c r="N75">
        <v>142.56758132306999</v>
      </c>
      <c r="O75">
        <v>118.67775796130999</v>
      </c>
      <c r="P75">
        <v>106.900626387412</v>
      </c>
      <c r="Q75">
        <v>115.95318535030999</v>
      </c>
      <c r="R75">
        <v>147.46102203025001</v>
      </c>
      <c r="S75">
        <v>153.366020203305</v>
      </c>
      <c r="T75">
        <v>154.84320913853301</v>
      </c>
      <c r="U75">
        <v>155.120424357258</v>
      </c>
      <c r="V75">
        <v>139.41994020962301</v>
      </c>
      <c r="W75">
        <v>137.980286029013</v>
      </c>
      <c r="X75">
        <v>146.268395722842</v>
      </c>
      <c r="Y75">
        <v>143.31681615321401</v>
      </c>
      <c r="Z75">
        <v>152.20171891294899</v>
      </c>
      <c r="AA75">
        <v>155.74890070454899</v>
      </c>
      <c r="AB75">
        <f t="shared" si="5"/>
        <v>133.10463348809978</v>
      </c>
      <c r="AC75">
        <f t="shared" si="3"/>
        <v>58.213375566291873</v>
      </c>
      <c r="AD75">
        <f t="shared" si="4"/>
        <v>68.963606300094042</v>
      </c>
      <c r="AE75">
        <v>52.534530864355403</v>
      </c>
    </row>
    <row r="76" spans="1:31" x14ac:dyDescent="0.35">
      <c r="A76">
        <v>74</v>
      </c>
      <c r="B76" s="1">
        <v>37083</v>
      </c>
      <c r="C76" t="s">
        <v>93</v>
      </c>
      <c r="D76">
        <v>88.673455063824406</v>
      </c>
      <c r="E76">
        <v>105.138423232154</v>
      </c>
      <c r="F76">
        <v>101.236086737166</v>
      </c>
      <c r="G76">
        <v>102.731798010265</v>
      </c>
      <c r="H76">
        <v>91.491561082891096</v>
      </c>
      <c r="I76">
        <v>100.04778878658099</v>
      </c>
      <c r="J76">
        <v>116.573679273122</v>
      </c>
      <c r="K76">
        <v>111.34262928928</v>
      </c>
      <c r="L76">
        <v>118.57431989165499</v>
      </c>
      <c r="M76">
        <v>114.90164452731101</v>
      </c>
      <c r="N76">
        <v>123.66340780169899</v>
      </c>
      <c r="O76">
        <v>96.899064838402893</v>
      </c>
      <c r="P76">
        <v>84.374921517518402</v>
      </c>
      <c r="Q76">
        <v>98.138596829307303</v>
      </c>
      <c r="R76">
        <v>140.26237638915299</v>
      </c>
      <c r="S76">
        <v>134.333337501058</v>
      </c>
      <c r="T76">
        <v>133.63181231579301</v>
      </c>
      <c r="U76">
        <v>138.263719384403</v>
      </c>
      <c r="V76">
        <v>124.465322315807</v>
      </c>
      <c r="W76">
        <v>124.28727454771401</v>
      </c>
      <c r="X76">
        <v>128.82274514818101</v>
      </c>
      <c r="Y76">
        <v>126.63916100416201</v>
      </c>
      <c r="Z76">
        <v>133.46224737597601</v>
      </c>
      <c r="AA76">
        <v>138.83984505142001</v>
      </c>
      <c r="AB76">
        <f t="shared" si="5"/>
        <v>115.69980074645183</v>
      </c>
      <c r="AC76">
        <f t="shared" si="3"/>
        <v>40.808542824643922</v>
      </c>
      <c r="AD76">
        <f t="shared" si="4"/>
        <v>51.558773558446092</v>
      </c>
      <c r="AE76">
        <v>53.482267609803401</v>
      </c>
    </row>
    <row r="77" spans="1:31" x14ac:dyDescent="0.35">
      <c r="A77">
        <v>75</v>
      </c>
      <c r="B77" s="1">
        <v>37099</v>
      </c>
      <c r="C77" t="s">
        <v>94</v>
      </c>
      <c r="D77">
        <v>80.597981383704493</v>
      </c>
      <c r="E77">
        <v>96.470078072176705</v>
      </c>
      <c r="F77">
        <v>94.719564188796895</v>
      </c>
      <c r="G77">
        <v>100.97226173262101</v>
      </c>
      <c r="H77">
        <v>84.856619718016802</v>
      </c>
      <c r="I77">
        <v>80.3657508481067</v>
      </c>
      <c r="J77">
        <v>104.11804533148999</v>
      </c>
      <c r="K77">
        <v>98.936576272052307</v>
      </c>
      <c r="L77">
        <v>100.34014384032101</v>
      </c>
      <c r="M77">
        <v>97.104078886530999</v>
      </c>
      <c r="N77">
        <v>107.99829676899201</v>
      </c>
      <c r="O77">
        <v>83.573950417719502</v>
      </c>
      <c r="P77">
        <v>74.001982797911296</v>
      </c>
      <c r="Q77">
        <v>80.813540837659403</v>
      </c>
      <c r="R77">
        <v>119.84012773804</v>
      </c>
      <c r="S77">
        <v>123.13554281968401</v>
      </c>
      <c r="T77">
        <v>121.363509001502</v>
      </c>
      <c r="U77">
        <v>124.324159125805</v>
      </c>
      <c r="V77">
        <v>111.436733093097</v>
      </c>
      <c r="W77">
        <v>107.865513859898</v>
      </c>
      <c r="X77">
        <v>110.922763912722</v>
      </c>
      <c r="Y77">
        <v>103.751669187093</v>
      </c>
      <c r="Z77">
        <v>127.081228450794</v>
      </c>
      <c r="AA77">
        <v>132.690458733529</v>
      </c>
      <c r="AB77">
        <f t="shared" si="5"/>
        <v>102.80335737576097</v>
      </c>
      <c r="AC77">
        <f t="shared" si="3"/>
        <v>27.912099453953061</v>
      </c>
      <c r="AD77">
        <f t="shared" si="4"/>
        <v>38.662330187755231</v>
      </c>
      <c r="AE77">
        <v>53.242206356929003</v>
      </c>
    </row>
    <row r="78" spans="1:31" x14ac:dyDescent="0.35">
      <c r="A78">
        <v>76</v>
      </c>
      <c r="B78" s="1">
        <v>37106</v>
      </c>
      <c r="C78" t="s">
        <v>87</v>
      </c>
      <c r="D78">
        <v>95.218764410447505</v>
      </c>
      <c r="E78">
        <v>110.840563638247</v>
      </c>
      <c r="F78">
        <v>93.924421514155497</v>
      </c>
      <c r="G78">
        <v>105.10490851306299</v>
      </c>
      <c r="N78">
        <v>121.914722725847</v>
      </c>
      <c r="O78">
        <v>93.1618401290729</v>
      </c>
      <c r="P78">
        <v>86.326516269469593</v>
      </c>
      <c r="Q78">
        <v>98.044438002220204</v>
      </c>
      <c r="R78">
        <v>127.275936812409</v>
      </c>
      <c r="S78">
        <v>130.256185166216</v>
      </c>
      <c r="T78">
        <v>129.68764327136299</v>
      </c>
      <c r="U78">
        <v>127.263535339706</v>
      </c>
      <c r="V78">
        <v>123.401818173908</v>
      </c>
      <c r="W78">
        <v>121.764099849102</v>
      </c>
      <c r="X78">
        <v>125.45646280628399</v>
      </c>
      <c r="Y78">
        <v>122.01057384800001</v>
      </c>
      <c r="Z78">
        <v>137.62129324137899</v>
      </c>
      <c r="AA78">
        <v>139.90446220220301</v>
      </c>
      <c r="AB78">
        <f t="shared" si="5"/>
        <v>116.06545477294958</v>
      </c>
      <c r="AC78">
        <f t="shared" si="3"/>
        <v>41.174196851141673</v>
      </c>
      <c r="AD78">
        <f t="shared" si="4"/>
        <v>51.924427584943842</v>
      </c>
      <c r="AE78">
        <v>53.597110475877699</v>
      </c>
    </row>
    <row r="79" spans="1:31" x14ac:dyDescent="0.35">
      <c r="A79">
        <v>77</v>
      </c>
      <c r="B79" s="1">
        <v>37123</v>
      </c>
      <c r="C79" t="s">
        <v>95</v>
      </c>
      <c r="D79">
        <v>93.649507847353604</v>
      </c>
      <c r="E79">
        <v>100.752577352358</v>
      </c>
      <c r="F79">
        <v>95.189709247938396</v>
      </c>
      <c r="G79">
        <v>107.397741519403</v>
      </c>
      <c r="H79">
        <v>88.550815050846097</v>
      </c>
      <c r="I79">
        <v>86.877825224766696</v>
      </c>
      <c r="J79">
        <v>110.741842192566</v>
      </c>
      <c r="K79">
        <v>103.65224527535599</v>
      </c>
      <c r="L79">
        <v>102.995235032604</v>
      </c>
      <c r="M79">
        <v>98.364371292052297</v>
      </c>
      <c r="N79">
        <v>115.708917046593</v>
      </c>
      <c r="O79">
        <v>95.352959732210095</v>
      </c>
      <c r="P79">
        <v>82.286565309486804</v>
      </c>
      <c r="Q79">
        <v>89.259712422271605</v>
      </c>
      <c r="R79">
        <v>119.03251408453799</v>
      </c>
      <c r="S79">
        <v>125.127861113028</v>
      </c>
      <c r="T79">
        <v>142.078282957243</v>
      </c>
      <c r="U79">
        <v>126.057619905165</v>
      </c>
      <c r="V79">
        <v>116.033909026009</v>
      </c>
      <c r="W79">
        <v>124.233670020863</v>
      </c>
      <c r="X79">
        <v>129.10510869714</v>
      </c>
      <c r="Y79">
        <v>130.651612352732</v>
      </c>
      <c r="Z79">
        <v>135.14508594936001</v>
      </c>
      <c r="AA79">
        <v>133.66635492515201</v>
      </c>
      <c r="AB79">
        <f t="shared" si="5"/>
        <v>110.49633514904316</v>
      </c>
      <c r="AC79">
        <f t="shared" si="3"/>
        <v>35.605077227235256</v>
      </c>
      <c r="AD79">
        <f t="shared" si="4"/>
        <v>46.355307961037425</v>
      </c>
      <c r="AE79">
        <v>54.005285634304897</v>
      </c>
    </row>
    <row r="80" spans="1:31" x14ac:dyDescent="0.35">
      <c r="A80">
        <v>78</v>
      </c>
      <c r="B80" s="1">
        <v>37131</v>
      </c>
      <c r="C80" t="s">
        <v>96</v>
      </c>
      <c r="L80">
        <v>107.383895330836</v>
      </c>
      <c r="M80">
        <v>110.36033888566401</v>
      </c>
      <c r="N80">
        <v>122.125947002269</v>
      </c>
      <c r="O80">
        <v>95.941786818098194</v>
      </c>
      <c r="P80">
        <v>92.758575837999302</v>
      </c>
      <c r="Q80">
        <v>92.751177396440895</v>
      </c>
      <c r="W80">
        <v>123.43923802174901</v>
      </c>
      <c r="X80">
        <v>129.76220091370101</v>
      </c>
      <c r="Y80">
        <v>129.92655387685701</v>
      </c>
      <c r="AB80">
        <f t="shared" si="5"/>
        <v>111.60552378706828</v>
      </c>
      <c r="AC80">
        <f t="shared" si="3"/>
        <v>36.714265865260373</v>
      </c>
      <c r="AD80">
        <f t="shared" si="4"/>
        <v>47.464496599062542</v>
      </c>
      <c r="AE80">
        <v>54.512956006538303</v>
      </c>
    </row>
    <row r="81" spans="1:31" x14ac:dyDescent="0.35">
      <c r="A81">
        <v>79</v>
      </c>
      <c r="B81" s="1">
        <v>37138</v>
      </c>
      <c r="C81" t="s">
        <v>78</v>
      </c>
      <c r="D81">
        <v>90.3098581189154</v>
      </c>
      <c r="E81">
        <v>100.479695526944</v>
      </c>
      <c r="F81">
        <v>89.886966453689098</v>
      </c>
      <c r="G81">
        <v>96.089317735305698</v>
      </c>
      <c r="H81">
        <v>79.703591027667898</v>
      </c>
      <c r="I81">
        <v>88.353222125810902</v>
      </c>
      <c r="J81">
        <v>124.384699480423</v>
      </c>
      <c r="N81">
        <v>98.714546319938705</v>
      </c>
      <c r="O81">
        <v>83.662514843364306</v>
      </c>
      <c r="P81">
        <v>100.266905071842</v>
      </c>
      <c r="Q81">
        <v>81.524093944716995</v>
      </c>
      <c r="R81">
        <v>120.21584504018</v>
      </c>
      <c r="S81">
        <v>117.994043704665</v>
      </c>
      <c r="T81">
        <v>116.569009539303</v>
      </c>
      <c r="U81">
        <v>115.691218472654</v>
      </c>
      <c r="V81">
        <v>111.65480446504399</v>
      </c>
      <c r="W81">
        <v>112.386165777984</v>
      </c>
      <c r="X81">
        <v>119.794417822233</v>
      </c>
      <c r="Y81">
        <v>125.778779387811</v>
      </c>
      <c r="Z81">
        <v>114.675661488983</v>
      </c>
      <c r="AA81">
        <v>121.981486331444</v>
      </c>
      <c r="AB81">
        <f t="shared" si="5"/>
        <v>105.24365917518662</v>
      </c>
      <c r="AC81">
        <f t="shared" si="3"/>
        <v>30.352401253378716</v>
      </c>
      <c r="AD81">
        <f t="shared" si="4"/>
        <v>41.102631987180885</v>
      </c>
      <c r="AE81">
        <v>54.788659597290398</v>
      </c>
    </row>
    <row r="82" spans="1:31" x14ac:dyDescent="0.35">
      <c r="A82">
        <v>80</v>
      </c>
      <c r="B82" s="1">
        <v>37139</v>
      </c>
      <c r="C82" t="s">
        <v>97</v>
      </c>
      <c r="W82">
        <v>128.69283542577901</v>
      </c>
      <c r="X82">
        <v>136.11643186045399</v>
      </c>
      <c r="Y82">
        <v>143.197978718851</v>
      </c>
      <c r="AB82">
        <f t="shared" si="5"/>
        <v>136.00241533502799</v>
      </c>
      <c r="AC82">
        <f t="shared" si="3"/>
        <v>61.111157413220084</v>
      </c>
      <c r="AD82">
        <f t="shared" si="4"/>
        <v>71.861388147022254</v>
      </c>
      <c r="AE82">
        <v>54.57065563386</v>
      </c>
    </row>
    <row r="83" spans="1:31" x14ac:dyDescent="0.35">
      <c r="A83">
        <v>81</v>
      </c>
      <c r="B83" s="1">
        <v>37146</v>
      </c>
      <c r="C83" t="s">
        <v>98</v>
      </c>
      <c r="D83">
        <v>95.606570915436905</v>
      </c>
      <c r="E83">
        <v>105.15183466108</v>
      </c>
      <c r="F83">
        <v>97.700205591977806</v>
      </c>
      <c r="G83">
        <v>112.304989035586</v>
      </c>
      <c r="H83">
        <v>95.622827177038701</v>
      </c>
      <c r="I83">
        <v>88.84232967042</v>
      </c>
      <c r="J83">
        <v>115.363676526776</v>
      </c>
      <c r="K83">
        <v>113.874187668118</v>
      </c>
      <c r="L83">
        <v>108.159655395545</v>
      </c>
      <c r="M83">
        <v>106.25017585645099</v>
      </c>
      <c r="N83">
        <v>124.351396009187</v>
      </c>
      <c r="O83">
        <v>99.639461723106393</v>
      </c>
      <c r="P83">
        <v>91.678864866036704</v>
      </c>
      <c r="Q83">
        <v>93.884857730108806</v>
      </c>
      <c r="R83">
        <v>136.90851199955301</v>
      </c>
      <c r="S83">
        <v>130.713125297186</v>
      </c>
      <c r="T83">
        <v>133.240989889193</v>
      </c>
      <c r="U83">
        <v>129.29139520173899</v>
      </c>
      <c r="V83">
        <v>127.177445368368</v>
      </c>
      <c r="W83">
        <v>128.46116379655501</v>
      </c>
      <c r="X83">
        <v>126.899887814682</v>
      </c>
      <c r="Y83">
        <v>121.894528194356</v>
      </c>
      <c r="Z83">
        <v>133.36108839724301</v>
      </c>
      <c r="AA83">
        <v>142.726472939236</v>
      </c>
      <c r="AB83">
        <f t="shared" si="5"/>
        <v>114.96273507187415</v>
      </c>
      <c r="AC83">
        <f t="shared" si="3"/>
        <v>40.071477150066244</v>
      </c>
      <c r="AD83">
        <f t="shared" si="4"/>
        <v>50.821707883868413</v>
      </c>
      <c r="AE83">
        <v>54.884318013862</v>
      </c>
    </row>
    <row r="84" spans="1:31" x14ac:dyDescent="0.35">
      <c r="A84">
        <v>82</v>
      </c>
      <c r="B84" s="1">
        <v>37147</v>
      </c>
      <c r="C84" t="s">
        <v>99</v>
      </c>
      <c r="D84">
        <v>109.50931813631</v>
      </c>
      <c r="E84">
        <v>122.46199676495399</v>
      </c>
      <c r="F84">
        <v>102.03737276656599</v>
      </c>
      <c r="G84">
        <v>113.32418904935101</v>
      </c>
      <c r="H84">
        <v>97.331455742881303</v>
      </c>
      <c r="I84">
        <v>95.486384150823696</v>
      </c>
      <c r="J84">
        <v>117.683248727077</v>
      </c>
      <c r="K84">
        <v>108.683172953772</v>
      </c>
      <c r="L84">
        <v>116.80130270731399</v>
      </c>
      <c r="M84">
        <v>114.860245572731</v>
      </c>
      <c r="N84">
        <v>132.47239003661099</v>
      </c>
      <c r="O84">
        <v>112.097921085897</v>
      </c>
      <c r="P84">
        <v>100.525183291396</v>
      </c>
      <c r="Q84">
        <v>102.902203453092</v>
      </c>
      <c r="R84">
        <v>137.397289667151</v>
      </c>
      <c r="S84">
        <v>137.724690309864</v>
      </c>
      <c r="T84">
        <v>133.72766359804399</v>
      </c>
      <c r="U84">
        <v>133.90849544688601</v>
      </c>
      <c r="V84">
        <v>129.163745084466</v>
      </c>
      <c r="W84">
        <v>141.762971135101</v>
      </c>
      <c r="X84">
        <v>143.642794319789</v>
      </c>
      <c r="Y84">
        <v>139.940378031233</v>
      </c>
      <c r="Z84">
        <v>150.43472374805401</v>
      </c>
      <c r="AA84">
        <v>153.67060964967999</v>
      </c>
      <c r="AB84">
        <f t="shared" si="5"/>
        <v>122.81457272621019</v>
      </c>
      <c r="AC84">
        <f t="shared" si="3"/>
        <v>47.923314804402281</v>
      </c>
      <c r="AD84">
        <f t="shared" si="4"/>
        <v>58.673545538204451</v>
      </c>
      <c r="AE84">
        <v>55.158858074389002</v>
      </c>
    </row>
    <row r="85" spans="1:31" x14ac:dyDescent="0.35">
      <c r="A85">
        <v>83</v>
      </c>
      <c r="B85" s="1">
        <v>37162</v>
      </c>
      <c r="C85" t="s">
        <v>100</v>
      </c>
      <c r="D85">
        <v>122.687476423571</v>
      </c>
      <c r="E85">
        <v>133.32506786352999</v>
      </c>
      <c r="F85">
        <v>117.06070217133001</v>
      </c>
      <c r="G85">
        <v>125.924426984486</v>
      </c>
      <c r="H85">
        <v>114.68028656187001</v>
      </c>
      <c r="I85">
        <v>107.41852302951</v>
      </c>
      <c r="J85">
        <v>127.952091109286</v>
      </c>
      <c r="K85">
        <v>121.83148453386499</v>
      </c>
      <c r="L85">
        <v>132.08077965183699</v>
      </c>
      <c r="M85">
        <v>123.900378208288</v>
      </c>
      <c r="N85">
        <v>141.25748656896701</v>
      </c>
      <c r="O85">
        <v>114.512525544591</v>
      </c>
      <c r="P85">
        <v>106.88341729612701</v>
      </c>
      <c r="Q85">
        <v>115.513780320168</v>
      </c>
      <c r="R85">
        <v>147.73069396356399</v>
      </c>
      <c r="S85">
        <v>151.281848600128</v>
      </c>
      <c r="T85">
        <v>152.65501199912001</v>
      </c>
      <c r="U85">
        <v>156.63169816009199</v>
      </c>
      <c r="V85">
        <v>145.25996266786001</v>
      </c>
      <c r="W85">
        <v>156.45465216677599</v>
      </c>
      <c r="X85">
        <v>150.61352295405001</v>
      </c>
      <c r="Y85">
        <v>144.411854711345</v>
      </c>
      <c r="Z85">
        <v>159.257091520345</v>
      </c>
      <c r="AA85">
        <v>171.26815886487</v>
      </c>
      <c r="AB85">
        <f t="shared" si="5"/>
        <v>135.02470507814903</v>
      </c>
      <c r="AC85">
        <f t="shared" si="3"/>
        <v>60.13344715634112</v>
      </c>
      <c r="AD85">
        <f t="shared" si="4"/>
        <v>70.883677890143289</v>
      </c>
      <c r="AE85">
        <v>54.746733588511198</v>
      </c>
    </row>
    <row r="86" spans="1:31" x14ac:dyDescent="0.35">
      <c r="A86">
        <v>84</v>
      </c>
      <c r="B86" s="1">
        <v>37171</v>
      </c>
      <c r="C86" t="s">
        <v>101</v>
      </c>
      <c r="D86">
        <v>96.888250718975598</v>
      </c>
      <c r="E86">
        <v>111.987066149743</v>
      </c>
      <c r="F86">
        <v>114.21969926151</v>
      </c>
      <c r="G86">
        <v>122.21090091165</v>
      </c>
      <c r="H86">
        <v>98.755906188415196</v>
      </c>
      <c r="I86">
        <v>114.700924428124</v>
      </c>
      <c r="J86">
        <v>128.47635071481801</v>
      </c>
      <c r="K86">
        <v>118.486843577729</v>
      </c>
      <c r="L86">
        <v>118.64902774449099</v>
      </c>
      <c r="M86">
        <v>130.272058677101</v>
      </c>
      <c r="N86">
        <v>142.89866398035301</v>
      </c>
      <c r="O86">
        <v>110.06086438448099</v>
      </c>
      <c r="P86">
        <v>96.386303879112603</v>
      </c>
      <c r="Q86">
        <v>112.503635294435</v>
      </c>
      <c r="R86">
        <v>145.072176343932</v>
      </c>
      <c r="S86">
        <v>139.66646670931499</v>
      </c>
      <c r="T86">
        <v>136.20682395213501</v>
      </c>
      <c r="U86">
        <v>149.40650232845499</v>
      </c>
      <c r="V86">
        <v>137.82473046125199</v>
      </c>
      <c r="W86">
        <v>137.79687845242501</v>
      </c>
      <c r="X86">
        <v>133.97687789589099</v>
      </c>
      <c r="Y86">
        <v>137.61421004049001</v>
      </c>
      <c r="Z86">
        <v>147.16123005468901</v>
      </c>
      <c r="AA86">
        <v>146.05591376285199</v>
      </c>
      <c r="AB86">
        <f t="shared" si="5"/>
        <v>126.13659607968226</v>
      </c>
      <c r="AC86">
        <f t="shared" si="3"/>
        <v>51.245338157874357</v>
      </c>
      <c r="AD86">
        <f t="shared" si="4"/>
        <v>61.995568891676527</v>
      </c>
      <c r="AE86">
        <v>54.981591094392797</v>
      </c>
    </row>
    <row r="87" spans="1:31" x14ac:dyDescent="0.35">
      <c r="A87">
        <v>85</v>
      </c>
      <c r="B87" s="1">
        <v>37179</v>
      </c>
      <c r="C87" t="s">
        <v>102</v>
      </c>
      <c r="D87">
        <v>90.643449539054799</v>
      </c>
      <c r="E87">
        <v>113.259102814183</v>
      </c>
      <c r="F87">
        <v>98.772026407430403</v>
      </c>
      <c r="G87">
        <v>107.473891223859</v>
      </c>
      <c r="H87">
        <v>101.879170345208</v>
      </c>
      <c r="I87">
        <v>96.651075781645105</v>
      </c>
      <c r="J87">
        <v>110.708564699411</v>
      </c>
      <c r="K87">
        <v>112.051973460111</v>
      </c>
      <c r="L87">
        <v>115.71077228279999</v>
      </c>
      <c r="M87">
        <v>103.021436829564</v>
      </c>
      <c r="N87">
        <v>123.492666274375</v>
      </c>
      <c r="O87">
        <v>96.287226108382498</v>
      </c>
      <c r="P87">
        <v>90.420476277343198</v>
      </c>
      <c r="Q87">
        <v>97.319467282686702</v>
      </c>
      <c r="R87">
        <v>132.74279861450299</v>
      </c>
      <c r="S87">
        <v>128.90855959711701</v>
      </c>
      <c r="T87">
        <v>136.35467865840599</v>
      </c>
      <c r="U87">
        <v>142.51012779478799</v>
      </c>
      <c r="V87">
        <v>121.767014884183</v>
      </c>
      <c r="W87">
        <v>114.44897262176301</v>
      </c>
      <c r="X87">
        <v>132.27806230484299</v>
      </c>
      <c r="Y87">
        <v>125.50473604888001</v>
      </c>
      <c r="Z87">
        <v>144.91056387363699</v>
      </c>
      <c r="AA87">
        <v>142.906264369328</v>
      </c>
      <c r="AB87">
        <f t="shared" si="5"/>
        <v>115.83429492056257</v>
      </c>
      <c r="AC87">
        <f t="shared" si="3"/>
        <v>40.943036998754664</v>
      </c>
      <c r="AD87">
        <f t="shared" si="4"/>
        <v>51.693267732556833</v>
      </c>
      <c r="AE87">
        <v>54.817619814728701</v>
      </c>
    </row>
    <row r="88" spans="1:31" x14ac:dyDescent="0.35">
      <c r="A88">
        <v>86</v>
      </c>
      <c r="B88" s="1">
        <v>37186</v>
      </c>
      <c r="C88" t="s">
        <v>103</v>
      </c>
      <c r="D88">
        <v>87.837992231594797</v>
      </c>
      <c r="E88">
        <v>107.985706818084</v>
      </c>
      <c r="F88">
        <v>89.577969539121995</v>
      </c>
      <c r="G88">
        <v>98.771468922428397</v>
      </c>
      <c r="H88">
        <v>87.620395205625599</v>
      </c>
      <c r="I88">
        <v>80.892240781212195</v>
      </c>
      <c r="J88">
        <v>105.41588266463</v>
      </c>
      <c r="K88">
        <v>95.958136571865893</v>
      </c>
      <c r="L88">
        <v>107.247352671001</v>
      </c>
      <c r="M88">
        <v>105.51781686169601</v>
      </c>
      <c r="N88">
        <v>122.650389617087</v>
      </c>
      <c r="O88">
        <v>93.382462752462203</v>
      </c>
      <c r="P88">
        <v>83.300546124383402</v>
      </c>
      <c r="Q88">
        <v>81.427768736176105</v>
      </c>
      <c r="R88">
        <v>118.93140441402601</v>
      </c>
      <c r="S88">
        <v>118.916857992685</v>
      </c>
      <c r="T88">
        <v>123.679683744041</v>
      </c>
      <c r="U88">
        <v>125.289680086331</v>
      </c>
      <c r="V88">
        <v>121.072198147905</v>
      </c>
      <c r="W88">
        <v>114.837393595701</v>
      </c>
      <c r="X88">
        <v>118.008112800375</v>
      </c>
      <c r="Y88">
        <v>121.301560795619</v>
      </c>
      <c r="Z88">
        <v>131.71075464792801</v>
      </c>
      <c r="AA88">
        <v>131.68001577263101</v>
      </c>
      <c r="AB88">
        <f t="shared" si="5"/>
        <v>107.20890797894209</v>
      </c>
      <c r="AC88">
        <f t="shared" si="3"/>
        <v>32.317650057134188</v>
      </c>
      <c r="AD88">
        <f t="shared" si="4"/>
        <v>43.067880790936357</v>
      </c>
      <c r="AE88">
        <v>55.1938962150031</v>
      </c>
    </row>
    <row r="89" spans="1:31" x14ac:dyDescent="0.35">
      <c r="A89">
        <v>87</v>
      </c>
      <c r="B89" s="1">
        <v>37194</v>
      </c>
      <c r="C89" t="s">
        <v>104</v>
      </c>
      <c r="D89">
        <v>92.599776796201098</v>
      </c>
      <c r="E89">
        <v>109.527601468641</v>
      </c>
      <c r="F89">
        <v>101.880406457061</v>
      </c>
      <c r="G89">
        <v>104.458885497029</v>
      </c>
      <c r="H89">
        <v>98.941250522079102</v>
      </c>
      <c r="I89">
        <v>93.175361570272997</v>
      </c>
      <c r="J89">
        <v>113.47898138389</v>
      </c>
      <c r="K89">
        <v>111.91576188147801</v>
      </c>
      <c r="L89">
        <v>114.399797993626</v>
      </c>
      <c r="M89">
        <v>107.20436944720301</v>
      </c>
      <c r="N89">
        <v>121.469806256448</v>
      </c>
      <c r="O89">
        <v>106.901485767018</v>
      </c>
      <c r="P89">
        <v>86.809413751208396</v>
      </c>
      <c r="Q89">
        <v>92.279107949993204</v>
      </c>
      <c r="R89">
        <v>134.24563382119001</v>
      </c>
      <c r="S89">
        <v>127.76502730177</v>
      </c>
      <c r="T89">
        <v>134.54955323188599</v>
      </c>
      <c r="U89">
        <v>143.59336816651401</v>
      </c>
      <c r="V89">
        <v>127.51383715182401</v>
      </c>
      <c r="W89">
        <v>119.631215848953</v>
      </c>
      <c r="X89">
        <v>132.90066697075099</v>
      </c>
      <c r="Y89">
        <v>125.37271266973499</v>
      </c>
      <c r="Z89">
        <v>146.65052793107199</v>
      </c>
      <c r="AA89">
        <v>141.63518778028401</v>
      </c>
      <c r="AB89">
        <f t="shared" si="5"/>
        <v>116.20415573400533</v>
      </c>
      <c r="AC89">
        <f t="shared" si="3"/>
        <v>41.31289781219742</v>
      </c>
      <c r="AD89">
        <f t="shared" si="4"/>
        <v>52.063128545999589</v>
      </c>
      <c r="AE89">
        <v>55.017303131151202</v>
      </c>
    </row>
    <row r="90" spans="1:31" x14ac:dyDescent="0.35">
      <c r="A90">
        <v>88</v>
      </c>
      <c r="B90" s="1">
        <v>37202</v>
      </c>
      <c r="C90" t="s">
        <v>105</v>
      </c>
      <c r="D90">
        <v>87.704167529470197</v>
      </c>
      <c r="E90">
        <v>103.506767919209</v>
      </c>
      <c r="F90">
        <v>83.772434178173299</v>
      </c>
      <c r="G90">
        <v>96.100675442158007</v>
      </c>
      <c r="H90">
        <v>84.287396612251797</v>
      </c>
      <c r="I90">
        <v>84.881337907018704</v>
      </c>
      <c r="J90">
        <v>100.29872969543101</v>
      </c>
      <c r="K90">
        <v>96.092408784713101</v>
      </c>
      <c r="L90">
        <v>100.87771443310901</v>
      </c>
      <c r="M90">
        <v>91.582656498289793</v>
      </c>
      <c r="N90">
        <v>109.643095860122</v>
      </c>
      <c r="O90">
        <v>92.314346695018102</v>
      </c>
      <c r="P90">
        <v>81.124924920791301</v>
      </c>
      <c r="Q90">
        <v>83.808654169790898</v>
      </c>
      <c r="R90">
        <v>129.24190568611701</v>
      </c>
      <c r="S90">
        <v>115.34071983373801</v>
      </c>
      <c r="T90">
        <v>119.81920726119699</v>
      </c>
      <c r="U90">
        <v>128.300327969763</v>
      </c>
      <c r="V90">
        <v>117.001467030703</v>
      </c>
      <c r="W90">
        <v>114.27588138084801</v>
      </c>
      <c r="X90">
        <v>122.923708641297</v>
      </c>
      <c r="Y90">
        <v>124.717551178227</v>
      </c>
      <c r="Z90">
        <v>137.851374123536</v>
      </c>
      <c r="AA90">
        <v>138.13924699638099</v>
      </c>
      <c r="AB90">
        <f t="shared" si="5"/>
        <v>105.98361253113973</v>
      </c>
      <c r="AC90">
        <f t="shared" si="3"/>
        <v>31.092354609331821</v>
      </c>
      <c r="AD90">
        <f t="shared" si="4"/>
        <v>41.84258534313399</v>
      </c>
      <c r="AE90">
        <v>55.553643404334998</v>
      </c>
    </row>
    <row r="91" spans="1:31" x14ac:dyDescent="0.35">
      <c r="A91">
        <v>89</v>
      </c>
      <c r="B91" s="1">
        <v>37203</v>
      </c>
      <c r="C91" t="s">
        <v>106</v>
      </c>
      <c r="D91">
        <v>96.300835519955598</v>
      </c>
      <c r="E91">
        <v>111.428180674904</v>
      </c>
      <c r="F91">
        <v>111.850963287219</v>
      </c>
      <c r="G91">
        <v>112.34499776519399</v>
      </c>
      <c r="H91">
        <v>102.292868739605</v>
      </c>
      <c r="I91">
        <v>107.53867103186199</v>
      </c>
      <c r="J91">
        <v>118.791497343595</v>
      </c>
      <c r="K91">
        <v>115.096761717916</v>
      </c>
      <c r="L91">
        <v>117.428008752351</v>
      </c>
      <c r="M91">
        <v>111.609221468828</v>
      </c>
      <c r="N91">
        <v>132.10361592477901</v>
      </c>
      <c r="O91">
        <v>106.711096544372</v>
      </c>
      <c r="P91">
        <v>103.54775225100801</v>
      </c>
      <c r="Q91">
        <v>108.654106969465</v>
      </c>
      <c r="R91">
        <v>144.774455613432</v>
      </c>
      <c r="S91">
        <v>137.178502138553</v>
      </c>
      <c r="T91">
        <v>134.65436807069801</v>
      </c>
      <c r="U91">
        <v>144.32858969259701</v>
      </c>
      <c r="V91">
        <v>134.22810407663201</v>
      </c>
      <c r="W91">
        <v>123.810262941529</v>
      </c>
      <c r="X91">
        <v>126.886952418321</v>
      </c>
      <c r="Y91">
        <v>132.97648567823799</v>
      </c>
      <c r="Z91">
        <v>152.12701277966201</v>
      </c>
      <c r="AA91">
        <v>152.46528235291601</v>
      </c>
      <c r="AB91">
        <f t="shared" si="5"/>
        <v>122.46369140640131</v>
      </c>
      <c r="AC91">
        <f t="shared" si="3"/>
        <v>47.572433484593404</v>
      </c>
      <c r="AD91">
        <f t="shared" si="4"/>
        <v>58.322664218395573</v>
      </c>
      <c r="AE91">
        <v>55.128820665780601</v>
      </c>
    </row>
    <row r="92" spans="1:31" x14ac:dyDescent="0.35">
      <c r="A92">
        <v>90</v>
      </c>
      <c r="B92" s="1">
        <v>37210</v>
      </c>
      <c r="C92" t="s">
        <v>107</v>
      </c>
      <c r="D92">
        <v>96.059384885705299</v>
      </c>
      <c r="E92">
        <v>113.00156710040299</v>
      </c>
      <c r="F92">
        <v>111.63953010434</v>
      </c>
      <c r="G92">
        <v>113.085012896923</v>
      </c>
      <c r="H92">
        <v>98.749742252435297</v>
      </c>
      <c r="I92">
        <v>96.984730711088105</v>
      </c>
      <c r="J92">
        <v>107.518050967753</v>
      </c>
      <c r="K92">
        <v>114.227586277412</v>
      </c>
      <c r="L92">
        <v>114.675530871478</v>
      </c>
      <c r="M92">
        <v>112.43597569267401</v>
      </c>
      <c r="N92">
        <v>130.16309914235299</v>
      </c>
      <c r="O92">
        <v>103.98305793967</v>
      </c>
      <c r="P92">
        <v>91.453983197909196</v>
      </c>
      <c r="Q92">
        <v>96.529941879234897</v>
      </c>
      <c r="R92">
        <v>138.21403967171599</v>
      </c>
      <c r="S92">
        <v>136.58247447033301</v>
      </c>
      <c r="T92">
        <v>135.116393411628</v>
      </c>
      <c r="U92">
        <v>143.80261478614801</v>
      </c>
      <c r="V92">
        <v>132.87545469195501</v>
      </c>
      <c r="W92">
        <v>124.535164920635</v>
      </c>
      <c r="X92">
        <v>134.048005705077</v>
      </c>
      <c r="Y92">
        <v>134.67630235214801</v>
      </c>
      <c r="Z92">
        <v>151.648201150977</v>
      </c>
      <c r="AA92">
        <v>147.66425359761001</v>
      </c>
      <c r="AB92">
        <f t="shared" si="5"/>
        <v>119.98625411156691</v>
      </c>
      <c r="AC92">
        <f t="shared" si="3"/>
        <v>45.094996189759001</v>
      </c>
      <c r="AD92">
        <f t="shared" si="4"/>
        <v>55.845226923561171</v>
      </c>
      <c r="AE92">
        <v>55.690142119655299</v>
      </c>
    </row>
    <row r="93" spans="1:31" x14ac:dyDescent="0.35">
      <c r="A93">
        <v>91</v>
      </c>
      <c r="B93" s="1">
        <v>37218</v>
      </c>
      <c r="C93" t="s">
        <v>108</v>
      </c>
      <c r="D93">
        <v>79.262613945357899</v>
      </c>
      <c r="E93">
        <v>94.488068795922999</v>
      </c>
      <c r="F93">
        <v>92.135461194991706</v>
      </c>
      <c r="G93">
        <v>98.1152052188921</v>
      </c>
      <c r="H93">
        <v>84.096018810096595</v>
      </c>
      <c r="I93">
        <v>86.558333865562304</v>
      </c>
      <c r="J93">
        <v>103.605489194084</v>
      </c>
      <c r="K93">
        <v>97.143544912933805</v>
      </c>
      <c r="L93">
        <v>103.523332856873</v>
      </c>
      <c r="M93">
        <v>94.717585826509307</v>
      </c>
      <c r="N93">
        <v>113.368532471149</v>
      </c>
      <c r="O93">
        <v>96.011466849464796</v>
      </c>
      <c r="AB93">
        <f t="shared" si="5"/>
        <v>95.252137828486468</v>
      </c>
      <c r="AC93">
        <f t="shared" si="3"/>
        <v>20.360879906678562</v>
      </c>
      <c r="AD93">
        <f t="shared" si="4"/>
        <v>31.111110640480732</v>
      </c>
      <c r="AE93">
        <v>55.720302216666099</v>
      </c>
    </row>
    <row r="94" spans="1:31" x14ac:dyDescent="0.35">
      <c r="A94">
        <v>92</v>
      </c>
      <c r="B94" s="1">
        <v>37226</v>
      </c>
      <c r="C94" t="s">
        <v>109</v>
      </c>
      <c r="D94">
        <v>89.694659952080102</v>
      </c>
      <c r="E94">
        <v>101.342336945581</v>
      </c>
      <c r="F94">
        <v>109.56803867486001</v>
      </c>
      <c r="G94">
        <v>111.45845066363</v>
      </c>
      <c r="H94">
        <v>95.215308193381006</v>
      </c>
      <c r="I94">
        <v>96.296823808913601</v>
      </c>
      <c r="J94">
        <v>105.680278373555</v>
      </c>
      <c r="K94">
        <v>104.45926074382599</v>
      </c>
      <c r="L94">
        <v>110.617736512745</v>
      </c>
      <c r="M94">
        <v>102.775196429197</v>
      </c>
      <c r="N94">
        <v>113.531246231675</v>
      </c>
      <c r="O94">
        <v>102.921731791776</v>
      </c>
      <c r="P94">
        <v>86.368363039643697</v>
      </c>
      <c r="Q94">
        <v>95.392579346639707</v>
      </c>
      <c r="R94">
        <v>129.378924761658</v>
      </c>
      <c r="S94">
        <v>130.618248581616</v>
      </c>
      <c r="T94">
        <v>131.00184605240801</v>
      </c>
      <c r="U94">
        <v>133.087393223399</v>
      </c>
      <c r="V94">
        <v>127.680827923998</v>
      </c>
      <c r="W94">
        <v>122.57170807895</v>
      </c>
      <c r="X94">
        <v>130.632157365777</v>
      </c>
      <c r="Y94">
        <v>128.44228933550801</v>
      </c>
      <c r="Z94">
        <v>143.136558769369</v>
      </c>
      <c r="AA94">
        <v>142.190577225596</v>
      </c>
      <c r="AB94">
        <f t="shared" si="5"/>
        <v>114.33593925107425</v>
      </c>
      <c r="AC94">
        <f t="shared" si="3"/>
        <v>39.444681329266345</v>
      </c>
      <c r="AD94">
        <f t="shared" si="4"/>
        <v>50.194912063068514</v>
      </c>
      <c r="AE94">
        <v>55.787717086936503</v>
      </c>
    </row>
    <row r="95" spans="1:31" x14ac:dyDescent="0.35">
      <c r="A95">
        <v>93</v>
      </c>
      <c r="B95" s="1">
        <v>37250</v>
      </c>
      <c r="C95" t="s">
        <v>110</v>
      </c>
      <c r="D95">
        <v>106.66057627713199</v>
      </c>
      <c r="E95">
        <v>118.50657849924301</v>
      </c>
      <c r="F95">
        <v>101.43608110225701</v>
      </c>
      <c r="G95">
        <v>114.326602873138</v>
      </c>
      <c r="H95">
        <v>102.824062604715</v>
      </c>
      <c r="I95">
        <v>99.016092109247097</v>
      </c>
      <c r="J95">
        <v>115.11163701173101</v>
      </c>
      <c r="K95">
        <v>101.806034798027</v>
      </c>
      <c r="L95">
        <v>123.430457520038</v>
      </c>
      <c r="M95">
        <v>125.04710165578901</v>
      </c>
      <c r="N95">
        <v>138.59936100605</v>
      </c>
      <c r="O95">
        <v>100.38148217669099</v>
      </c>
      <c r="P95">
        <v>93.163998802762194</v>
      </c>
      <c r="Q95">
        <v>108.650608791967</v>
      </c>
      <c r="R95">
        <v>133.33153331075101</v>
      </c>
      <c r="S95">
        <v>141.961334396475</v>
      </c>
      <c r="T95">
        <v>138.660894560526</v>
      </c>
      <c r="U95">
        <v>139.29037005263001</v>
      </c>
      <c r="V95">
        <v>135.383975721528</v>
      </c>
      <c r="W95">
        <v>139.97017345514999</v>
      </c>
      <c r="X95">
        <v>138.84899633659199</v>
      </c>
      <c r="Y95">
        <v>133.14943620144101</v>
      </c>
      <c r="Z95">
        <v>145.15078487257</v>
      </c>
      <c r="AA95">
        <v>155.93376725526201</v>
      </c>
      <c r="AB95">
        <f t="shared" si="5"/>
        <v>122.94341422465466</v>
      </c>
      <c r="AC95">
        <f t="shared" si="3"/>
        <v>48.052156302846754</v>
      </c>
      <c r="AD95">
        <f t="shared" si="4"/>
        <v>58.802387036648923</v>
      </c>
      <c r="AE95">
        <v>56.062102155464999</v>
      </c>
    </row>
    <row r="96" spans="1:31" x14ac:dyDescent="0.35">
      <c r="A96">
        <v>94</v>
      </c>
      <c r="B96" s="1">
        <v>37251</v>
      </c>
      <c r="C96" t="s">
        <v>111</v>
      </c>
      <c r="D96">
        <v>115.374827842714</v>
      </c>
      <c r="E96">
        <v>133.35620151330801</v>
      </c>
      <c r="F96">
        <v>114.98853269368701</v>
      </c>
      <c r="G96">
        <v>125.44503383221701</v>
      </c>
      <c r="H96">
        <v>117.099519723054</v>
      </c>
      <c r="I96">
        <v>115.016742443753</v>
      </c>
      <c r="J96">
        <v>129.57964118800001</v>
      </c>
      <c r="K96">
        <v>117.861098256584</v>
      </c>
      <c r="L96">
        <v>133.409488850543</v>
      </c>
      <c r="M96">
        <v>133.27710874908601</v>
      </c>
      <c r="N96">
        <v>146.301265484163</v>
      </c>
      <c r="O96">
        <v>112.821277455949</v>
      </c>
      <c r="P96">
        <v>111.577621764301</v>
      </c>
      <c r="Q96">
        <v>121.34091386242901</v>
      </c>
      <c r="R96">
        <v>148.062163034446</v>
      </c>
      <c r="S96">
        <v>149.44988015246</v>
      </c>
      <c r="T96">
        <v>157.27100770697399</v>
      </c>
      <c r="U96">
        <v>153.63320262464501</v>
      </c>
      <c r="V96">
        <v>155.07057601741801</v>
      </c>
      <c r="W96">
        <v>150.23213544740099</v>
      </c>
      <c r="X96">
        <v>150.21551394291799</v>
      </c>
      <c r="Y96">
        <v>146.50693077557</v>
      </c>
      <c r="Z96">
        <v>159.59463622010799</v>
      </c>
      <c r="AA96">
        <v>174.22126620487299</v>
      </c>
      <c r="AB96">
        <f t="shared" si="5"/>
        <v>136.32110774110836</v>
      </c>
      <c r="AC96">
        <f t="shared" si="3"/>
        <v>61.429849819300458</v>
      </c>
      <c r="AD96">
        <f t="shared" si="4"/>
        <v>72.180080553102627</v>
      </c>
      <c r="AE96">
        <v>55.925579916051802</v>
      </c>
    </row>
    <row r="97" spans="1:31" x14ac:dyDescent="0.35">
      <c r="A97">
        <v>95</v>
      </c>
      <c r="B97" s="1">
        <v>37258</v>
      </c>
      <c r="C97" t="s">
        <v>112</v>
      </c>
      <c r="D97">
        <v>97.334939195777096</v>
      </c>
      <c r="E97">
        <v>112.91666852983801</v>
      </c>
      <c r="F97">
        <v>112.864383285532</v>
      </c>
      <c r="G97">
        <v>121.161732888993</v>
      </c>
      <c r="H97">
        <v>108.62784384255001</v>
      </c>
      <c r="I97">
        <v>99.503373063764997</v>
      </c>
      <c r="J97">
        <v>127.385811483293</v>
      </c>
      <c r="K97">
        <v>115.257114592107</v>
      </c>
      <c r="L97">
        <v>126.404281716116</v>
      </c>
      <c r="M97">
        <v>132.734827873841</v>
      </c>
      <c r="N97">
        <v>137.82323205364099</v>
      </c>
      <c r="O97">
        <v>104.642580069715</v>
      </c>
      <c r="P97">
        <v>94.040028429538097</v>
      </c>
      <c r="Q97">
        <v>116.477789443159</v>
      </c>
      <c r="R97">
        <v>145.36790405483899</v>
      </c>
      <c r="S97">
        <v>144.69794260137499</v>
      </c>
      <c r="T97">
        <v>144.19135757008999</v>
      </c>
      <c r="U97">
        <v>148.89038918988501</v>
      </c>
      <c r="V97">
        <v>145.93423360404901</v>
      </c>
      <c r="W97">
        <v>133.91002814354499</v>
      </c>
      <c r="X97">
        <v>137.06622698987499</v>
      </c>
      <c r="Y97">
        <v>141.48342654226201</v>
      </c>
      <c r="Z97">
        <v>151.499318386704</v>
      </c>
      <c r="AA97">
        <v>156.47774648428799</v>
      </c>
      <c r="AB97">
        <f t="shared" si="5"/>
        <v>127.36221583478239</v>
      </c>
      <c r="AC97">
        <f t="shared" si="3"/>
        <v>52.470957912974484</v>
      </c>
      <c r="AD97">
        <f t="shared" si="4"/>
        <v>63.221188646776653</v>
      </c>
      <c r="AE97">
        <v>55.984968388554201</v>
      </c>
    </row>
    <row r="98" spans="1:31" x14ac:dyDescent="0.35">
      <c r="A98">
        <v>96</v>
      </c>
      <c r="B98" s="1">
        <v>37266</v>
      </c>
      <c r="C98" t="s">
        <v>113</v>
      </c>
      <c r="D98">
        <v>89.139072174661294</v>
      </c>
      <c r="E98">
        <v>99.640758038940504</v>
      </c>
      <c r="F98">
        <v>96.772152273649795</v>
      </c>
      <c r="G98">
        <v>103.253715937793</v>
      </c>
      <c r="H98">
        <v>93.625702007075205</v>
      </c>
      <c r="I98">
        <v>83.097306299181298</v>
      </c>
      <c r="J98">
        <v>104.264842760364</v>
      </c>
      <c r="K98">
        <v>99.970329749427407</v>
      </c>
      <c r="L98">
        <v>104.563509381996</v>
      </c>
      <c r="M98">
        <v>115.130616757623</v>
      </c>
      <c r="N98">
        <v>134.88493288845001</v>
      </c>
      <c r="O98">
        <v>97.8974219050437</v>
      </c>
      <c r="P98">
        <v>78.056818492062206</v>
      </c>
      <c r="Q98">
        <v>100.368691863756</v>
      </c>
      <c r="R98">
        <v>125.223496360242</v>
      </c>
      <c r="S98">
        <v>126.09026925768801</v>
      </c>
      <c r="T98">
        <v>135.96983771740099</v>
      </c>
      <c r="U98">
        <v>124.94195255418001</v>
      </c>
      <c r="V98">
        <v>124.156597963355</v>
      </c>
      <c r="W98">
        <v>123.449577969587</v>
      </c>
      <c r="X98">
        <v>128.72331431579099</v>
      </c>
      <c r="Y98">
        <v>112.18652683985</v>
      </c>
      <c r="Z98">
        <v>132.58574150793601</v>
      </c>
      <c r="AA98">
        <v>141.820314063887</v>
      </c>
      <c r="AB98">
        <f t="shared" si="5"/>
        <v>111.49222912833085</v>
      </c>
      <c r="AC98">
        <f t="shared" si="3"/>
        <v>36.600971206522942</v>
      </c>
      <c r="AD98">
        <f t="shared" si="4"/>
        <v>47.351201940325112</v>
      </c>
      <c r="AE98">
        <v>56.224245508442799</v>
      </c>
    </row>
    <row r="99" spans="1:31" x14ac:dyDescent="0.35">
      <c r="A99">
        <v>97</v>
      </c>
      <c r="B99" s="1">
        <v>37282</v>
      </c>
      <c r="C99" t="s">
        <v>114</v>
      </c>
      <c r="D99">
        <v>105.73334530851101</v>
      </c>
      <c r="E99">
        <v>118.325722898509</v>
      </c>
      <c r="F99">
        <v>113.421110841616</v>
      </c>
      <c r="G99">
        <v>124.049892514242</v>
      </c>
      <c r="H99">
        <v>107.729407357532</v>
      </c>
      <c r="I99">
        <v>107.422204375866</v>
      </c>
      <c r="J99">
        <v>130.303485237926</v>
      </c>
      <c r="K99">
        <v>117.24613447770101</v>
      </c>
      <c r="L99">
        <v>129.53897340735901</v>
      </c>
      <c r="M99">
        <v>132.550045940388</v>
      </c>
      <c r="N99">
        <v>146.93486114772699</v>
      </c>
      <c r="O99">
        <v>110.462004352622</v>
      </c>
      <c r="P99">
        <v>106.992521598827</v>
      </c>
      <c r="Q99">
        <v>120.132734867605</v>
      </c>
      <c r="R99">
        <v>142.54184246369999</v>
      </c>
      <c r="S99">
        <v>153.471272179766</v>
      </c>
      <c r="T99">
        <v>147.933456810499</v>
      </c>
      <c r="U99">
        <v>148.22491081390999</v>
      </c>
      <c r="V99">
        <v>152.14366470514599</v>
      </c>
      <c r="W99">
        <v>144.118817478387</v>
      </c>
      <c r="X99">
        <v>150.07670671730699</v>
      </c>
      <c r="Y99">
        <v>142.58626095327699</v>
      </c>
      <c r="Z99">
        <v>146.10995958649201</v>
      </c>
      <c r="AA99">
        <v>149.330156161991</v>
      </c>
      <c r="AB99">
        <f t="shared" si="5"/>
        <v>131.14081217487106</v>
      </c>
      <c r="AC99">
        <f t="shared" si="3"/>
        <v>56.249554253063152</v>
      </c>
      <c r="AD99">
        <f t="shared" si="4"/>
        <v>66.999784986865322</v>
      </c>
      <c r="AE99">
        <v>56.510224933587303</v>
      </c>
    </row>
    <row r="100" spans="1:31" x14ac:dyDescent="0.35">
      <c r="A100">
        <v>98</v>
      </c>
      <c r="B100" s="1">
        <v>37283</v>
      </c>
      <c r="C100" t="s">
        <v>95</v>
      </c>
      <c r="D100">
        <v>120.120600259768</v>
      </c>
      <c r="E100">
        <v>132.50979788054099</v>
      </c>
      <c r="F100">
        <v>119.92796624748399</v>
      </c>
      <c r="G100">
        <v>136.97582466822001</v>
      </c>
      <c r="H100">
        <v>120.95954292992</v>
      </c>
      <c r="I100">
        <v>115.758246089678</v>
      </c>
      <c r="J100">
        <v>135.53949149859201</v>
      </c>
      <c r="K100">
        <v>117.54128039261199</v>
      </c>
      <c r="L100">
        <v>132.71298852523901</v>
      </c>
      <c r="M100">
        <v>133.99151198433501</v>
      </c>
      <c r="N100">
        <v>158.20699973422799</v>
      </c>
      <c r="O100">
        <v>124.697323445764</v>
      </c>
      <c r="P100">
        <v>113.96269356451</v>
      </c>
      <c r="Q100">
        <v>124.369365110459</v>
      </c>
      <c r="R100">
        <v>152.69896985233299</v>
      </c>
      <c r="S100">
        <v>160.38279972346501</v>
      </c>
      <c r="T100">
        <v>165.61623258938801</v>
      </c>
      <c r="U100">
        <v>156.83892252926901</v>
      </c>
      <c r="V100">
        <v>151.52715356824999</v>
      </c>
      <c r="W100">
        <v>154.37128369895399</v>
      </c>
      <c r="X100">
        <v>158.44457318803501</v>
      </c>
      <c r="Y100">
        <v>151.12839439794499</v>
      </c>
      <c r="Z100">
        <v>157.66542552033499</v>
      </c>
      <c r="AA100">
        <v>164.975903799256</v>
      </c>
      <c r="AB100">
        <f t="shared" si="5"/>
        <v>140.03847046660746</v>
      </c>
      <c r="AC100">
        <f t="shared" si="3"/>
        <v>65.147212544799558</v>
      </c>
      <c r="AD100">
        <f t="shared" si="4"/>
        <v>75.897443278601727</v>
      </c>
      <c r="AE100">
        <v>56.677830603946802</v>
      </c>
    </row>
    <row r="101" spans="1:31" x14ac:dyDescent="0.35">
      <c r="A101">
        <v>99</v>
      </c>
      <c r="B101" s="1">
        <v>37298</v>
      </c>
      <c r="C101" t="s">
        <v>115</v>
      </c>
      <c r="D101">
        <v>86.9254232257029</v>
      </c>
      <c r="E101">
        <v>95.895209168373597</v>
      </c>
      <c r="F101">
        <v>78.939826467323499</v>
      </c>
      <c r="G101">
        <v>92.082772133201601</v>
      </c>
      <c r="H101">
        <v>84.474257054528096</v>
      </c>
      <c r="I101">
        <v>79.175991236383894</v>
      </c>
      <c r="J101">
        <v>104.153878712286</v>
      </c>
      <c r="K101">
        <v>95.587691230174102</v>
      </c>
      <c r="L101">
        <v>97.9061254809708</v>
      </c>
      <c r="M101">
        <v>97.2670999906981</v>
      </c>
      <c r="N101">
        <v>117.835979073167</v>
      </c>
      <c r="O101">
        <v>90.321400560336699</v>
      </c>
      <c r="P101">
        <v>78.125745925976503</v>
      </c>
      <c r="Q101">
        <v>87.074079563663801</v>
      </c>
      <c r="R101">
        <v>116.66956502592799</v>
      </c>
      <c r="S101">
        <v>123.76121938603001</v>
      </c>
      <c r="T101">
        <v>124.96692627973999</v>
      </c>
      <c r="U101">
        <v>126.653821476384</v>
      </c>
      <c r="V101">
        <v>117.487886267143</v>
      </c>
      <c r="W101">
        <v>117.412811112196</v>
      </c>
      <c r="X101">
        <v>119.41083042952999</v>
      </c>
      <c r="Y101">
        <v>119.44314658512199</v>
      </c>
      <c r="Z101">
        <v>129.99458072945299</v>
      </c>
      <c r="AA101">
        <v>130.34119643383599</v>
      </c>
      <c r="AB101">
        <f t="shared" si="5"/>
        <v>104.66281098117287</v>
      </c>
      <c r="AC101">
        <f t="shared" si="3"/>
        <v>29.771553059364962</v>
      </c>
      <c r="AD101">
        <f t="shared" si="4"/>
        <v>40.521783793167131</v>
      </c>
      <c r="AE101">
        <v>56.274074962614598</v>
      </c>
    </row>
    <row r="102" spans="1:31" x14ac:dyDescent="0.35">
      <c r="A102">
        <v>100</v>
      </c>
      <c r="B102" s="1">
        <v>37306</v>
      </c>
      <c r="C102" t="s">
        <v>116</v>
      </c>
      <c r="D102">
        <v>94.557954246680296</v>
      </c>
      <c r="E102">
        <v>99.3444746380667</v>
      </c>
      <c r="F102">
        <v>84.513708000114903</v>
      </c>
      <c r="G102">
        <v>99.295138450349995</v>
      </c>
      <c r="H102">
        <v>91.271618614144003</v>
      </c>
      <c r="I102">
        <v>88.189890366142095</v>
      </c>
      <c r="J102">
        <v>100.43078973436999</v>
      </c>
      <c r="K102">
        <v>102.44956231198999</v>
      </c>
      <c r="L102">
        <v>109.53606847416199</v>
      </c>
      <c r="M102">
        <v>101.75138781073601</v>
      </c>
      <c r="N102">
        <v>107.36393170636499</v>
      </c>
      <c r="O102">
        <v>100.946467965789</v>
      </c>
      <c r="P102">
        <v>84.864845225169603</v>
      </c>
      <c r="Q102">
        <v>90.866637106941894</v>
      </c>
      <c r="R102">
        <v>116.512758179036</v>
      </c>
      <c r="S102">
        <v>119.600996188488</v>
      </c>
      <c r="T102">
        <v>127.712840657062</v>
      </c>
      <c r="U102">
        <v>131.34793279635099</v>
      </c>
      <c r="V102">
        <v>125.079618416404</v>
      </c>
      <c r="W102">
        <v>119.10633076814599</v>
      </c>
      <c r="X102">
        <v>123.13052374579701</v>
      </c>
      <c r="Y102">
        <v>125.909225100442</v>
      </c>
      <c r="Z102">
        <v>140.13796058361399</v>
      </c>
      <c r="AA102">
        <v>144.62714664922899</v>
      </c>
      <c r="AB102">
        <f t="shared" si="5"/>
        <v>109.52282532231628</v>
      </c>
      <c r="AC102">
        <f t="shared" si="3"/>
        <v>34.631567400508374</v>
      </c>
      <c r="AD102">
        <f t="shared" si="4"/>
        <v>45.381798134310543</v>
      </c>
      <c r="AE102">
        <v>56.379690335091503</v>
      </c>
    </row>
    <row r="103" spans="1:31" x14ac:dyDescent="0.35">
      <c r="A103">
        <v>101</v>
      </c>
      <c r="B103" s="1">
        <v>37315</v>
      </c>
      <c r="C103" t="s">
        <v>117</v>
      </c>
      <c r="D103">
        <v>123.327202842178</v>
      </c>
      <c r="E103">
        <v>134.819703357669</v>
      </c>
      <c r="F103">
        <v>117.756471375185</v>
      </c>
      <c r="G103">
        <v>124.425397346111</v>
      </c>
      <c r="H103">
        <v>112.06204809273601</v>
      </c>
      <c r="I103">
        <v>113.69441587948999</v>
      </c>
      <c r="J103">
        <v>132.02473290528599</v>
      </c>
      <c r="K103">
        <v>132.91435925005999</v>
      </c>
      <c r="L103">
        <v>144.183678317561</v>
      </c>
      <c r="M103">
        <v>131.33761387177901</v>
      </c>
      <c r="N103">
        <v>143.09327107332999</v>
      </c>
      <c r="O103">
        <v>124.996006372663</v>
      </c>
      <c r="P103">
        <v>120.729945361996</v>
      </c>
      <c r="Q103">
        <v>119.913377632044</v>
      </c>
      <c r="R103">
        <v>149.93045955789901</v>
      </c>
      <c r="S103">
        <v>158.50399498709601</v>
      </c>
      <c r="T103">
        <v>149.69733584950399</v>
      </c>
      <c r="U103">
        <v>157.75374292095901</v>
      </c>
      <c r="V103">
        <v>145.94079163129601</v>
      </c>
      <c r="W103">
        <v>146.54552953063299</v>
      </c>
      <c r="X103">
        <v>149.689283002384</v>
      </c>
      <c r="Y103">
        <v>145.69802390816599</v>
      </c>
      <c r="Z103">
        <v>173.342826352706</v>
      </c>
      <c r="AA103">
        <v>172.064304997379</v>
      </c>
      <c r="AB103">
        <f t="shared" si="5"/>
        <v>138.51852151733792</v>
      </c>
      <c r="AC103">
        <f t="shared" si="3"/>
        <v>63.62726359553001</v>
      </c>
      <c r="AD103">
        <f t="shared" si="4"/>
        <v>74.37749432933218</v>
      </c>
      <c r="AE103">
        <v>56.439414298969702</v>
      </c>
    </row>
    <row r="104" spans="1:31" x14ac:dyDescent="0.35">
      <c r="A104">
        <v>102</v>
      </c>
      <c r="B104" s="1">
        <v>37322</v>
      </c>
      <c r="C104" t="s">
        <v>118</v>
      </c>
      <c r="D104">
        <v>116.075705936733</v>
      </c>
      <c r="E104">
        <v>129.47352340362301</v>
      </c>
      <c r="F104">
        <v>118.281597105271</v>
      </c>
      <c r="G104">
        <v>131.80617507653099</v>
      </c>
      <c r="H104">
        <v>105.904694994127</v>
      </c>
      <c r="I104">
        <v>110.024908557396</v>
      </c>
      <c r="J104">
        <v>135.050300765245</v>
      </c>
      <c r="K104">
        <v>124.609845783696</v>
      </c>
      <c r="L104">
        <v>131.57765273744701</v>
      </c>
      <c r="M104">
        <v>132.794199505846</v>
      </c>
      <c r="N104">
        <v>150.096929703504</v>
      </c>
      <c r="O104">
        <v>109.761737129122</v>
      </c>
      <c r="P104">
        <v>104.819960337879</v>
      </c>
      <c r="Q104">
        <v>115.512485579651</v>
      </c>
      <c r="R104">
        <v>150.920496459502</v>
      </c>
      <c r="S104">
        <v>158.85067360916599</v>
      </c>
      <c r="T104">
        <v>154.97575632418099</v>
      </c>
      <c r="U104">
        <v>149.00665469140401</v>
      </c>
      <c r="V104">
        <v>142.56281820913799</v>
      </c>
      <c r="W104">
        <v>144.627718708017</v>
      </c>
      <c r="X104">
        <v>153.18040141486199</v>
      </c>
      <c r="Y104">
        <v>143.07049335315401</v>
      </c>
      <c r="Z104">
        <v>156.41897337779699</v>
      </c>
      <c r="AA104">
        <v>164.464378814838</v>
      </c>
      <c r="AB104">
        <f t="shared" si="5"/>
        <v>134.74450339908873</v>
      </c>
      <c r="AC104">
        <f t="shared" si="3"/>
        <v>59.853245477280822</v>
      </c>
      <c r="AD104">
        <f t="shared" si="4"/>
        <v>70.603476211082992</v>
      </c>
      <c r="AE104">
        <v>56.013681824798901</v>
      </c>
    </row>
    <row r="105" spans="1:31" x14ac:dyDescent="0.35">
      <c r="A105">
        <v>103</v>
      </c>
      <c r="B105" s="1">
        <v>37338</v>
      </c>
      <c r="C105" t="s">
        <v>119</v>
      </c>
      <c r="D105">
        <v>108.19979251797901</v>
      </c>
      <c r="E105">
        <v>126.603747545894</v>
      </c>
      <c r="F105">
        <v>114.437799002945</v>
      </c>
      <c r="G105">
        <v>118.58025390579201</v>
      </c>
      <c r="H105">
        <v>104.19543916402699</v>
      </c>
      <c r="I105">
        <v>114.436098530834</v>
      </c>
      <c r="J105">
        <v>120.92135172377399</v>
      </c>
      <c r="K105">
        <v>117.681703132067</v>
      </c>
      <c r="L105">
        <v>119.29806759693101</v>
      </c>
      <c r="M105">
        <v>123.60278195814401</v>
      </c>
      <c r="N105">
        <v>134.579809324255</v>
      </c>
      <c r="O105">
        <v>110.072785711213</v>
      </c>
      <c r="P105">
        <v>106.855566470225</v>
      </c>
      <c r="Q105">
        <v>115.046108026452</v>
      </c>
      <c r="R105">
        <v>143.92058345070399</v>
      </c>
      <c r="S105">
        <v>139.42506854846599</v>
      </c>
      <c r="T105">
        <v>138.45769449891401</v>
      </c>
      <c r="U105">
        <v>153.304202272412</v>
      </c>
      <c r="V105">
        <v>140.27697584037401</v>
      </c>
      <c r="W105">
        <v>141.54393159558299</v>
      </c>
      <c r="X105">
        <v>149.73915727243801</v>
      </c>
      <c r="Y105">
        <v>141.46777639675099</v>
      </c>
      <c r="Z105">
        <v>151.93812127873699</v>
      </c>
      <c r="AA105">
        <v>157.68488357743399</v>
      </c>
      <c r="AB105">
        <f t="shared" si="5"/>
        <v>128.84457080593108</v>
      </c>
      <c r="AC105">
        <f t="shared" si="3"/>
        <v>53.953312884123179</v>
      </c>
      <c r="AD105">
        <f t="shared" si="4"/>
        <v>64.703543617925348</v>
      </c>
      <c r="AE105">
        <v>56.413348591742498</v>
      </c>
    </row>
    <row r="106" spans="1:31" x14ac:dyDescent="0.35">
      <c r="A106">
        <v>104</v>
      </c>
      <c r="B106" s="1">
        <v>37370</v>
      </c>
      <c r="C106" t="s">
        <v>120</v>
      </c>
      <c r="D106">
        <v>99.8169203918401</v>
      </c>
      <c r="E106">
        <v>118.766977694806</v>
      </c>
      <c r="F106">
        <v>113.377075998872</v>
      </c>
      <c r="G106">
        <v>118.275689756503</v>
      </c>
      <c r="H106">
        <v>101.37384951994601</v>
      </c>
      <c r="I106">
        <v>105.21838459499899</v>
      </c>
      <c r="J106">
        <v>125.785042276832</v>
      </c>
      <c r="K106">
        <v>115.8905818397</v>
      </c>
      <c r="L106">
        <v>123.829318187745</v>
      </c>
      <c r="M106">
        <v>118.798735956935</v>
      </c>
      <c r="N106">
        <v>136.05086832507601</v>
      </c>
      <c r="O106">
        <v>105.812262272417</v>
      </c>
      <c r="P106">
        <v>91.448188634421797</v>
      </c>
      <c r="Q106">
        <v>107.645937891217</v>
      </c>
      <c r="R106">
        <v>141.83927923527099</v>
      </c>
      <c r="S106">
        <v>143.84244727656599</v>
      </c>
      <c r="T106">
        <v>142.364131942059</v>
      </c>
      <c r="U106">
        <v>148.813717261487</v>
      </c>
      <c r="V106">
        <v>136.546169504847</v>
      </c>
      <c r="W106">
        <v>131.117481364084</v>
      </c>
      <c r="X106">
        <v>141.69444214946299</v>
      </c>
      <c r="Y106">
        <v>141.02207559308101</v>
      </c>
      <c r="Z106">
        <v>150.310925568177</v>
      </c>
      <c r="AA106">
        <v>153.83444219135799</v>
      </c>
      <c r="AB106">
        <f t="shared" si="5"/>
        <v>125.56145605948763</v>
      </c>
      <c r="AC106">
        <f t="shared" si="3"/>
        <v>50.670198137679719</v>
      </c>
      <c r="AD106">
        <f t="shared" si="4"/>
        <v>61.420428871481889</v>
      </c>
      <c r="AE106">
        <v>56.674382028787001</v>
      </c>
    </row>
    <row r="107" spans="1:31" x14ac:dyDescent="0.35">
      <c r="A107">
        <v>105</v>
      </c>
      <c r="B107" s="1">
        <v>37379</v>
      </c>
      <c r="C107" t="s">
        <v>121</v>
      </c>
      <c r="D107">
        <v>101.28158270393</v>
      </c>
      <c r="E107">
        <v>124.888749941149</v>
      </c>
      <c r="F107">
        <v>111.06147785418</v>
      </c>
      <c r="G107">
        <v>117.36675562578699</v>
      </c>
      <c r="H107">
        <v>102.612853734316</v>
      </c>
      <c r="I107">
        <v>115.306486044511</v>
      </c>
      <c r="J107">
        <v>127.553010511206</v>
      </c>
      <c r="K107">
        <v>115.659786556916</v>
      </c>
      <c r="L107">
        <v>122.28778255589199</v>
      </c>
      <c r="M107">
        <v>131.66600576421499</v>
      </c>
      <c r="N107">
        <v>137.66491297528501</v>
      </c>
      <c r="O107">
        <v>105.712763998554</v>
      </c>
      <c r="P107">
        <v>101.63298106750899</v>
      </c>
      <c r="Q107">
        <v>115.048239243374</v>
      </c>
      <c r="R107">
        <v>146.681462701225</v>
      </c>
      <c r="S107">
        <v>141.678340712638</v>
      </c>
      <c r="T107">
        <v>139.82189553496801</v>
      </c>
      <c r="U107">
        <v>144.95109488407499</v>
      </c>
      <c r="V107">
        <v>141.00097299445699</v>
      </c>
      <c r="W107">
        <v>134.72831403279801</v>
      </c>
      <c r="X107">
        <v>147.99532582013899</v>
      </c>
      <c r="Y107">
        <v>136.28545829416001</v>
      </c>
      <c r="Z107">
        <v>149.616436664632</v>
      </c>
      <c r="AA107">
        <v>154.97061647313899</v>
      </c>
      <c r="AB107">
        <f t="shared" si="5"/>
        <v>127.81138777871062</v>
      </c>
      <c r="AC107">
        <f t="shared" si="3"/>
        <v>52.920129856902719</v>
      </c>
      <c r="AD107">
        <f t="shared" si="4"/>
        <v>63.670360590704888</v>
      </c>
      <c r="AE107">
        <v>57.246015142750103</v>
      </c>
    </row>
    <row r="108" spans="1:31" x14ac:dyDescent="0.35">
      <c r="A108">
        <v>106</v>
      </c>
      <c r="B108" s="1">
        <v>37386</v>
      </c>
      <c r="C108" t="s">
        <v>119</v>
      </c>
      <c r="D108">
        <v>99.665500407250804</v>
      </c>
      <c r="E108">
        <v>116.06625444448299</v>
      </c>
      <c r="F108">
        <v>104.041031694674</v>
      </c>
      <c r="G108">
        <v>114.43165211716401</v>
      </c>
      <c r="H108">
        <v>96.648251788889098</v>
      </c>
      <c r="I108">
        <v>96.368654926206005</v>
      </c>
      <c r="J108">
        <v>125.177732835005</v>
      </c>
      <c r="K108">
        <v>114.68431184605301</v>
      </c>
      <c r="L108">
        <v>118.995783379089</v>
      </c>
      <c r="M108">
        <v>120.112341817762</v>
      </c>
      <c r="N108">
        <v>132.56572226143399</v>
      </c>
      <c r="O108">
        <v>105.189245877028</v>
      </c>
      <c r="P108">
        <v>94.949557438810402</v>
      </c>
      <c r="Q108">
        <v>107.878779109973</v>
      </c>
      <c r="R108">
        <v>145.515784640205</v>
      </c>
      <c r="S108">
        <v>140.40174285653401</v>
      </c>
      <c r="T108">
        <v>143.91697881760999</v>
      </c>
      <c r="U108">
        <v>139.96693348745501</v>
      </c>
      <c r="V108">
        <v>133.00746452018899</v>
      </c>
      <c r="W108">
        <v>125.71644770267601</v>
      </c>
      <c r="X108">
        <v>133.72531723374701</v>
      </c>
      <c r="Y108">
        <v>141.726675565661</v>
      </c>
      <c r="Z108">
        <v>147.867412978755</v>
      </c>
      <c r="AA108">
        <v>150.95191991232599</v>
      </c>
      <c r="AB108">
        <f t="shared" si="5"/>
        <v>122.89881240245747</v>
      </c>
      <c r="AC108">
        <f t="shared" si="3"/>
        <v>48.00755448064956</v>
      </c>
      <c r="AD108">
        <f t="shared" si="4"/>
        <v>58.757785214451729</v>
      </c>
      <c r="AE108">
        <v>56.777201731137801</v>
      </c>
    </row>
    <row r="109" spans="1:31" x14ac:dyDescent="0.35">
      <c r="A109">
        <v>107</v>
      </c>
      <c r="B109" s="1">
        <v>37387</v>
      </c>
      <c r="C109" t="s">
        <v>122</v>
      </c>
      <c r="D109">
        <v>109.657076857315</v>
      </c>
      <c r="E109">
        <v>122.569285577926</v>
      </c>
      <c r="F109">
        <v>106.13216284384001</v>
      </c>
      <c r="G109">
        <v>118.502982009365</v>
      </c>
      <c r="H109">
        <v>103.525586548197</v>
      </c>
      <c r="I109">
        <v>107.934354577637</v>
      </c>
      <c r="J109">
        <v>125.868585904613</v>
      </c>
      <c r="O109">
        <v>106.54054623997099</v>
      </c>
      <c r="P109">
        <v>103.30777302752701</v>
      </c>
      <c r="Q109">
        <v>104.98064488778</v>
      </c>
      <c r="R109">
        <v>141.70181125480201</v>
      </c>
      <c r="S109">
        <v>152.36142028845299</v>
      </c>
      <c r="T109">
        <v>139.095408281061</v>
      </c>
      <c r="U109">
        <v>141.99477567401499</v>
      </c>
      <c r="V109">
        <v>135.71813938038699</v>
      </c>
      <c r="W109">
        <v>126.387078028049</v>
      </c>
      <c r="X109">
        <v>135.788633311034</v>
      </c>
      <c r="Y109">
        <v>137.34687971520401</v>
      </c>
      <c r="Z109">
        <v>149.791947591971</v>
      </c>
      <c r="AA109">
        <v>155.86119408450401</v>
      </c>
      <c r="AB109">
        <f t="shared" si="5"/>
        <v>126.25331430418257</v>
      </c>
      <c r="AC109">
        <f t="shared" si="3"/>
        <v>51.362056382374661</v>
      </c>
      <c r="AD109">
        <f t="shared" si="4"/>
        <v>62.11228711617683</v>
      </c>
      <c r="AE109">
        <v>56.759766201879799</v>
      </c>
    </row>
    <row r="110" spans="1:31" x14ac:dyDescent="0.35">
      <c r="A110">
        <v>108</v>
      </c>
      <c r="B110" s="1">
        <v>37411</v>
      </c>
      <c r="C110" t="s">
        <v>97</v>
      </c>
      <c r="D110">
        <v>113.09627222370599</v>
      </c>
      <c r="E110">
        <v>125.77485715189</v>
      </c>
      <c r="F110">
        <v>111.63681269050799</v>
      </c>
      <c r="G110">
        <v>118.961664011558</v>
      </c>
      <c r="H110">
        <v>105.414861787544</v>
      </c>
      <c r="I110">
        <v>101.407633415489</v>
      </c>
      <c r="J110">
        <v>124.19474541212099</v>
      </c>
      <c r="K110">
        <v>119.48069238615</v>
      </c>
      <c r="L110">
        <v>122.93622599286201</v>
      </c>
      <c r="M110">
        <v>118.571908221729</v>
      </c>
      <c r="N110">
        <v>137.142213680277</v>
      </c>
      <c r="O110">
        <v>109.061080652274</v>
      </c>
      <c r="P110">
        <v>97.753326117028294</v>
      </c>
      <c r="Q110">
        <v>107.449757204504</v>
      </c>
      <c r="R110">
        <v>146.180900421752</v>
      </c>
      <c r="S110">
        <v>144.87822210274899</v>
      </c>
      <c r="T110">
        <v>149.169508435073</v>
      </c>
      <c r="U110">
        <v>148.90389116543199</v>
      </c>
      <c r="V110">
        <v>140.85983582896699</v>
      </c>
      <c r="W110">
        <v>145.66820299519901</v>
      </c>
      <c r="X110">
        <v>149.32155234190199</v>
      </c>
      <c r="Y110">
        <v>144.82686597506799</v>
      </c>
      <c r="Z110">
        <v>151.917247854425</v>
      </c>
      <c r="AA110">
        <v>160.03785008685699</v>
      </c>
      <c r="AB110">
        <f t="shared" si="5"/>
        <v>128.94358867312769</v>
      </c>
      <c r="AC110">
        <f t="shared" si="3"/>
        <v>54.052330751319786</v>
      </c>
      <c r="AD110">
        <f t="shared" si="4"/>
        <v>64.802561485121956</v>
      </c>
      <c r="AE110">
        <v>57.116165665428703</v>
      </c>
    </row>
    <row r="111" spans="1:31" x14ac:dyDescent="0.35">
      <c r="A111">
        <v>109</v>
      </c>
      <c r="B111" s="1">
        <v>37419</v>
      </c>
      <c r="C111" t="s">
        <v>123</v>
      </c>
      <c r="D111">
        <v>95.352035139899002</v>
      </c>
      <c r="E111">
        <v>106.074709101135</v>
      </c>
      <c r="F111">
        <v>98.784853699285705</v>
      </c>
      <c r="G111">
        <v>102.770344415132</v>
      </c>
      <c r="H111">
        <v>88.236283471593893</v>
      </c>
      <c r="I111">
        <v>93.3022453266627</v>
      </c>
      <c r="J111">
        <v>111.130392341568</v>
      </c>
      <c r="K111">
        <v>100.774914857246</v>
      </c>
      <c r="L111">
        <v>107.90942379665699</v>
      </c>
      <c r="M111">
        <v>104.821739139245</v>
      </c>
      <c r="N111">
        <v>123.334397734726</v>
      </c>
      <c r="O111">
        <v>96.333790946356999</v>
      </c>
      <c r="P111">
        <v>87.208222257716997</v>
      </c>
      <c r="Q111">
        <v>91.491841252655206</v>
      </c>
      <c r="R111">
        <v>131.232061005959</v>
      </c>
      <c r="S111">
        <v>128.41413421060301</v>
      </c>
      <c r="T111">
        <v>130.838676616936</v>
      </c>
      <c r="U111">
        <v>132.14808104193699</v>
      </c>
      <c r="V111">
        <v>125.632252705689</v>
      </c>
      <c r="W111">
        <v>127.873292633872</v>
      </c>
      <c r="X111">
        <v>124.415494839472</v>
      </c>
      <c r="Y111">
        <v>124.696312622045</v>
      </c>
      <c r="Z111">
        <v>137.334945072712</v>
      </c>
      <c r="AA111">
        <v>139.259684215931</v>
      </c>
      <c r="AB111">
        <f t="shared" si="5"/>
        <v>112.89042201854313</v>
      </c>
      <c r="AC111">
        <f t="shared" si="3"/>
        <v>37.999164096735228</v>
      </c>
      <c r="AD111">
        <f t="shared" si="4"/>
        <v>48.749394830537398</v>
      </c>
      <c r="AE111">
        <v>56.538210297963701</v>
      </c>
    </row>
    <row r="112" spans="1:31" x14ac:dyDescent="0.35">
      <c r="A112">
        <v>110</v>
      </c>
      <c r="B112" s="1">
        <v>37427</v>
      </c>
      <c r="C112" t="s">
        <v>124</v>
      </c>
      <c r="D112">
        <v>124.619205841157</v>
      </c>
      <c r="E112">
        <v>137.10524649073</v>
      </c>
      <c r="F112">
        <v>120.44692443324</v>
      </c>
      <c r="G112">
        <v>136.62821765932699</v>
      </c>
      <c r="H112">
        <v>123.574445067076</v>
      </c>
      <c r="I112">
        <v>118.63468933786</v>
      </c>
      <c r="J112">
        <v>138.21280116448099</v>
      </c>
      <c r="K112">
        <v>132.45837967874601</v>
      </c>
      <c r="L112">
        <v>144.366327159337</v>
      </c>
      <c r="M112">
        <v>135.24097064729699</v>
      </c>
      <c r="N112">
        <v>153.42597660309499</v>
      </c>
      <c r="O112">
        <v>125.64487208109701</v>
      </c>
      <c r="P112">
        <v>120.15778086924099</v>
      </c>
      <c r="Q112">
        <v>120.823490682805</v>
      </c>
      <c r="R112">
        <v>153.16247167973</v>
      </c>
      <c r="S112">
        <v>157.81742173953299</v>
      </c>
      <c r="T112">
        <v>164.40846377425601</v>
      </c>
      <c r="U112">
        <v>159.80306621211901</v>
      </c>
      <c r="V112">
        <v>154.41636910822999</v>
      </c>
      <c r="W112">
        <v>153.770288578009</v>
      </c>
      <c r="X112">
        <v>155.97323335543899</v>
      </c>
      <c r="Y112">
        <v>151.460088887149</v>
      </c>
      <c r="Z112">
        <v>170.444690472112</v>
      </c>
      <c r="AA112">
        <v>176.386437263478</v>
      </c>
      <c r="AB112">
        <f t="shared" si="5"/>
        <v>142.87424411606432</v>
      </c>
      <c r="AC112">
        <f t="shared" si="3"/>
        <v>67.982986194256412</v>
      </c>
      <c r="AD112">
        <f t="shared" si="4"/>
        <v>78.733216928058582</v>
      </c>
      <c r="AE112">
        <v>56.324813578141203</v>
      </c>
    </row>
    <row r="113" spans="1:31" x14ac:dyDescent="0.35">
      <c r="A113">
        <v>111</v>
      </c>
      <c r="B113" s="1">
        <v>37442</v>
      </c>
      <c r="C113" t="s">
        <v>125</v>
      </c>
      <c r="D113">
        <v>102.10741802717401</v>
      </c>
      <c r="E113">
        <v>117.30353518870299</v>
      </c>
      <c r="F113">
        <v>107.51074770143499</v>
      </c>
      <c r="G113">
        <v>106.279411908989</v>
      </c>
      <c r="H113">
        <v>95.149536404637004</v>
      </c>
      <c r="I113">
        <v>92.0249741932072</v>
      </c>
      <c r="J113">
        <v>118.375135058821</v>
      </c>
      <c r="K113">
        <v>104.720069262084</v>
      </c>
      <c r="L113">
        <v>109.89500986910301</v>
      </c>
      <c r="M113">
        <v>116.525060301328</v>
      </c>
      <c r="N113">
        <v>127.655810126593</v>
      </c>
      <c r="O113">
        <v>93.020728077148604</v>
      </c>
      <c r="P113">
        <v>89.910683123682503</v>
      </c>
      <c r="Q113">
        <v>103.225081770522</v>
      </c>
      <c r="R113">
        <v>132.761909993628</v>
      </c>
      <c r="S113">
        <v>130.75360696161201</v>
      </c>
      <c r="T113">
        <v>125.578001019254</v>
      </c>
      <c r="U113">
        <v>135.02470415213699</v>
      </c>
      <c r="V113">
        <v>127.66214086434699</v>
      </c>
      <c r="W113">
        <v>137.911999873865</v>
      </c>
      <c r="X113">
        <v>138.890534736267</v>
      </c>
      <c r="Y113">
        <v>137.35160788516899</v>
      </c>
      <c r="Z113">
        <v>133.09887449436101</v>
      </c>
      <c r="AA113">
        <v>139.102799842921</v>
      </c>
      <c r="AB113">
        <f t="shared" si="5"/>
        <v>117.57664086820785</v>
      </c>
      <c r="AC113">
        <f t="shared" si="3"/>
        <v>42.68538294639994</v>
      </c>
      <c r="AD113">
        <f t="shared" si="4"/>
        <v>53.43561368020211</v>
      </c>
      <c r="AE113">
        <v>56.268221833516101</v>
      </c>
    </row>
    <row r="114" spans="1:31" x14ac:dyDescent="0.35">
      <c r="A114">
        <v>112</v>
      </c>
      <c r="B114" s="1">
        <v>37443</v>
      </c>
      <c r="C114" t="s">
        <v>126</v>
      </c>
      <c r="D114">
        <v>100.00757206795799</v>
      </c>
      <c r="E114">
        <v>118.21275687535901</v>
      </c>
      <c r="F114">
        <v>118.017701787283</v>
      </c>
      <c r="G114">
        <v>118.465852755076</v>
      </c>
      <c r="H114">
        <v>102.14915380723301</v>
      </c>
      <c r="I114">
        <v>102.380739883491</v>
      </c>
      <c r="J114">
        <v>126.08155181817099</v>
      </c>
      <c r="K114">
        <v>114.27814534386</v>
      </c>
      <c r="L114">
        <v>119.211788749817</v>
      </c>
      <c r="M114">
        <v>125.782399304812</v>
      </c>
      <c r="N114">
        <v>137.65408476972601</v>
      </c>
      <c r="O114">
        <v>101.464561090226</v>
      </c>
      <c r="P114">
        <v>91.838786182590198</v>
      </c>
      <c r="Q114">
        <v>112.38686583503301</v>
      </c>
      <c r="R114">
        <v>146.21463843938</v>
      </c>
      <c r="S114">
        <v>145.10353104409299</v>
      </c>
      <c r="T114">
        <v>139.60587857278099</v>
      </c>
      <c r="U114">
        <v>147.55919897345601</v>
      </c>
      <c r="V114">
        <v>136.981547229775</v>
      </c>
      <c r="W114">
        <v>133.91967301199799</v>
      </c>
      <c r="X114">
        <v>142.322744532428</v>
      </c>
      <c r="Y114">
        <v>138.48177562017801</v>
      </c>
      <c r="Z114">
        <v>146.17108367917999</v>
      </c>
      <c r="AA114">
        <v>153.41176083394001</v>
      </c>
      <c r="AB114">
        <f t="shared" si="5"/>
        <v>125.73765800866016</v>
      </c>
      <c r="AC114">
        <f t="shared" si="3"/>
        <v>50.846400086852256</v>
      </c>
      <c r="AD114">
        <f t="shared" si="4"/>
        <v>61.596630820654426</v>
      </c>
      <c r="AE114">
        <v>55.406864217697397</v>
      </c>
    </row>
    <row r="115" spans="1:31" x14ac:dyDescent="0.35">
      <c r="A115">
        <v>113</v>
      </c>
      <c r="B115" s="1">
        <v>37450</v>
      </c>
      <c r="C115" t="s">
        <v>127</v>
      </c>
      <c r="D115">
        <v>90.812788401450803</v>
      </c>
      <c r="E115">
        <v>97.958826411993996</v>
      </c>
      <c r="F115">
        <v>92.086956284580197</v>
      </c>
      <c r="G115">
        <v>105.94370355693</v>
      </c>
      <c r="H115">
        <v>86.589327230460697</v>
      </c>
      <c r="I115">
        <v>81.893836105038204</v>
      </c>
      <c r="J115">
        <v>104.00627657158</v>
      </c>
      <c r="K115">
        <v>99.683222920249705</v>
      </c>
      <c r="L115">
        <v>104.776277288922</v>
      </c>
      <c r="M115">
        <v>100.31238458985</v>
      </c>
      <c r="N115">
        <v>108.493544341655</v>
      </c>
      <c r="O115">
        <v>93.033661153914196</v>
      </c>
      <c r="P115">
        <v>82.144219962910398</v>
      </c>
      <c r="Q115">
        <v>86.674959171816596</v>
      </c>
      <c r="R115">
        <v>117.746771322168</v>
      </c>
      <c r="S115">
        <v>123.073507328525</v>
      </c>
      <c r="T115">
        <v>125.35118537867901</v>
      </c>
      <c r="U115">
        <v>120.365387675706</v>
      </c>
      <c r="V115">
        <v>120.989573731056</v>
      </c>
      <c r="W115">
        <v>117.13345151102899</v>
      </c>
      <c r="X115">
        <v>118.840894991317</v>
      </c>
      <c r="Y115">
        <v>112.314739039049</v>
      </c>
      <c r="Z115">
        <v>121.78742961302</v>
      </c>
      <c r="AA115">
        <v>128.514062363509</v>
      </c>
      <c r="AB115">
        <f t="shared" si="5"/>
        <v>105.8552911227254</v>
      </c>
      <c r="AC115">
        <f t="shared" si="3"/>
        <v>30.964033200917498</v>
      </c>
      <c r="AD115">
        <f t="shared" si="4"/>
        <v>41.714263934719668</v>
      </c>
      <c r="AE115">
        <v>55.129111718001198</v>
      </c>
    </row>
    <row r="116" spans="1:31" x14ac:dyDescent="0.35">
      <c r="A116">
        <v>114</v>
      </c>
      <c r="B116" s="1">
        <v>37459</v>
      </c>
      <c r="C116" t="s">
        <v>128</v>
      </c>
      <c r="D116">
        <v>103.403977749071</v>
      </c>
      <c r="E116">
        <v>124.51663108745799</v>
      </c>
      <c r="F116">
        <v>113.583843911996</v>
      </c>
      <c r="L116">
        <v>118.71971090049</v>
      </c>
      <c r="M116">
        <v>123.811916985659</v>
      </c>
      <c r="N116">
        <v>136.66261486968199</v>
      </c>
      <c r="O116">
        <v>104.122538656899</v>
      </c>
      <c r="P116">
        <v>96.729635840114895</v>
      </c>
      <c r="Q116">
        <v>109.683073441486</v>
      </c>
      <c r="R116">
        <v>145.42564295944899</v>
      </c>
      <c r="S116">
        <v>143.35504641473801</v>
      </c>
      <c r="T116">
        <v>143.313089472217</v>
      </c>
      <c r="U116">
        <v>146.532392492941</v>
      </c>
      <c r="V116">
        <v>137.78979713441001</v>
      </c>
      <c r="W116">
        <v>137.26010543568</v>
      </c>
      <c r="X116">
        <v>141.55652558021399</v>
      </c>
      <c r="Z116">
        <v>146.348587073152</v>
      </c>
      <c r="AA116">
        <v>149.54790740375699</v>
      </c>
      <c r="AB116">
        <f t="shared" si="5"/>
        <v>129.02016874496746</v>
      </c>
      <c r="AC116">
        <f t="shared" si="3"/>
        <v>54.128910823159558</v>
      </c>
      <c r="AD116">
        <f t="shared" si="4"/>
        <v>64.879141556961727</v>
      </c>
      <c r="AE116">
        <v>55.210687242234002</v>
      </c>
    </row>
    <row r="117" spans="1:31" x14ac:dyDescent="0.35">
      <c r="A117">
        <v>115</v>
      </c>
      <c r="B117" s="1">
        <v>37466</v>
      </c>
      <c r="C117" t="s">
        <v>129</v>
      </c>
      <c r="D117">
        <v>89.564398865100799</v>
      </c>
      <c r="E117">
        <v>102.697250041251</v>
      </c>
      <c r="F117">
        <v>87.366217260973698</v>
      </c>
      <c r="G117">
        <v>109.571148184308</v>
      </c>
      <c r="H117">
        <v>90.125943905459394</v>
      </c>
      <c r="I117">
        <v>84.2472077333708</v>
      </c>
      <c r="J117">
        <v>102.65537273360999</v>
      </c>
      <c r="K117">
        <v>105.291209421475</v>
      </c>
      <c r="L117">
        <v>109.68473418257101</v>
      </c>
      <c r="M117">
        <v>111.088505166991</v>
      </c>
      <c r="N117">
        <v>116.612184049877</v>
      </c>
      <c r="O117">
        <v>92.167868199692904</v>
      </c>
      <c r="P117">
        <v>81.984399217302197</v>
      </c>
      <c r="Q117">
        <v>80.759177363083495</v>
      </c>
      <c r="R117">
        <v>122.69946769717799</v>
      </c>
      <c r="S117">
        <v>134.44173398879801</v>
      </c>
      <c r="T117">
        <v>132.86414755829</v>
      </c>
      <c r="U117">
        <v>126.083522395812</v>
      </c>
      <c r="V117">
        <v>125.874095270422</v>
      </c>
      <c r="W117">
        <v>124.148796285641</v>
      </c>
      <c r="X117">
        <v>124.66416338887601</v>
      </c>
      <c r="Y117">
        <v>131.037006723096</v>
      </c>
      <c r="Z117">
        <v>142.30283383675899</v>
      </c>
      <c r="AA117">
        <v>145.34138131017801</v>
      </c>
      <c r="AB117">
        <f t="shared" si="5"/>
        <v>111.38636519917152</v>
      </c>
      <c r="AC117">
        <f t="shared" si="3"/>
        <v>36.495107277363616</v>
      </c>
      <c r="AD117">
        <f t="shared" si="4"/>
        <v>47.245338011165785</v>
      </c>
      <c r="AE117">
        <v>54.894566443529598</v>
      </c>
    </row>
    <row r="118" spans="1:31" x14ac:dyDescent="0.35">
      <c r="A118">
        <v>116</v>
      </c>
      <c r="B118" s="1">
        <v>37467</v>
      </c>
      <c r="C118" t="s">
        <v>130</v>
      </c>
      <c r="D118">
        <v>92.913344046606298</v>
      </c>
      <c r="E118">
        <v>104.120138932705</v>
      </c>
      <c r="F118">
        <v>97.168181332874795</v>
      </c>
      <c r="G118">
        <v>107.122441714958</v>
      </c>
      <c r="H118">
        <v>92.594348189782806</v>
      </c>
      <c r="I118">
        <v>89.593322688721102</v>
      </c>
      <c r="J118">
        <v>112.45821257743199</v>
      </c>
      <c r="K118">
        <v>102.468586133557</v>
      </c>
      <c r="L118">
        <v>114.560980582125</v>
      </c>
      <c r="M118">
        <v>102.288419417572</v>
      </c>
      <c r="N118">
        <v>121.20300448228301</v>
      </c>
      <c r="O118">
        <v>96.518175337159704</v>
      </c>
      <c r="P118">
        <v>85.688849564432203</v>
      </c>
      <c r="Q118">
        <v>92.068048445525207</v>
      </c>
      <c r="R118">
        <v>125.088501317075</v>
      </c>
      <c r="S118">
        <v>127.56848308002</v>
      </c>
      <c r="T118">
        <v>134.436761324857</v>
      </c>
      <c r="U118">
        <v>137.533463561134</v>
      </c>
      <c r="V118">
        <v>123.584848641085</v>
      </c>
      <c r="W118">
        <v>128.155756303684</v>
      </c>
      <c r="X118">
        <v>129.08600993562601</v>
      </c>
      <c r="Y118">
        <v>125.900834357577</v>
      </c>
      <c r="Z118">
        <v>140.052966798635</v>
      </c>
      <c r="AA118">
        <v>142.459252405478</v>
      </c>
      <c r="AB118">
        <f t="shared" si="5"/>
        <v>113.52637213212104</v>
      </c>
      <c r="AC118">
        <f t="shared" si="3"/>
        <v>38.635114210313134</v>
      </c>
      <c r="AD118">
        <f t="shared" si="4"/>
        <v>49.385344944115303</v>
      </c>
      <c r="AE118">
        <v>54.678035582285901</v>
      </c>
    </row>
    <row r="119" spans="1:31" x14ac:dyDescent="0.35">
      <c r="A119">
        <v>117</v>
      </c>
      <c r="B119" s="1">
        <v>37474</v>
      </c>
      <c r="C119" t="s">
        <v>131</v>
      </c>
      <c r="D119">
        <v>95.878044526365898</v>
      </c>
      <c r="E119">
        <v>113.10811974332</v>
      </c>
      <c r="F119">
        <v>103.107310201442</v>
      </c>
      <c r="G119">
        <v>112.91085750662801</v>
      </c>
      <c r="H119">
        <v>94.498730354983195</v>
      </c>
      <c r="I119">
        <v>93.809747018603204</v>
      </c>
      <c r="J119">
        <v>116.200842347131</v>
      </c>
      <c r="K119">
        <v>109.376002578512</v>
      </c>
      <c r="L119">
        <v>113.427682838379</v>
      </c>
      <c r="M119">
        <v>106.828522512473</v>
      </c>
      <c r="N119">
        <v>126.95242690923099</v>
      </c>
      <c r="O119">
        <v>103.07329395746</v>
      </c>
      <c r="P119">
        <v>90.029543901730094</v>
      </c>
      <c r="Q119">
        <v>102.83902652171101</v>
      </c>
      <c r="R119">
        <v>136.69414591006</v>
      </c>
      <c r="S119">
        <v>136.323614261974</v>
      </c>
      <c r="T119">
        <v>141.38987721419599</v>
      </c>
      <c r="U119">
        <v>133.61025282168799</v>
      </c>
      <c r="V119">
        <v>127.572765491065</v>
      </c>
      <c r="W119">
        <v>129.265360951095</v>
      </c>
      <c r="X119">
        <v>135.04491363066501</v>
      </c>
      <c r="Y119">
        <v>134.61973965253</v>
      </c>
      <c r="Z119">
        <v>148.47788006568601</v>
      </c>
      <c r="AA119">
        <v>151.90588236798601</v>
      </c>
      <c r="AB119">
        <f t="shared" si="5"/>
        <v>119.03935763687144</v>
      </c>
      <c r="AC119">
        <f t="shared" si="3"/>
        <v>44.148099715063537</v>
      </c>
      <c r="AD119">
        <f t="shared" si="4"/>
        <v>54.898330448865707</v>
      </c>
      <c r="AE119">
        <v>54.790313085764502</v>
      </c>
    </row>
    <row r="120" spans="1:31" x14ac:dyDescent="0.35">
      <c r="A120">
        <v>118</v>
      </c>
      <c r="B120" s="1">
        <v>37475</v>
      </c>
      <c r="C120" t="s">
        <v>132</v>
      </c>
      <c r="D120">
        <v>108.87833825668901</v>
      </c>
      <c r="E120">
        <v>128.764624540586</v>
      </c>
      <c r="F120">
        <v>113.96639935234801</v>
      </c>
      <c r="G120">
        <v>120.520705994385</v>
      </c>
      <c r="H120">
        <v>109.341515023632</v>
      </c>
      <c r="I120">
        <v>105.209359003507</v>
      </c>
      <c r="J120">
        <v>128.65060833266</v>
      </c>
      <c r="K120">
        <v>119.897407502341</v>
      </c>
      <c r="L120">
        <v>126.117747527752</v>
      </c>
      <c r="M120">
        <v>126.289490206111</v>
      </c>
      <c r="N120">
        <v>137.73718952236399</v>
      </c>
      <c r="O120">
        <v>114.204559177626</v>
      </c>
      <c r="P120">
        <v>107.11472291321699</v>
      </c>
      <c r="Q120">
        <v>110.390007208771</v>
      </c>
      <c r="R120">
        <v>146.46788601114699</v>
      </c>
      <c r="S120">
        <v>144.14093046347801</v>
      </c>
      <c r="T120">
        <v>155.154573232183</v>
      </c>
      <c r="U120">
        <v>155.144462340025</v>
      </c>
      <c r="V120">
        <v>143.965063080009</v>
      </c>
      <c r="W120">
        <v>138.536636864039</v>
      </c>
      <c r="X120">
        <v>153.58890743186601</v>
      </c>
      <c r="Y120">
        <v>143.90604203889001</v>
      </c>
      <c r="Z120">
        <v>159.491621946019</v>
      </c>
      <c r="AA120">
        <v>165.85614441573199</v>
      </c>
      <c r="AB120">
        <f t="shared" si="5"/>
        <v>131.80562259939072</v>
      </c>
      <c r="AC120">
        <f t="shared" si="3"/>
        <v>56.91436467758281</v>
      </c>
      <c r="AD120">
        <f t="shared" si="4"/>
        <v>67.66459541138498</v>
      </c>
      <c r="AE120">
        <v>54.549149770642401</v>
      </c>
    </row>
    <row r="121" spans="1:31" x14ac:dyDescent="0.35">
      <c r="A121">
        <v>119</v>
      </c>
      <c r="B121" s="1">
        <v>37506</v>
      </c>
      <c r="C121" t="s">
        <v>133</v>
      </c>
      <c r="D121">
        <v>90.516266965951502</v>
      </c>
      <c r="E121">
        <v>100.984914192652</v>
      </c>
      <c r="F121">
        <v>96.417940668194703</v>
      </c>
      <c r="G121">
        <v>104.206834971559</v>
      </c>
      <c r="H121">
        <v>90.384451628383701</v>
      </c>
      <c r="I121">
        <v>99.904464793370494</v>
      </c>
      <c r="J121">
        <v>115.09553031236899</v>
      </c>
      <c r="K121">
        <v>112.527226115497</v>
      </c>
      <c r="L121">
        <v>111.405557349457</v>
      </c>
      <c r="M121">
        <v>114.904113113872</v>
      </c>
      <c r="N121">
        <v>133.88677971996199</v>
      </c>
      <c r="O121">
        <v>105.37123412305399</v>
      </c>
      <c r="P121">
        <v>93.426690073968999</v>
      </c>
      <c r="Q121">
        <v>99.113578752939304</v>
      </c>
      <c r="R121">
        <v>128.08213187880199</v>
      </c>
      <c r="S121">
        <v>128.02341625087001</v>
      </c>
      <c r="T121">
        <v>133.86714130800601</v>
      </c>
      <c r="U121">
        <v>135.755646452044</v>
      </c>
      <c r="V121">
        <v>126.327702054409</v>
      </c>
      <c r="W121">
        <v>131.27462016536799</v>
      </c>
      <c r="X121">
        <v>132.00764490596899</v>
      </c>
      <c r="Y121">
        <v>130.08833656260401</v>
      </c>
      <c r="Z121">
        <v>144.17433353973499</v>
      </c>
      <c r="AA121">
        <v>142.412075393816</v>
      </c>
      <c r="AB121">
        <f t="shared" si="5"/>
        <v>116.67327630386892</v>
      </c>
      <c r="AC121">
        <f t="shared" si="3"/>
        <v>41.782018382061011</v>
      </c>
      <c r="AD121">
        <f t="shared" si="4"/>
        <v>52.532249115863181</v>
      </c>
      <c r="AE121">
        <v>54.526717967488104</v>
      </c>
    </row>
    <row r="122" spans="1:31" x14ac:dyDescent="0.35">
      <c r="A122">
        <v>120</v>
      </c>
      <c r="B122" s="1">
        <v>37507</v>
      </c>
      <c r="C122" t="s">
        <v>134</v>
      </c>
      <c r="D122">
        <v>102.21341863748999</v>
      </c>
      <c r="E122">
        <v>111.062785006591</v>
      </c>
      <c r="F122">
        <v>109.688391297439</v>
      </c>
      <c r="G122">
        <v>118.19422306971001</v>
      </c>
      <c r="H122">
        <v>95.399076036601599</v>
      </c>
      <c r="I122">
        <v>108.388970702535</v>
      </c>
      <c r="J122">
        <v>125.85166446009499</v>
      </c>
      <c r="K122">
        <v>119.843479652176</v>
      </c>
      <c r="L122">
        <v>123.134402890177</v>
      </c>
      <c r="M122">
        <v>121.208114745478</v>
      </c>
      <c r="N122">
        <v>136.507768590463</v>
      </c>
      <c r="O122">
        <v>109.481540515695</v>
      </c>
      <c r="P122">
        <v>96.185768247012604</v>
      </c>
      <c r="Q122">
        <v>114.60918423828301</v>
      </c>
      <c r="R122">
        <v>144.856665040271</v>
      </c>
      <c r="S122">
        <v>142.26932692556099</v>
      </c>
      <c r="T122">
        <v>138.12611732287201</v>
      </c>
      <c r="U122">
        <v>149.20422431319901</v>
      </c>
      <c r="V122">
        <v>134.02927204973199</v>
      </c>
      <c r="W122">
        <v>139.87924589681199</v>
      </c>
      <c r="X122">
        <v>148.76359666134201</v>
      </c>
      <c r="Y122">
        <v>143.11514973717399</v>
      </c>
      <c r="Z122">
        <v>158.07561878192499</v>
      </c>
      <c r="AA122">
        <v>163.63696443725601</v>
      </c>
      <c r="AB122">
        <f t="shared" si="5"/>
        <v>127.23854038566209</v>
      </c>
      <c r="AC122">
        <f t="shared" si="3"/>
        <v>52.347282463854185</v>
      </c>
      <c r="AD122">
        <f t="shared" si="4"/>
        <v>63.097513197656355</v>
      </c>
      <c r="AE122">
        <v>53.862950320519403</v>
      </c>
    </row>
    <row r="123" spans="1:31" x14ac:dyDescent="0.35">
      <c r="A123">
        <v>121</v>
      </c>
      <c r="B123" s="1">
        <v>37523</v>
      </c>
      <c r="C123" t="s">
        <v>135</v>
      </c>
      <c r="D123">
        <v>96.618189692963895</v>
      </c>
      <c r="E123">
        <v>112.052216028866</v>
      </c>
      <c r="F123">
        <v>95.723259722211296</v>
      </c>
      <c r="G123">
        <v>112.91647636267901</v>
      </c>
      <c r="H123">
        <v>95.784842439644393</v>
      </c>
      <c r="I123">
        <v>95.965281153811901</v>
      </c>
      <c r="J123">
        <v>123.74825980612999</v>
      </c>
      <c r="K123">
        <v>112.95897076405601</v>
      </c>
      <c r="L123">
        <v>115.801895009533</v>
      </c>
      <c r="M123">
        <v>118.301947853481</v>
      </c>
      <c r="N123">
        <v>133.22402573599001</v>
      </c>
      <c r="O123">
        <v>105.667468339997</v>
      </c>
      <c r="P123">
        <v>92.530616117773704</v>
      </c>
      <c r="Q123">
        <v>107.13325649834</v>
      </c>
      <c r="R123">
        <v>145.522749215777</v>
      </c>
      <c r="S123">
        <v>140.41209552426301</v>
      </c>
      <c r="T123">
        <v>137.086534790152</v>
      </c>
      <c r="U123">
        <v>144.83247670608901</v>
      </c>
      <c r="V123">
        <v>134.29357075713199</v>
      </c>
      <c r="W123">
        <v>129.36710451894001</v>
      </c>
      <c r="X123">
        <v>128.85455207546801</v>
      </c>
      <c r="Y123">
        <v>141.579614736808</v>
      </c>
      <c r="Z123">
        <v>146.61205238045801</v>
      </c>
      <c r="AA123">
        <v>145.537411597713</v>
      </c>
      <c r="AB123">
        <f t="shared" si="5"/>
        <v>121.35520282617819</v>
      </c>
      <c r="AC123">
        <f t="shared" si="3"/>
        <v>46.46394490437028</v>
      </c>
      <c r="AD123">
        <f t="shared" si="4"/>
        <v>57.214175638172449</v>
      </c>
      <c r="AE123">
        <v>53.529923224163703</v>
      </c>
    </row>
    <row r="124" spans="1:31" x14ac:dyDescent="0.35">
      <c r="A124">
        <v>122</v>
      </c>
      <c r="B124" s="1">
        <v>37531</v>
      </c>
      <c r="C124" t="s">
        <v>136</v>
      </c>
      <c r="D124">
        <v>104.487213683105</v>
      </c>
      <c r="E124">
        <v>106.84143695963699</v>
      </c>
      <c r="F124">
        <v>91.091808843642198</v>
      </c>
      <c r="G124">
        <v>105.905128283802</v>
      </c>
      <c r="H124">
        <v>96.375176377277796</v>
      </c>
      <c r="I124">
        <v>97.586629355471601</v>
      </c>
      <c r="J124">
        <v>118.23715166996401</v>
      </c>
      <c r="K124">
        <v>112.100431993513</v>
      </c>
      <c r="L124">
        <v>129.519134497837</v>
      </c>
      <c r="M124">
        <v>124.10348255756401</v>
      </c>
      <c r="N124">
        <v>128.76722191535001</v>
      </c>
      <c r="O124">
        <v>120.760132100516</v>
      </c>
      <c r="P124">
        <v>105.82458323441701</v>
      </c>
      <c r="Q124">
        <v>98.758170300728395</v>
      </c>
      <c r="R124">
        <v>132.30953390885199</v>
      </c>
      <c r="S124">
        <v>127.799595074466</v>
      </c>
      <c r="T124">
        <v>132.66754198160899</v>
      </c>
      <c r="U124">
        <v>140.012022236185</v>
      </c>
      <c r="V124">
        <v>134.81953473304</v>
      </c>
      <c r="W124">
        <v>135.15559818787401</v>
      </c>
      <c r="X124">
        <v>142.09675373311899</v>
      </c>
      <c r="Y124">
        <v>144.68434423936699</v>
      </c>
      <c r="Z124">
        <v>145.77686117634801</v>
      </c>
      <c r="AA124">
        <v>144.518215516635</v>
      </c>
      <c r="AB124">
        <f t="shared" si="5"/>
        <v>121.67490427334668</v>
      </c>
      <c r="AC124">
        <f t="shared" si="3"/>
        <v>46.783646351538778</v>
      </c>
      <c r="AD124">
        <f t="shared" si="4"/>
        <v>57.533877085340947</v>
      </c>
      <c r="AE124">
        <v>53.155365008189399</v>
      </c>
    </row>
    <row r="125" spans="1:31" x14ac:dyDescent="0.35">
      <c r="A125">
        <v>123</v>
      </c>
      <c r="B125" s="1">
        <v>37547</v>
      </c>
      <c r="C125" t="s">
        <v>137</v>
      </c>
      <c r="D125">
        <v>88.995937281669796</v>
      </c>
      <c r="E125">
        <v>102.50448252037999</v>
      </c>
      <c r="F125">
        <v>101.157304531842</v>
      </c>
      <c r="G125">
        <v>100.752201575301</v>
      </c>
      <c r="H125">
        <v>86.201708976388005</v>
      </c>
      <c r="I125">
        <v>86.765794077766202</v>
      </c>
      <c r="J125">
        <v>106.092427089246</v>
      </c>
      <c r="K125">
        <v>108.05859691564</v>
      </c>
      <c r="L125">
        <v>114.060845291818</v>
      </c>
      <c r="M125">
        <v>103.159479776271</v>
      </c>
      <c r="N125">
        <v>124.687092079075</v>
      </c>
      <c r="O125">
        <v>98.923603161597399</v>
      </c>
      <c r="P125">
        <v>88.396127877272306</v>
      </c>
      <c r="Q125">
        <v>92.286334472244704</v>
      </c>
      <c r="R125">
        <v>130.11057020389501</v>
      </c>
      <c r="S125">
        <v>125.773879796383</v>
      </c>
      <c r="T125">
        <v>131.925594157549</v>
      </c>
      <c r="U125">
        <v>134.48115834868099</v>
      </c>
      <c r="V125">
        <v>128.91624211387199</v>
      </c>
      <c r="W125">
        <v>123.747783953208</v>
      </c>
      <c r="X125">
        <v>125.87942667942499</v>
      </c>
      <c r="Y125">
        <v>127.703906365699</v>
      </c>
      <c r="Z125">
        <v>141.344657363561</v>
      </c>
      <c r="AA125">
        <v>138.07927950689401</v>
      </c>
      <c r="AB125">
        <f t="shared" si="5"/>
        <v>112.91685142148661</v>
      </c>
      <c r="AC125">
        <f t="shared" si="3"/>
        <v>38.025593499678706</v>
      </c>
      <c r="AD125">
        <f t="shared" si="4"/>
        <v>48.775824233480876</v>
      </c>
      <c r="AE125">
        <v>52.298654179193598</v>
      </c>
    </row>
    <row r="126" spans="1:31" x14ac:dyDescent="0.35">
      <c r="A126">
        <v>124</v>
      </c>
      <c r="B126" s="1">
        <v>37563</v>
      </c>
      <c r="C126" t="s">
        <v>138</v>
      </c>
      <c r="D126">
        <v>100.45376692312099</v>
      </c>
      <c r="E126">
        <v>118.258711049626</v>
      </c>
      <c r="F126">
        <v>107.37190108863</v>
      </c>
      <c r="G126">
        <v>117.5951529141</v>
      </c>
      <c r="H126">
        <v>97.065460405478504</v>
      </c>
      <c r="I126">
        <v>93.173556792681197</v>
      </c>
      <c r="J126">
        <v>112.010247547224</v>
      </c>
      <c r="K126">
        <v>115.039358330071</v>
      </c>
      <c r="L126">
        <v>122.876582717017</v>
      </c>
      <c r="M126">
        <v>106.18092526202</v>
      </c>
      <c r="N126">
        <v>127.318536428123</v>
      </c>
      <c r="O126">
        <v>105.567096999049</v>
      </c>
      <c r="P126">
        <v>97.583802157622998</v>
      </c>
      <c r="Q126">
        <v>101.502733913157</v>
      </c>
      <c r="R126">
        <v>134.832079611648</v>
      </c>
      <c r="S126">
        <v>141.13638519354899</v>
      </c>
      <c r="T126">
        <v>139.12808946900799</v>
      </c>
      <c r="U126">
        <v>139.99280348018999</v>
      </c>
      <c r="V126">
        <v>129.710094846293</v>
      </c>
      <c r="W126">
        <v>134.30770404672799</v>
      </c>
      <c r="X126">
        <v>136.59695706036601</v>
      </c>
      <c r="Y126">
        <v>129.566959541225</v>
      </c>
      <c r="Z126">
        <v>147.61305906446199</v>
      </c>
      <c r="AA126">
        <v>148.65170004577399</v>
      </c>
      <c r="AB126">
        <f t="shared" si="5"/>
        <v>120.98056937029848</v>
      </c>
      <c r="AC126">
        <f t="shared" si="3"/>
        <v>46.089311448490577</v>
      </c>
      <c r="AD126">
        <f t="shared" si="4"/>
        <v>56.839542182292746</v>
      </c>
      <c r="AE126">
        <v>51.342075477587002</v>
      </c>
    </row>
    <row r="127" spans="1:31" x14ac:dyDescent="0.35">
      <c r="A127">
        <v>125</v>
      </c>
      <c r="B127" s="1">
        <v>37586</v>
      </c>
      <c r="C127" t="s">
        <v>139</v>
      </c>
      <c r="D127">
        <v>78.2478139414944</v>
      </c>
      <c r="E127">
        <v>95.205220585006302</v>
      </c>
      <c r="F127">
        <v>81.557232689744296</v>
      </c>
      <c r="G127">
        <v>81.472209024106405</v>
      </c>
      <c r="H127">
        <v>78.904937880966799</v>
      </c>
      <c r="I127">
        <v>74.014641441661297</v>
      </c>
      <c r="J127">
        <v>95.396141483330098</v>
      </c>
      <c r="K127">
        <v>107.34204644546701</v>
      </c>
      <c r="L127">
        <v>114.245827577588</v>
      </c>
      <c r="M127">
        <v>115.497302156492</v>
      </c>
      <c r="N127">
        <v>126.965941285886</v>
      </c>
      <c r="O127">
        <v>98.738802061773498</v>
      </c>
      <c r="P127">
        <v>94.282041737024301</v>
      </c>
      <c r="Q127">
        <v>96.932556766959706</v>
      </c>
      <c r="R127">
        <v>113.265826793887</v>
      </c>
      <c r="S127">
        <v>112.099739254491</v>
      </c>
      <c r="T127">
        <v>115.498252188243</v>
      </c>
      <c r="U127">
        <v>111.188935263988</v>
      </c>
      <c r="V127">
        <v>112.521770014037</v>
      </c>
      <c r="W127">
        <v>125.21060982017001</v>
      </c>
      <c r="X127">
        <v>122.27371972512699</v>
      </c>
      <c r="Y127">
        <v>130.004967285323</v>
      </c>
      <c r="Z127">
        <v>126.889874164826</v>
      </c>
      <c r="AA127">
        <v>131.19292408449601</v>
      </c>
      <c r="AB127">
        <f t="shared" si="5"/>
        <v>105.78955556967033</v>
      </c>
      <c r="AC127">
        <f t="shared" si="3"/>
        <v>30.898297647862421</v>
      </c>
      <c r="AD127">
        <f t="shared" si="4"/>
        <v>41.64852838166459</v>
      </c>
      <c r="AE127">
        <v>51.286760441131896</v>
      </c>
    </row>
    <row r="128" spans="1:31" x14ac:dyDescent="0.35">
      <c r="A128">
        <v>126</v>
      </c>
      <c r="B128" s="1">
        <v>37602</v>
      </c>
      <c r="C128" t="s">
        <v>140</v>
      </c>
      <c r="D128">
        <v>63.035150408150997</v>
      </c>
      <c r="E128">
        <v>68.991855460695206</v>
      </c>
      <c r="F128">
        <v>92.195057598392694</v>
      </c>
      <c r="G128">
        <v>95.210236532838593</v>
      </c>
      <c r="H128">
        <v>78.452895804615807</v>
      </c>
      <c r="I128">
        <v>74.688492686183196</v>
      </c>
      <c r="J128">
        <v>95.833806743255906</v>
      </c>
      <c r="K128">
        <v>97.360219597196604</v>
      </c>
      <c r="L128">
        <v>99.696088863995698</v>
      </c>
      <c r="M128">
        <v>91.608823095764194</v>
      </c>
      <c r="N128">
        <v>87.869258643208894</v>
      </c>
      <c r="O128">
        <v>69.443507883980402</v>
      </c>
      <c r="P128">
        <v>57.223663491565702</v>
      </c>
      <c r="Q128">
        <v>62.6578139995285</v>
      </c>
      <c r="R128">
        <v>114.618545679741</v>
      </c>
      <c r="S128">
        <v>121.89529630379501</v>
      </c>
      <c r="T128">
        <v>122.134672573758</v>
      </c>
      <c r="U128">
        <v>115.224780992676</v>
      </c>
      <c r="V128">
        <v>105.739889612803</v>
      </c>
      <c r="W128">
        <v>101.56122963662099</v>
      </c>
      <c r="X128">
        <v>101.724675284192</v>
      </c>
      <c r="Y128">
        <v>95.670253193584003</v>
      </c>
      <c r="Z128">
        <v>128.12968717538701</v>
      </c>
      <c r="AA128">
        <v>133.72604428388701</v>
      </c>
      <c r="AB128">
        <f t="shared" si="5"/>
        <v>94.778831064409005</v>
      </c>
      <c r="AC128">
        <f t="shared" si="3"/>
        <v>19.887573142601099</v>
      </c>
      <c r="AD128">
        <f t="shared" si="4"/>
        <v>30.637803876403268</v>
      </c>
      <c r="AE128">
        <v>51.343178426349297</v>
      </c>
    </row>
    <row r="129" spans="1:31" x14ac:dyDescent="0.35">
      <c r="A129">
        <v>127</v>
      </c>
      <c r="B129" s="1">
        <v>37619</v>
      </c>
      <c r="C129" t="s">
        <v>141</v>
      </c>
      <c r="D129">
        <v>107.365412860205</v>
      </c>
      <c r="E129">
        <v>123.412931102635</v>
      </c>
      <c r="F129">
        <v>114.519494888571</v>
      </c>
      <c r="G129">
        <v>119.631650248816</v>
      </c>
      <c r="H129">
        <v>104.900340492182</v>
      </c>
      <c r="I129">
        <v>114.2567534449</v>
      </c>
      <c r="J129">
        <v>130.82264235171101</v>
      </c>
      <c r="K129">
        <v>118.07980749971</v>
      </c>
      <c r="L129">
        <v>122.627529542242</v>
      </c>
      <c r="M129">
        <v>131.60958220929399</v>
      </c>
      <c r="N129">
        <v>138.47790805541899</v>
      </c>
      <c r="O129">
        <v>110.992426790848</v>
      </c>
      <c r="P129">
        <v>91.282144898756897</v>
      </c>
      <c r="Q129">
        <v>114.942577203559</v>
      </c>
      <c r="R129">
        <v>147.45052158477799</v>
      </c>
      <c r="S129">
        <v>144.89672475203599</v>
      </c>
      <c r="T129">
        <v>147.41681625648101</v>
      </c>
      <c r="U129">
        <v>155.824693830781</v>
      </c>
      <c r="V129">
        <v>138.37971559592401</v>
      </c>
      <c r="W129">
        <v>143.32915210832201</v>
      </c>
      <c r="X129">
        <v>147.58578216345001</v>
      </c>
      <c r="Y129">
        <v>141.15841321519699</v>
      </c>
      <c r="Z129">
        <v>158.180367655542</v>
      </c>
      <c r="AA129">
        <v>164.368775158066</v>
      </c>
      <c r="AB129">
        <f t="shared" si="5"/>
        <v>130.47967349622607</v>
      </c>
      <c r="AC129">
        <f t="shared" si="3"/>
        <v>55.588415574418164</v>
      </c>
      <c r="AD129">
        <f t="shared" si="4"/>
        <v>66.338646308220333</v>
      </c>
      <c r="AE129">
        <v>50.9824704517955</v>
      </c>
    </row>
    <row r="130" spans="1:31" x14ac:dyDescent="0.35">
      <c r="A130">
        <v>128</v>
      </c>
      <c r="B130" s="1">
        <v>37634</v>
      </c>
      <c r="C130" t="s">
        <v>68</v>
      </c>
      <c r="D130">
        <v>113.897555088169</v>
      </c>
      <c r="E130">
        <v>122.36108734120199</v>
      </c>
      <c r="F130">
        <v>117.84886242172</v>
      </c>
      <c r="G130">
        <v>123.537826369575</v>
      </c>
      <c r="H130">
        <v>109.120407853272</v>
      </c>
      <c r="I130">
        <v>90.586202300836305</v>
      </c>
      <c r="J130">
        <v>116.10469495460001</v>
      </c>
      <c r="K130">
        <v>104.156385230561</v>
      </c>
      <c r="L130">
        <v>112.43341161173301</v>
      </c>
      <c r="M130">
        <v>116.033667922655</v>
      </c>
      <c r="N130">
        <v>134.281717355354</v>
      </c>
      <c r="O130">
        <v>100.092996582216</v>
      </c>
      <c r="P130">
        <v>102.425709740179</v>
      </c>
      <c r="Q130">
        <v>114.367550711276</v>
      </c>
      <c r="R130">
        <v>143.94155630470499</v>
      </c>
      <c r="S130">
        <v>150.39482471322401</v>
      </c>
      <c r="T130">
        <v>145.51094090689401</v>
      </c>
      <c r="U130">
        <v>137.33341188555301</v>
      </c>
      <c r="V130">
        <v>133.66115423423599</v>
      </c>
      <c r="W130">
        <v>125.713827980836</v>
      </c>
      <c r="X130">
        <v>128.96002796869399</v>
      </c>
      <c r="Y130">
        <v>136.67788475331199</v>
      </c>
      <c r="Z130">
        <v>151.668178746623</v>
      </c>
      <c r="AA130">
        <v>160.662812365603</v>
      </c>
      <c r="AB130">
        <f t="shared" si="5"/>
        <v>124.65719563929282</v>
      </c>
      <c r="AC130">
        <f t="shared" ref="AC130:AC193" si="6">AB130-($AB$840-$AL$840)</f>
        <v>49.765937717484917</v>
      </c>
      <c r="AD130">
        <f t="shared" ref="AD130:AD193" si="7">AC130-$AC$895</f>
        <v>60.516168451287086</v>
      </c>
      <c r="AE130">
        <v>49.955726557815296</v>
      </c>
    </row>
    <row r="131" spans="1:31" x14ac:dyDescent="0.35">
      <c r="A131">
        <v>129</v>
      </c>
      <c r="B131" s="1">
        <v>37635</v>
      </c>
      <c r="C131" t="s">
        <v>126</v>
      </c>
      <c r="D131">
        <v>106.13063306116899</v>
      </c>
      <c r="E131">
        <v>133.31229512046801</v>
      </c>
      <c r="F131">
        <v>117.271569811578</v>
      </c>
      <c r="G131">
        <v>125.25799200345</v>
      </c>
      <c r="H131">
        <v>107.00750644299301</v>
      </c>
      <c r="I131">
        <v>116.119165448109</v>
      </c>
      <c r="J131">
        <v>137.728231005873</v>
      </c>
      <c r="K131">
        <v>128.61759568923401</v>
      </c>
      <c r="L131">
        <v>127.01298077700299</v>
      </c>
      <c r="M131">
        <v>131.78033836143601</v>
      </c>
      <c r="N131">
        <v>145.87131062906201</v>
      </c>
      <c r="O131">
        <v>104.625920741553</v>
      </c>
      <c r="P131">
        <v>107.15927346291301</v>
      </c>
      <c r="Q131">
        <v>115.307439254032</v>
      </c>
      <c r="R131">
        <v>153.03261443213401</v>
      </c>
      <c r="S131">
        <v>150.75746401042599</v>
      </c>
      <c r="T131">
        <v>142.12110331948699</v>
      </c>
      <c r="U131">
        <v>155.54418986878099</v>
      </c>
      <c r="V131">
        <v>145.60167041269901</v>
      </c>
      <c r="W131">
        <v>146.221044282012</v>
      </c>
      <c r="X131">
        <v>147.36317779207999</v>
      </c>
      <c r="Y131">
        <v>142.597537339951</v>
      </c>
      <c r="Z131">
        <v>156.84257119067601</v>
      </c>
      <c r="AA131">
        <v>168.52393250299099</v>
      </c>
      <c r="AB131">
        <f t="shared" ref="AB131:AB194" si="8">AVERAGE(D131:AA131)</f>
        <v>133.82531487333793</v>
      </c>
      <c r="AC131">
        <f t="shared" si="6"/>
        <v>58.934056951530025</v>
      </c>
      <c r="AD131">
        <f t="shared" si="7"/>
        <v>69.684287685332194</v>
      </c>
      <c r="AE131">
        <v>49.938092818884499</v>
      </c>
    </row>
    <row r="132" spans="1:31" x14ac:dyDescent="0.35">
      <c r="A132">
        <v>130</v>
      </c>
      <c r="B132" s="1">
        <v>37642</v>
      </c>
      <c r="C132" t="s">
        <v>142</v>
      </c>
      <c r="D132">
        <v>90.738036104838002</v>
      </c>
      <c r="E132">
        <v>105.26063563222699</v>
      </c>
      <c r="F132">
        <v>85.5977942516041</v>
      </c>
      <c r="G132">
        <v>109.859073895431</v>
      </c>
      <c r="H132">
        <v>90.011776637810101</v>
      </c>
      <c r="I132">
        <v>87.210470664190296</v>
      </c>
      <c r="J132">
        <v>113.969709130195</v>
      </c>
      <c r="K132">
        <v>112.98736686908001</v>
      </c>
      <c r="L132">
        <v>109.27001549994399</v>
      </c>
      <c r="M132">
        <v>105.821006585527</v>
      </c>
      <c r="N132">
        <v>122.386887494413</v>
      </c>
      <c r="O132">
        <v>97.827014849232398</v>
      </c>
      <c r="P132">
        <v>86.094451556428297</v>
      </c>
      <c r="Q132">
        <v>90.324538751164596</v>
      </c>
      <c r="R132">
        <v>125.57808867066601</v>
      </c>
      <c r="S132">
        <v>133.368684143916</v>
      </c>
      <c r="T132">
        <v>130.240013359144</v>
      </c>
      <c r="U132">
        <v>127.177800136522</v>
      </c>
      <c r="V132">
        <v>130.14576168927499</v>
      </c>
      <c r="W132">
        <v>124.619318800467</v>
      </c>
      <c r="X132">
        <v>128.42460978379199</v>
      </c>
      <c r="Y132">
        <v>119.21765173146299</v>
      </c>
      <c r="Z132">
        <v>135.575728697014</v>
      </c>
      <c r="AA132">
        <v>139.77543917162501</v>
      </c>
      <c r="AB132">
        <f t="shared" si="8"/>
        <v>112.56174475441536</v>
      </c>
      <c r="AC132">
        <f t="shared" si="6"/>
        <v>37.670486832607452</v>
      </c>
      <c r="AD132">
        <f t="shared" si="7"/>
        <v>48.420717566409621</v>
      </c>
      <c r="AE132">
        <v>49.967803741066099</v>
      </c>
    </row>
    <row r="133" spans="1:31" x14ac:dyDescent="0.35">
      <c r="A133">
        <v>131</v>
      </c>
      <c r="B133" s="1">
        <v>37643</v>
      </c>
      <c r="C133" t="s">
        <v>143</v>
      </c>
      <c r="D133">
        <v>93.398442992690093</v>
      </c>
      <c r="E133">
        <v>112.52040732969</v>
      </c>
      <c r="F133">
        <v>99.378811957703803</v>
      </c>
      <c r="G133">
        <v>99.850561470256807</v>
      </c>
      <c r="H133">
        <v>88.166567573560997</v>
      </c>
      <c r="I133">
        <v>87.483970025946803</v>
      </c>
      <c r="J133">
        <v>112.539884818825</v>
      </c>
      <c r="K133">
        <v>102.588450410313</v>
      </c>
      <c r="L133">
        <v>111.46250229012</v>
      </c>
      <c r="M133">
        <v>113.377498309342</v>
      </c>
      <c r="N133">
        <v>128.113424150713</v>
      </c>
      <c r="O133">
        <v>99.667631508486707</v>
      </c>
      <c r="P133">
        <v>96.387390875902994</v>
      </c>
      <c r="Q133">
        <v>101.669426809333</v>
      </c>
      <c r="R133">
        <v>131.87410347119001</v>
      </c>
      <c r="S133">
        <v>132.223565063602</v>
      </c>
      <c r="T133">
        <v>123.012059604843</v>
      </c>
      <c r="U133">
        <v>125.035597750599</v>
      </c>
      <c r="V133">
        <v>127.384294591696</v>
      </c>
      <c r="W133">
        <v>124.513060534573</v>
      </c>
      <c r="X133">
        <v>126.419043504288</v>
      </c>
      <c r="Y133">
        <v>123.703494604485</v>
      </c>
      <c r="Z133">
        <v>137.30910861586199</v>
      </c>
      <c r="AA133">
        <v>140.10370835131499</v>
      </c>
      <c r="AB133">
        <f t="shared" si="8"/>
        <v>114.09095860897237</v>
      </c>
      <c r="AC133">
        <f t="shared" si="6"/>
        <v>39.199700687164466</v>
      </c>
      <c r="AD133">
        <f t="shared" si="7"/>
        <v>49.949931420966635</v>
      </c>
      <c r="AE133">
        <v>49.864401574377702</v>
      </c>
    </row>
    <row r="134" spans="1:31" x14ac:dyDescent="0.35">
      <c r="A134">
        <v>132</v>
      </c>
      <c r="B134" s="1">
        <v>37658</v>
      </c>
      <c r="C134" t="s">
        <v>144</v>
      </c>
      <c r="W134">
        <v>133.22155381932299</v>
      </c>
      <c r="X134">
        <v>141.50011838692001</v>
      </c>
      <c r="Y134">
        <v>126.57006624772499</v>
      </c>
      <c r="Z134">
        <v>149.13114611549</v>
      </c>
      <c r="AA134">
        <v>152.74984494882801</v>
      </c>
      <c r="AB134">
        <f t="shared" si="8"/>
        <v>140.6345459036572</v>
      </c>
      <c r="AC134">
        <f t="shared" si="6"/>
        <v>65.743287981849292</v>
      </c>
      <c r="AD134">
        <f t="shared" si="7"/>
        <v>76.493518715651462</v>
      </c>
      <c r="AE134">
        <v>49.431455833774002</v>
      </c>
    </row>
    <row r="135" spans="1:31" x14ac:dyDescent="0.35">
      <c r="A135">
        <v>133</v>
      </c>
      <c r="B135" s="1">
        <v>37683</v>
      </c>
      <c r="C135" t="s">
        <v>145</v>
      </c>
      <c r="D135">
        <v>75.294387732463505</v>
      </c>
      <c r="E135">
        <v>93.4171295104629</v>
      </c>
      <c r="F135">
        <v>83.083020873176906</v>
      </c>
      <c r="G135">
        <v>99.414485165391397</v>
      </c>
      <c r="H135">
        <v>86.254276504116604</v>
      </c>
      <c r="I135">
        <v>76.538518397688804</v>
      </c>
      <c r="J135">
        <v>92.165872159530807</v>
      </c>
      <c r="K135">
        <v>82.492065282125793</v>
      </c>
      <c r="L135">
        <v>104.71306990319501</v>
      </c>
      <c r="M135">
        <v>97.415479412647898</v>
      </c>
      <c r="N135">
        <v>124.40235506383701</v>
      </c>
      <c r="O135">
        <v>99.984989440637605</v>
      </c>
      <c r="P135">
        <v>84.5998827881278</v>
      </c>
      <c r="Q135">
        <v>97.478286837765793</v>
      </c>
      <c r="R135">
        <v>122.081948767897</v>
      </c>
      <c r="S135">
        <v>127.10395742546</v>
      </c>
      <c r="T135">
        <v>130.17311484607899</v>
      </c>
      <c r="U135">
        <v>120.123032540249</v>
      </c>
      <c r="V135">
        <v>106.561467973589</v>
      </c>
      <c r="W135">
        <v>121.27861226805599</v>
      </c>
      <c r="X135">
        <v>119.533170521388</v>
      </c>
      <c r="Y135">
        <v>120.260260230084</v>
      </c>
      <c r="Z135">
        <v>140.755249797174</v>
      </c>
      <c r="AA135">
        <v>141.92184747646499</v>
      </c>
      <c r="AB135">
        <f t="shared" si="8"/>
        <v>106.12693670490036</v>
      </c>
      <c r="AC135">
        <f t="shared" si="6"/>
        <v>31.235678783092453</v>
      </c>
      <c r="AD135">
        <f t="shared" si="7"/>
        <v>41.985909516894623</v>
      </c>
      <c r="AE135">
        <v>49.2059594604384</v>
      </c>
    </row>
    <row r="136" spans="1:31" x14ac:dyDescent="0.35">
      <c r="A136">
        <v>134</v>
      </c>
      <c r="B136" s="1">
        <v>37690</v>
      </c>
      <c r="C136" t="s">
        <v>146</v>
      </c>
      <c r="D136">
        <v>93.118449391643395</v>
      </c>
      <c r="E136">
        <v>101.72798962196801</v>
      </c>
      <c r="F136">
        <v>90.654921043293299</v>
      </c>
      <c r="G136">
        <v>115.33923694249501</v>
      </c>
      <c r="H136">
        <v>93.249784997447705</v>
      </c>
      <c r="I136">
        <v>90.011258176950093</v>
      </c>
      <c r="J136">
        <v>104.666616371673</v>
      </c>
      <c r="K136">
        <v>112.523955413838</v>
      </c>
      <c r="L136">
        <v>109.71714021995</v>
      </c>
      <c r="M136">
        <v>108.98014439597399</v>
      </c>
      <c r="N136">
        <v>131.219196649949</v>
      </c>
      <c r="O136">
        <v>105.04251600270899</v>
      </c>
      <c r="P136">
        <v>89.139280388264893</v>
      </c>
      <c r="Q136">
        <v>97.355147387353199</v>
      </c>
      <c r="R136">
        <v>132.524314340411</v>
      </c>
      <c r="S136">
        <v>140.63020308462899</v>
      </c>
      <c r="T136">
        <v>137.58148236391199</v>
      </c>
      <c r="U136">
        <v>128.797203076854</v>
      </c>
      <c r="V136">
        <v>128.49894000950999</v>
      </c>
      <c r="W136">
        <v>125.174382909269</v>
      </c>
      <c r="X136">
        <v>124.42106959022099</v>
      </c>
      <c r="Y136">
        <v>119.885491036445</v>
      </c>
      <c r="Z136">
        <v>146.06387266863001</v>
      </c>
      <c r="AA136">
        <v>144.87964604200999</v>
      </c>
      <c r="AB136">
        <f t="shared" si="8"/>
        <v>115.4667600885583</v>
      </c>
      <c r="AC136">
        <f t="shared" si="6"/>
        <v>40.575502166750397</v>
      </c>
      <c r="AD136">
        <f t="shared" si="7"/>
        <v>51.325732900552566</v>
      </c>
      <c r="AE136">
        <v>48.983345168527698</v>
      </c>
    </row>
    <row r="137" spans="1:31" x14ac:dyDescent="0.35">
      <c r="A137">
        <v>135</v>
      </c>
      <c r="B137" s="1">
        <v>37707</v>
      </c>
      <c r="C137" t="s">
        <v>147</v>
      </c>
      <c r="D137">
        <v>83.021091981649107</v>
      </c>
      <c r="E137">
        <v>107.722903419867</v>
      </c>
      <c r="F137">
        <v>109.397542399575</v>
      </c>
      <c r="G137">
        <v>111.573695399432</v>
      </c>
      <c r="H137">
        <v>93.428618076874102</v>
      </c>
      <c r="I137">
        <v>99.760784342281795</v>
      </c>
      <c r="J137">
        <v>119.07538075440701</v>
      </c>
      <c r="K137">
        <v>94.447061385375903</v>
      </c>
      <c r="L137">
        <v>94.311130417090794</v>
      </c>
      <c r="M137">
        <v>103.094403738228</v>
      </c>
      <c r="N137">
        <v>124.488810683738</v>
      </c>
      <c r="O137">
        <v>101.402052749372</v>
      </c>
      <c r="P137">
        <v>90.128810802038302</v>
      </c>
      <c r="Q137">
        <v>87.2619253433773</v>
      </c>
      <c r="R137">
        <v>142.448422463371</v>
      </c>
      <c r="S137">
        <v>143.38462794480299</v>
      </c>
      <c r="T137">
        <v>130.82807437488401</v>
      </c>
      <c r="U137">
        <v>127.190473389548</v>
      </c>
      <c r="V137">
        <v>122.300074992275</v>
      </c>
      <c r="W137">
        <v>114.471645343814</v>
      </c>
      <c r="X137">
        <v>116.338849061357</v>
      </c>
      <c r="Y137">
        <v>118.33817709678399</v>
      </c>
      <c r="Z137">
        <v>136.42248740695399</v>
      </c>
      <c r="AA137">
        <v>141.27594097620101</v>
      </c>
      <c r="AB137">
        <f t="shared" si="8"/>
        <v>113.00470768930406</v>
      </c>
      <c r="AC137">
        <f t="shared" si="6"/>
        <v>38.113449767496149</v>
      </c>
      <c r="AD137">
        <f t="shared" si="7"/>
        <v>48.863680501298319</v>
      </c>
      <c r="AE137">
        <v>49.441520375210203</v>
      </c>
    </row>
    <row r="138" spans="1:31" x14ac:dyDescent="0.35">
      <c r="A138">
        <v>136</v>
      </c>
      <c r="B138" s="1">
        <v>37731</v>
      </c>
      <c r="C138" t="s">
        <v>148</v>
      </c>
      <c r="D138">
        <v>48.614836900005898</v>
      </c>
      <c r="E138">
        <v>52.779465947633497</v>
      </c>
      <c r="F138">
        <v>37.354437838647499</v>
      </c>
      <c r="G138">
        <v>59.349495217885597</v>
      </c>
      <c r="H138">
        <v>52.829366801777397</v>
      </c>
      <c r="I138">
        <v>39.921710517431102</v>
      </c>
      <c r="J138">
        <v>65.369937561162601</v>
      </c>
      <c r="K138">
        <v>60.045947854756399</v>
      </c>
      <c r="L138">
        <v>66.737152723197994</v>
      </c>
      <c r="V138">
        <v>89.439254375275695</v>
      </c>
      <c r="W138">
        <v>86.931419520396304</v>
      </c>
      <c r="X138">
        <v>89.691541489596602</v>
      </c>
      <c r="Y138">
        <v>84.768786696308098</v>
      </c>
      <c r="AB138">
        <f t="shared" si="8"/>
        <v>64.141027188005737</v>
      </c>
      <c r="AC138">
        <f t="shared" si="6"/>
        <v>-10.750230733802169</v>
      </c>
      <c r="AD138">
        <f t="shared" si="7"/>
        <v>0</v>
      </c>
      <c r="AE138">
        <v>49.357951011198203</v>
      </c>
    </row>
    <row r="139" spans="1:31" x14ac:dyDescent="0.35">
      <c r="A139">
        <v>137</v>
      </c>
      <c r="B139" s="1">
        <v>37738</v>
      </c>
      <c r="C139" t="s">
        <v>149</v>
      </c>
      <c r="D139">
        <v>62.694229717674503</v>
      </c>
      <c r="E139">
        <v>84.187164051349399</v>
      </c>
      <c r="F139">
        <v>72.759188716543207</v>
      </c>
      <c r="G139">
        <v>96.060220077971707</v>
      </c>
      <c r="H139">
        <v>82.058895815693603</v>
      </c>
      <c r="I139">
        <v>65.850230300066499</v>
      </c>
      <c r="J139">
        <v>89.594410287766394</v>
      </c>
      <c r="K139">
        <v>91.650327637715506</v>
      </c>
      <c r="L139">
        <v>96.957946136691106</v>
      </c>
      <c r="M139">
        <v>96.940263447724902</v>
      </c>
      <c r="R139">
        <v>111.43909141207401</v>
      </c>
      <c r="S139">
        <v>131.30457088574201</v>
      </c>
      <c r="T139">
        <v>121.15388066462199</v>
      </c>
      <c r="U139">
        <v>120.48308477302101</v>
      </c>
      <c r="V139">
        <v>113.70913568835201</v>
      </c>
      <c r="W139">
        <v>118.08688379107799</v>
      </c>
      <c r="X139">
        <v>113.85532773736099</v>
      </c>
      <c r="Y139">
        <v>107.382407180915</v>
      </c>
      <c r="Z139">
        <v>132.71117938470499</v>
      </c>
      <c r="AA139">
        <v>137.45217727686801</v>
      </c>
      <c r="AB139">
        <f t="shared" si="8"/>
        <v>102.31653074919674</v>
      </c>
      <c r="AC139">
        <f t="shared" si="6"/>
        <v>27.425272827388838</v>
      </c>
      <c r="AD139">
        <f t="shared" si="7"/>
        <v>38.175503561191007</v>
      </c>
      <c r="AE139">
        <v>48.916659682778501</v>
      </c>
    </row>
    <row r="140" spans="1:31" x14ac:dyDescent="0.35">
      <c r="A140">
        <v>138</v>
      </c>
      <c r="B140" s="1">
        <v>37739</v>
      </c>
      <c r="C140" t="s">
        <v>150</v>
      </c>
      <c r="K140">
        <v>97.376670022959601</v>
      </c>
      <c r="L140">
        <v>101.936144845131</v>
      </c>
      <c r="M140">
        <v>107.54989760209401</v>
      </c>
      <c r="N140">
        <v>117.83534127068</v>
      </c>
      <c r="W140">
        <v>123.691277922442</v>
      </c>
      <c r="X140">
        <v>113.786743685812</v>
      </c>
      <c r="Y140">
        <v>108.26064585035201</v>
      </c>
      <c r="AB140">
        <f t="shared" si="8"/>
        <v>110.06238874278152</v>
      </c>
      <c r="AC140">
        <f t="shared" si="6"/>
        <v>35.171130820973616</v>
      </c>
      <c r="AD140">
        <f t="shared" si="7"/>
        <v>45.921361554775785</v>
      </c>
      <c r="AE140">
        <v>48.301218229531003</v>
      </c>
    </row>
    <row r="141" spans="1:31" x14ac:dyDescent="0.35">
      <c r="A141">
        <v>139</v>
      </c>
      <c r="B141" s="1">
        <v>37771</v>
      </c>
      <c r="C141" t="s">
        <v>151</v>
      </c>
      <c r="D141">
        <v>84.116928271555594</v>
      </c>
      <c r="E141">
        <v>95.489521237310996</v>
      </c>
      <c r="L141">
        <v>98.623479871452602</v>
      </c>
      <c r="M141">
        <v>90.059030125436294</v>
      </c>
      <c r="N141">
        <v>111.00812661422199</v>
      </c>
      <c r="O141">
        <v>88.412268313904093</v>
      </c>
      <c r="P141">
        <v>74.3438558370582</v>
      </c>
      <c r="Q141">
        <v>82.715834782864505</v>
      </c>
      <c r="R141">
        <v>125.280682783701</v>
      </c>
      <c r="S141">
        <v>130.79739326020299</v>
      </c>
      <c r="T141">
        <v>131.00320839267101</v>
      </c>
      <c r="U141">
        <v>133.097658904692</v>
      </c>
      <c r="V141">
        <v>127.123542502278</v>
      </c>
      <c r="W141">
        <v>110.929759516803</v>
      </c>
      <c r="X141">
        <v>113.701488793416</v>
      </c>
      <c r="Y141">
        <v>109.819644331295</v>
      </c>
      <c r="AB141">
        <f t="shared" si="8"/>
        <v>106.65765147117895</v>
      </c>
      <c r="AC141">
        <f t="shared" si="6"/>
        <v>31.766393549371045</v>
      </c>
      <c r="AD141">
        <f t="shared" si="7"/>
        <v>42.516624283173215</v>
      </c>
      <c r="AE141">
        <v>48.9064630084115</v>
      </c>
    </row>
    <row r="142" spans="1:31" x14ac:dyDescent="0.35">
      <c r="A142">
        <v>140</v>
      </c>
      <c r="B142" s="1">
        <v>37803</v>
      </c>
      <c r="C142" t="s">
        <v>152</v>
      </c>
      <c r="D142">
        <v>82.537345545735704</v>
      </c>
      <c r="E142">
        <v>92.267211058268501</v>
      </c>
      <c r="F142">
        <v>92.714099694990296</v>
      </c>
      <c r="G142">
        <v>98.903759159832603</v>
      </c>
      <c r="H142">
        <v>75.863040149294903</v>
      </c>
      <c r="I142">
        <v>81.751643469167107</v>
      </c>
      <c r="J142">
        <v>109.511115379039</v>
      </c>
      <c r="K142">
        <v>99.458101985737798</v>
      </c>
      <c r="L142">
        <v>111.083497885556</v>
      </c>
      <c r="M142">
        <v>103.82858981299501</v>
      </c>
      <c r="N142">
        <v>119.891117009251</v>
      </c>
      <c r="O142">
        <v>93.656862432215902</v>
      </c>
      <c r="P142">
        <v>84.485881791011906</v>
      </c>
      <c r="Q142">
        <v>88.613800356203498</v>
      </c>
      <c r="R142">
        <v>130.12333818483199</v>
      </c>
      <c r="S142">
        <v>127.678066170078</v>
      </c>
      <c r="T142">
        <v>126.602215093552</v>
      </c>
      <c r="U142">
        <v>131.22660557849301</v>
      </c>
      <c r="V142">
        <v>120.452924006309</v>
      </c>
      <c r="W142">
        <v>123.035903064734</v>
      </c>
      <c r="X142">
        <v>128.034603386969</v>
      </c>
      <c r="Y142">
        <v>131.83761058458899</v>
      </c>
      <c r="Z142">
        <v>130.05721386032701</v>
      </c>
      <c r="AA142">
        <v>136.218519526037</v>
      </c>
      <c r="AB142">
        <f t="shared" si="8"/>
        <v>109.15971104938416</v>
      </c>
      <c r="AC142">
        <f t="shared" si="6"/>
        <v>34.268453127576251</v>
      </c>
      <c r="AD142">
        <f t="shared" si="7"/>
        <v>45.01868386137842</v>
      </c>
      <c r="AE142">
        <v>48.586894582089101</v>
      </c>
    </row>
    <row r="143" spans="1:31" x14ac:dyDescent="0.35">
      <c r="A143">
        <v>141</v>
      </c>
      <c r="B143" s="1">
        <v>37810</v>
      </c>
      <c r="C143" t="s">
        <v>153</v>
      </c>
      <c r="D143">
        <v>78.998936460367503</v>
      </c>
      <c r="E143">
        <v>93.269715800579505</v>
      </c>
      <c r="F143">
        <v>90.979814378317599</v>
      </c>
      <c r="G143">
        <v>90.553020363880606</v>
      </c>
      <c r="H143">
        <v>70.787220413583697</v>
      </c>
      <c r="I143">
        <v>71.658280181298693</v>
      </c>
      <c r="J143">
        <v>102.931156812426</v>
      </c>
      <c r="K143">
        <v>84.339536249929097</v>
      </c>
      <c r="L143">
        <v>101.38838478305099</v>
      </c>
      <c r="M143">
        <v>97.744288878069895</v>
      </c>
      <c r="N143">
        <v>109.153022938034</v>
      </c>
      <c r="O143">
        <v>65.835305892978894</v>
      </c>
      <c r="P143">
        <v>67.105031048397606</v>
      </c>
      <c r="Q143">
        <v>84.218454161713595</v>
      </c>
      <c r="R143">
        <v>129.508761182608</v>
      </c>
      <c r="S143">
        <v>127.012812538798</v>
      </c>
      <c r="T143">
        <v>120.49982783528399</v>
      </c>
      <c r="U143">
        <v>117.285599969134</v>
      </c>
      <c r="V143">
        <v>116.865740833296</v>
      </c>
      <c r="W143">
        <v>114.492523846751</v>
      </c>
      <c r="X143">
        <v>112.80201873649899</v>
      </c>
      <c r="Y143">
        <v>122.312253304249</v>
      </c>
      <c r="Z143">
        <v>124.796923567362</v>
      </c>
      <c r="AA143">
        <v>126.24568188133</v>
      </c>
      <c r="AB143">
        <f t="shared" si="8"/>
        <v>100.86601300241409</v>
      </c>
      <c r="AC143">
        <f t="shared" si="6"/>
        <v>25.974755080606187</v>
      </c>
      <c r="AD143">
        <f t="shared" si="7"/>
        <v>36.724985814408356</v>
      </c>
      <c r="AE143">
        <v>48.701383194598698</v>
      </c>
    </row>
    <row r="144" spans="1:31" x14ac:dyDescent="0.35">
      <c r="A144">
        <v>142</v>
      </c>
      <c r="B144" s="1">
        <v>37819</v>
      </c>
      <c r="C144" t="s">
        <v>154</v>
      </c>
      <c r="D144">
        <v>83.307851301940403</v>
      </c>
      <c r="E144">
        <v>96.956416760203695</v>
      </c>
      <c r="F144">
        <v>94.368977434057896</v>
      </c>
      <c r="G144">
        <v>92.237634749391503</v>
      </c>
      <c r="H144">
        <v>66.939508118081505</v>
      </c>
      <c r="I144">
        <v>74.677703940653203</v>
      </c>
      <c r="J144">
        <v>102.723302300169</v>
      </c>
      <c r="K144">
        <v>97.310858284478201</v>
      </c>
      <c r="L144">
        <v>101.333775172136</v>
      </c>
      <c r="M144">
        <v>95.347150901215599</v>
      </c>
      <c r="N144">
        <v>101.194451143376</v>
      </c>
      <c r="O144">
        <v>78.217291411001597</v>
      </c>
      <c r="P144">
        <v>72.021950706611506</v>
      </c>
      <c r="Q144">
        <v>78.705638473216197</v>
      </c>
      <c r="R144">
        <v>125.27401381705801</v>
      </c>
      <c r="S144">
        <v>128.05772305436699</v>
      </c>
      <c r="T144">
        <v>121.05571468458299</v>
      </c>
      <c r="U144">
        <v>123.019152545897</v>
      </c>
      <c r="V144">
        <v>118.14814092642899</v>
      </c>
      <c r="W144">
        <v>109.826443834961</v>
      </c>
      <c r="X144">
        <v>114.66842421066799</v>
      </c>
      <c r="Y144">
        <v>119.559791857945</v>
      </c>
      <c r="Z144">
        <v>128.204565632656</v>
      </c>
      <c r="AA144">
        <v>131.51008261820101</v>
      </c>
      <c r="AB144">
        <f t="shared" si="8"/>
        <v>102.27777349497073</v>
      </c>
      <c r="AC144">
        <f t="shared" si="6"/>
        <v>27.386515573162825</v>
      </c>
      <c r="AD144">
        <f t="shared" si="7"/>
        <v>38.136746306964994</v>
      </c>
      <c r="AE144">
        <v>48.080137621255602</v>
      </c>
    </row>
    <row r="145" spans="1:31" x14ac:dyDescent="0.35">
      <c r="A145">
        <v>143</v>
      </c>
      <c r="B145" s="1">
        <v>37827</v>
      </c>
      <c r="C145" t="s">
        <v>155</v>
      </c>
      <c r="D145">
        <v>96.985130160427204</v>
      </c>
      <c r="E145">
        <v>114.308415779079</v>
      </c>
      <c r="F145">
        <v>104.136605575262</v>
      </c>
      <c r="G145">
        <v>116.832417977448</v>
      </c>
      <c r="H145">
        <v>90.963877755644404</v>
      </c>
      <c r="I145">
        <v>83.824550115251498</v>
      </c>
      <c r="J145">
        <v>118.72441716061699</v>
      </c>
      <c r="K145">
        <v>117.338525825452</v>
      </c>
      <c r="L145">
        <v>116.273696331789</v>
      </c>
      <c r="Q145">
        <v>108.963690843553</v>
      </c>
      <c r="R145">
        <v>146.52340847273501</v>
      </c>
      <c r="S145">
        <v>149.79450861922601</v>
      </c>
      <c r="T145">
        <v>138.317831233313</v>
      </c>
      <c r="U145">
        <v>150.851327109659</v>
      </c>
      <c r="V145">
        <v>135.86835093456099</v>
      </c>
      <c r="Z145">
        <v>141.298121764755</v>
      </c>
      <c r="AA145">
        <v>139.96613347917901</v>
      </c>
      <c r="AB145">
        <f t="shared" si="8"/>
        <v>121.82182406693831</v>
      </c>
      <c r="AC145">
        <f t="shared" si="6"/>
        <v>46.930566145130399</v>
      </c>
      <c r="AD145">
        <f t="shared" si="7"/>
        <v>57.680796878932568</v>
      </c>
      <c r="AE145">
        <v>47.932872615383999</v>
      </c>
    </row>
    <row r="146" spans="1:31" x14ac:dyDescent="0.35">
      <c r="A146">
        <v>144</v>
      </c>
      <c r="B146" s="1">
        <v>37851</v>
      </c>
      <c r="C146" t="s">
        <v>156</v>
      </c>
      <c r="D146">
        <v>82.888745083985398</v>
      </c>
      <c r="E146">
        <v>99.550051967074097</v>
      </c>
      <c r="F146">
        <v>94.944557037933095</v>
      </c>
      <c r="G146">
        <v>86.504546810726197</v>
      </c>
      <c r="H146">
        <v>64.546838499022897</v>
      </c>
      <c r="I146">
        <v>69.469525194072702</v>
      </c>
      <c r="J146">
        <v>95.504868561829696</v>
      </c>
      <c r="K146">
        <v>89.611519322766</v>
      </c>
      <c r="L146">
        <v>103.788321054585</v>
      </c>
      <c r="M146">
        <v>109.804490228785</v>
      </c>
      <c r="N146">
        <v>109.05394136552</v>
      </c>
      <c r="O146">
        <v>76.311788472316294</v>
      </c>
      <c r="P146">
        <v>74.826772512290205</v>
      </c>
      <c r="Q146">
        <v>78.307638320182505</v>
      </c>
      <c r="R146">
        <v>132.76163884910099</v>
      </c>
      <c r="S146">
        <v>128.789160262769</v>
      </c>
      <c r="T146">
        <v>122.746180353141</v>
      </c>
      <c r="U146">
        <v>125.988211558914</v>
      </c>
      <c r="V146">
        <v>115.955023771843</v>
      </c>
      <c r="W146">
        <v>115.274594198849</v>
      </c>
      <c r="X146">
        <v>119.23591548304</v>
      </c>
      <c r="Y146">
        <v>121.537771146396</v>
      </c>
      <c r="Z146">
        <v>126.968177890568</v>
      </c>
      <c r="AA146">
        <v>130.81513147840701</v>
      </c>
      <c r="AB146">
        <f t="shared" si="8"/>
        <v>103.13272539267155</v>
      </c>
      <c r="AC146">
        <f t="shared" si="6"/>
        <v>28.24146747086364</v>
      </c>
      <c r="AD146">
        <f t="shared" si="7"/>
        <v>38.991698204665809</v>
      </c>
      <c r="AE146">
        <v>47.898219867910598</v>
      </c>
    </row>
    <row r="147" spans="1:31" x14ac:dyDescent="0.35">
      <c r="A147">
        <v>145</v>
      </c>
      <c r="B147" s="1">
        <v>37858</v>
      </c>
      <c r="C147" t="s">
        <v>157</v>
      </c>
      <c r="D147">
        <v>86.452059958846206</v>
      </c>
      <c r="E147">
        <v>112.68253876072001</v>
      </c>
      <c r="F147">
        <v>106.895380106419</v>
      </c>
      <c r="G147">
        <v>92.633124160682797</v>
      </c>
      <c r="H147">
        <v>74.40567590581</v>
      </c>
      <c r="I147">
        <v>73.962294584613105</v>
      </c>
      <c r="J147">
        <v>108.267792121477</v>
      </c>
      <c r="K147">
        <v>100.35283862428901</v>
      </c>
      <c r="L147">
        <v>109.494626617804</v>
      </c>
      <c r="M147">
        <v>116.623843202385</v>
      </c>
      <c r="N147">
        <v>127.527774706965</v>
      </c>
      <c r="O147">
        <v>82.783113130514494</v>
      </c>
      <c r="P147">
        <v>85.524295005638606</v>
      </c>
      <c r="Q147">
        <v>91.098501607013006</v>
      </c>
      <c r="R147">
        <v>132.69308715335401</v>
      </c>
      <c r="S147">
        <v>132.928913776694</v>
      </c>
      <c r="T147">
        <v>128.19486556650401</v>
      </c>
      <c r="U147">
        <v>129.26995012622399</v>
      </c>
      <c r="V147">
        <v>127.63360185973301</v>
      </c>
      <c r="W147">
        <v>122.20624676352099</v>
      </c>
      <c r="X147">
        <v>124.34746202325699</v>
      </c>
      <c r="Y147">
        <v>130.96084988118</v>
      </c>
      <c r="Z147">
        <v>127.413761718525</v>
      </c>
      <c r="AA147">
        <v>132.708067045793</v>
      </c>
      <c r="AB147">
        <f t="shared" si="8"/>
        <v>110.71086101699842</v>
      </c>
      <c r="AC147">
        <f t="shared" si="6"/>
        <v>35.819603095190516</v>
      </c>
      <c r="AD147">
        <f t="shared" si="7"/>
        <v>46.569833828992685</v>
      </c>
      <c r="AE147">
        <v>47.575883804368999</v>
      </c>
    </row>
    <row r="148" spans="1:31" x14ac:dyDescent="0.35">
      <c r="A148">
        <v>146</v>
      </c>
      <c r="B148" s="1">
        <v>37859</v>
      </c>
      <c r="C148" t="s">
        <v>158</v>
      </c>
      <c r="D148">
        <v>89.828367241864498</v>
      </c>
      <c r="E148">
        <v>104.312211944905</v>
      </c>
      <c r="F148">
        <v>113.246907587829</v>
      </c>
      <c r="G148">
        <v>116.7358043501</v>
      </c>
      <c r="H148">
        <v>66.982572190424307</v>
      </c>
      <c r="I148">
        <v>80.697025203113398</v>
      </c>
      <c r="J148">
        <v>100.08548956369</v>
      </c>
      <c r="O148">
        <v>79.118503250929393</v>
      </c>
      <c r="P148">
        <v>79.9731598754407</v>
      </c>
      <c r="Q148">
        <v>96.663142087890094</v>
      </c>
      <c r="AB148">
        <f t="shared" si="8"/>
        <v>92.764318329618646</v>
      </c>
      <c r="AC148">
        <f t="shared" si="6"/>
        <v>17.87306040781074</v>
      </c>
      <c r="AD148">
        <f t="shared" si="7"/>
        <v>28.62329114161291</v>
      </c>
      <c r="AE148">
        <v>47.177020942852302</v>
      </c>
    </row>
    <row r="149" spans="1:31" x14ac:dyDescent="0.35">
      <c r="A149">
        <v>147</v>
      </c>
      <c r="B149" s="1">
        <v>37874</v>
      </c>
      <c r="C149" t="s">
        <v>159</v>
      </c>
      <c r="D149">
        <v>72.937208089951497</v>
      </c>
      <c r="E149">
        <v>83.104913605085997</v>
      </c>
      <c r="F149">
        <v>65.950512001349196</v>
      </c>
      <c r="G149">
        <v>67.5814368146698</v>
      </c>
      <c r="H149">
        <v>60.972072038989999</v>
      </c>
      <c r="I149">
        <v>54.283080899023098</v>
      </c>
      <c r="J149">
        <v>70.5907968096747</v>
      </c>
      <c r="K149">
        <v>75.7810424279687</v>
      </c>
      <c r="L149">
        <v>87.918969802467402</v>
      </c>
      <c r="M149">
        <v>86.615996264002504</v>
      </c>
      <c r="N149">
        <v>90.077702936068306</v>
      </c>
      <c r="O149">
        <v>71.348783511243397</v>
      </c>
      <c r="P149">
        <v>68.176869614505307</v>
      </c>
      <c r="Q149">
        <v>69.8542613519556</v>
      </c>
      <c r="R149">
        <v>105.85754803224501</v>
      </c>
      <c r="S149">
        <v>109.527376278839</v>
      </c>
      <c r="T149">
        <v>106.97167563124199</v>
      </c>
      <c r="U149">
        <v>111.944497469743</v>
      </c>
      <c r="V149">
        <v>102.22512191972601</v>
      </c>
      <c r="W149">
        <v>106.09970137254101</v>
      </c>
      <c r="X149">
        <v>110.008966984426</v>
      </c>
      <c r="Y149">
        <v>105.43422228272399</v>
      </c>
      <c r="Z149">
        <v>117.488683685384</v>
      </c>
      <c r="AA149">
        <v>118.575057578132</v>
      </c>
      <c r="AB149">
        <f t="shared" si="8"/>
        <v>88.30527072508157</v>
      </c>
      <c r="AC149">
        <f t="shared" si="6"/>
        <v>13.414012803273664</v>
      </c>
      <c r="AD149">
        <f t="shared" si="7"/>
        <v>24.164243537075834</v>
      </c>
      <c r="AE149">
        <v>46.8197797856836</v>
      </c>
    </row>
    <row r="150" spans="1:31" x14ac:dyDescent="0.35">
      <c r="A150">
        <v>148</v>
      </c>
      <c r="B150" s="1">
        <v>37883</v>
      </c>
      <c r="C150" t="s">
        <v>160</v>
      </c>
      <c r="D150">
        <v>71.8344030778877</v>
      </c>
      <c r="E150">
        <v>82.505533300111196</v>
      </c>
      <c r="F150">
        <v>67.905853872022504</v>
      </c>
      <c r="G150">
        <v>75.452404938461797</v>
      </c>
      <c r="H150">
        <v>69.341084766515493</v>
      </c>
      <c r="I150">
        <v>59.8959281291528</v>
      </c>
      <c r="J150">
        <v>78.393741936158406</v>
      </c>
      <c r="K150">
        <v>83.705998494170501</v>
      </c>
      <c r="L150">
        <v>97.791965587599293</v>
      </c>
      <c r="M150">
        <v>88.644865184872899</v>
      </c>
      <c r="N150">
        <v>95.868848022216298</v>
      </c>
      <c r="O150">
        <v>81.278342972174798</v>
      </c>
      <c r="P150">
        <v>74.437200294994199</v>
      </c>
      <c r="Q150">
        <v>76.280340869443506</v>
      </c>
      <c r="R150">
        <v>106.312952776401</v>
      </c>
      <c r="S150">
        <v>108.535084845459</v>
      </c>
      <c r="T150">
        <v>116.526329303457</v>
      </c>
      <c r="U150">
        <v>113.29998565870901</v>
      </c>
      <c r="V150">
        <v>116.377541515595</v>
      </c>
      <c r="W150">
        <v>102.295320629844</v>
      </c>
      <c r="X150">
        <v>104.397014724443</v>
      </c>
      <c r="Y150">
        <v>103.250528778207</v>
      </c>
      <c r="Z150">
        <v>115.767835997332</v>
      </c>
      <c r="AA150">
        <v>122.929743595395</v>
      </c>
      <c r="AB150">
        <f t="shared" si="8"/>
        <v>92.209535386275959</v>
      </c>
      <c r="AC150">
        <f t="shared" si="6"/>
        <v>17.318277464468053</v>
      </c>
      <c r="AD150">
        <f t="shared" si="7"/>
        <v>28.068508198270223</v>
      </c>
      <c r="AE150">
        <v>46.230176635214903</v>
      </c>
    </row>
    <row r="151" spans="1:31" x14ac:dyDescent="0.35">
      <c r="A151">
        <v>149</v>
      </c>
      <c r="B151" s="1">
        <v>37891</v>
      </c>
      <c r="C151" t="s">
        <v>161</v>
      </c>
      <c r="D151">
        <v>71.3890011593369</v>
      </c>
      <c r="E151">
        <v>100.269483958488</v>
      </c>
      <c r="J151">
        <v>94.425234471212804</v>
      </c>
      <c r="K151">
        <v>83.885478660413398</v>
      </c>
      <c r="L151">
        <v>108.616559273294</v>
      </c>
      <c r="M151">
        <v>98.124604318704201</v>
      </c>
      <c r="N151">
        <v>116.107645659855</v>
      </c>
      <c r="O151">
        <v>92.369157109522703</v>
      </c>
      <c r="P151">
        <v>84.272443604162405</v>
      </c>
      <c r="Q151">
        <v>82.906849962950901</v>
      </c>
      <c r="V151">
        <v>114.225087216606</v>
      </c>
      <c r="W151">
        <v>123.563940522691</v>
      </c>
      <c r="X151">
        <v>125.09878121969599</v>
      </c>
      <c r="Y151">
        <v>131.304561080881</v>
      </c>
      <c r="AB151">
        <f t="shared" si="8"/>
        <v>101.89705915841533</v>
      </c>
      <c r="AC151">
        <f t="shared" si="6"/>
        <v>27.005801236607425</v>
      </c>
      <c r="AD151">
        <f t="shared" si="7"/>
        <v>37.756031970409595</v>
      </c>
      <c r="AE151">
        <v>46.504957156344801</v>
      </c>
    </row>
    <row r="152" spans="1:31" x14ac:dyDescent="0.35">
      <c r="A152">
        <v>150</v>
      </c>
      <c r="B152" s="1">
        <v>37907</v>
      </c>
      <c r="C152" t="s">
        <v>162</v>
      </c>
      <c r="D152">
        <v>94.415575060368297</v>
      </c>
      <c r="E152">
        <v>112.990918551474</v>
      </c>
      <c r="F152">
        <v>96.604920195140295</v>
      </c>
      <c r="G152">
        <v>102.71140457811499</v>
      </c>
      <c r="H152">
        <v>84.001680069211105</v>
      </c>
      <c r="I152">
        <v>87.748824800516104</v>
      </c>
      <c r="J152">
        <v>95.661828571495604</v>
      </c>
      <c r="K152">
        <v>112.68189113029</v>
      </c>
      <c r="P152">
        <v>84.522347030722401</v>
      </c>
      <c r="Q152">
        <v>87.629993771647506</v>
      </c>
      <c r="R152">
        <v>131.07766534801101</v>
      </c>
      <c r="S152">
        <v>135.18115575427399</v>
      </c>
      <c r="T152">
        <v>131.769171099906</v>
      </c>
      <c r="U152">
        <v>129.97495968653101</v>
      </c>
      <c r="V152">
        <v>129.78479904955901</v>
      </c>
      <c r="Z152">
        <v>142.075858602468</v>
      </c>
      <c r="AA152">
        <v>151.01032461445001</v>
      </c>
      <c r="AB152">
        <f t="shared" si="8"/>
        <v>112.34372458318701</v>
      </c>
      <c r="AC152">
        <f t="shared" si="6"/>
        <v>37.452466661379106</v>
      </c>
      <c r="AD152">
        <f t="shared" si="7"/>
        <v>48.202697395181275</v>
      </c>
      <c r="AE152">
        <v>46.197678581418202</v>
      </c>
    </row>
    <row r="153" spans="1:31" x14ac:dyDescent="0.35">
      <c r="A153">
        <v>151</v>
      </c>
      <c r="B153" s="1">
        <v>37914</v>
      </c>
      <c r="C153" t="s">
        <v>163</v>
      </c>
      <c r="D153">
        <v>100.421296352186</v>
      </c>
      <c r="E153">
        <v>111.266168289712</v>
      </c>
      <c r="F153">
        <v>106.164574897682</v>
      </c>
      <c r="G153">
        <v>112.70673203624401</v>
      </c>
      <c r="H153">
        <v>91.306791819694894</v>
      </c>
      <c r="O153">
        <v>101.441731402944</v>
      </c>
      <c r="P153">
        <v>94.424619883472701</v>
      </c>
      <c r="Q153">
        <v>103.917850949933</v>
      </c>
      <c r="R153">
        <v>140.10506278891901</v>
      </c>
      <c r="S153">
        <v>137.590713884948</v>
      </c>
      <c r="T153">
        <v>134.53604355199201</v>
      </c>
      <c r="U153">
        <v>139.88188167838899</v>
      </c>
      <c r="Y153">
        <v>138.49476695954101</v>
      </c>
      <c r="Z153">
        <v>146.73564569618301</v>
      </c>
      <c r="AA153">
        <v>148.252961652897</v>
      </c>
      <c r="AB153">
        <f t="shared" si="8"/>
        <v>120.48312278964917</v>
      </c>
      <c r="AC153">
        <f t="shared" si="6"/>
        <v>45.591864867841267</v>
      </c>
      <c r="AD153">
        <f t="shared" si="7"/>
        <v>56.342095601643436</v>
      </c>
      <c r="AE153">
        <v>46.7529480339388</v>
      </c>
    </row>
    <row r="154" spans="1:31" x14ac:dyDescent="0.35">
      <c r="A154">
        <v>152</v>
      </c>
      <c r="B154" s="1">
        <v>37922</v>
      </c>
      <c r="C154" t="s">
        <v>164</v>
      </c>
      <c r="D154">
        <v>70.656348180817901</v>
      </c>
      <c r="E154">
        <v>90.025320686419406</v>
      </c>
      <c r="F154">
        <v>65.994078001566507</v>
      </c>
      <c r="G154">
        <v>70.728263376079894</v>
      </c>
      <c r="H154">
        <v>50.778009999013697</v>
      </c>
      <c r="I154">
        <v>58.896454381596797</v>
      </c>
      <c r="J154">
        <v>76.5129485758127</v>
      </c>
      <c r="K154">
        <v>70.019240266501598</v>
      </c>
      <c r="L154">
        <v>84.129022979671802</v>
      </c>
      <c r="M154">
        <v>77.098493940619505</v>
      </c>
      <c r="N154">
        <v>84.415487133328398</v>
      </c>
      <c r="O154">
        <v>65.925441388970896</v>
      </c>
      <c r="P154">
        <v>65.652943240421493</v>
      </c>
      <c r="Q154">
        <v>65.526863574522906</v>
      </c>
      <c r="R154">
        <v>101.87242420698701</v>
      </c>
      <c r="S154">
        <v>90.889015687736801</v>
      </c>
      <c r="T154">
        <v>91.076020735143999</v>
      </c>
      <c r="U154">
        <v>100.46531459241299</v>
      </c>
      <c r="V154">
        <v>93.409111824064397</v>
      </c>
      <c r="W154">
        <v>94.198889061822399</v>
      </c>
      <c r="X154">
        <v>97.683892368671707</v>
      </c>
      <c r="Y154">
        <v>100.903367664751</v>
      </c>
      <c r="Z154">
        <v>114.087496542903</v>
      </c>
      <c r="AA154">
        <v>120.83096039201401</v>
      </c>
      <c r="AB154">
        <f t="shared" si="8"/>
        <v>83.407308700077124</v>
      </c>
      <c r="AC154">
        <f t="shared" si="6"/>
        <v>8.5160507782692179</v>
      </c>
      <c r="AD154">
        <f t="shared" si="7"/>
        <v>19.266281512071387</v>
      </c>
      <c r="AE154">
        <v>47.312001203268899</v>
      </c>
    </row>
    <row r="155" spans="1:31" x14ac:dyDescent="0.35">
      <c r="A155">
        <v>153</v>
      </c>
      <c r="B155" s="1">
        <v>37939</v>
      </c>
      <c r="C155" t="s">
        <v>165</v>
      </c>
      <c r="D155">
        <v>115.037929074329</v>
      </c>
      <c r="E155">
        <v>134.280653348675</v>
      </c>
      <c r="F155">
        <v>116.524397782912</v>
      </c>
      <c r="K155">
        <v>115.482936006592</v>
      </c>
      <c r="L155">
        <v>126.385174331191</v>
      </c>
      <c r="M155">
        <v>125.996102949316</v>
      </c>
      <c r="N155">
        <v>138.560950830389</v>
      </c>
      <c r="O155">
        <v>101.470655799611</v>
      </c>
      <c r="P155">
        <v>113.030346990346</v>
      </c>
      <c r="Q155">
        <v>114.62476385770999</v>
      </c>
      <c r="R155">
        <v>150.76232083668199</v>
      </c>
      <c r="W155">
        <v>132.42416153348401</v>
      </c>
      <c r="X155">
        <v>134.340720461323</v>
      </c>
      <c r="Y155">
        <v>144.546517440207</v>
      </c>
      <c r="Z155">
        <v>155.975626648136</v>
      </c>
      <c r="AB155">
        <f t="shared" si="8"/>
        <v>127.96288385939353</v>
      </c>
      <c r="AC155">
        <f t="shared" si="6"/>
        <v>53.071625937585623</v>
      </c>
      <c r="AD155">
        <f t="shared" si="7"/>
        <v>63.821856671387792</v>
      </c>
      <c r="AE155">
        <v>46.967504638949499</v>
      </c>
    </row>
    <row r="156" spans="1:31" x14ac:dyDescent="0.35">
      <c r="A156">
        <v>154</v>
      </c>
      <c r="B156" s="1">
        <v>37946</v>
      </c>
      <c r="C156" t="s">
        <v>166</v>
      </c>
      <c r="D156">
        <v>105.834155424787</v>
      </c>
      <c r="E156">
        <v>123.58887279861599</v>
      </c>
      <c r="F156">
        <v>112.55491656010599</v>
      </c>
      <c r="G156">
        <v>114.952342376646</v>
      </c>
      <c r="H156">
        <v>93.709756172815901</v>
      </c>
      <c r="I156">
        <v>94.497220265149906</v>
      </c>
      <c r="J156">
        <v>125.35224651252599</v>
      </c>
      <c r="Q156">
        <v>112.08039769766199</v>
      </c>
      <c r="R156">
        <v>145.54568446567001</v>
      </c>
      <c r="S156">
        <v>138.82004940977299</v>
      </c>
      <c r="T156">
        <v>139.00306622110099</v>
      </c>
      <c r="U156">
        <v>149.54514703458</v>
      </c>
      <c r="V156">
        <v>140.899462221948</v>
      </c>
      <c r="Z156">
        <v>151.89913972042501</v>
      </c>
      <c r="AA156">
        <v>157.422575646702</v>
      </c>
      <c r="AB156">
        <f t="shared" si="8"/>
        <v>127.04700216856718</v>
      </c>
      <c r="AC156">
        <f t="shared" si="6"/>
        <v>52.155744246759269</v>
      </c>
      <c r="AD156">
        <f t="shared" si="7"/>
        <v>62.905974980561439</v>
      </c>
      <c r="AE156">
        <v>47.127673019650501</v>
      </c>
    </row>
    <row r="157" spans="1:31" x14ac:dyDescent="0.35">
      <c r="A157">
        <v>155</v>
      </c>
      <c r="B157" s="1">
        <v>37947</v>
      </c>
      <c r="C157" t="s">
        <v>167</v>
      </c>
      <c r="P157">
        <v>83.757714071033107</v>
      </c>
      <c r="Q157">
        <v>96.297725211698904</v>
      </c>
      <c r="R157">
        <v>131.73343264841799</v>
      </c>
      <c r="S157">
        <v>126.434072465253</v>
      </c>
      <c r="T157">
        <v>127.739673301743</v>
      </c>
      <c r="U157">
        <v>136.722974436763</v>
      </c>
      <c r="V157">
        <v>125.70512868750799</v>
      </c>
      <c r="W157">
        <v>125.38012606576</v>
      </c>
      <c r="X157">
        <v>120.100845042334</v>
      </c>
      <c r="Y157">
        <v>119.86566844908999</v>
      </c>
      <c r="Z157">
        <v>138.61499666838799</v>
      </c>
      <c r="AA157">
        <v>139.34299628348299</v>
      </c>
      <c r="AB157">
        <f t="shared" si="8"/>
        <v>122.64127944428934</v>
      </c>
      <c r="AC157">
        <f t="shared" si="6"/>
        <v>47.750021522481433</v>
      </c>
      <c r="AD157">
        <f t="shared" si="7"/>
        <v>58.500252256283602</v>
      </c>
      <c r="AE157">
        <v>46.354089088344097</v>
      </c>
    </row>
    <row r="158" spans="1:31" x14ac:dyDescent="0.35">
      <c r="A158">
        <v>156</v>
      </c>
      <c r="B158" s="1">
        <v>37954</v>
      </c>
      <c r="C158" t="s">
        <v>168</v>
      </c>
      <c r="D158">
        <v>84.352731242443497</v>
      </c>
      <c r="E158">
        <v>97.611899895468298</v>
      </c>
      <c r="F158">
        <v>87.767202076826607</v>
      </c>
      <c r="G158">
        <v>91.615810955743896</v>
      </c>
      <c r="H158">
        <v>79.856380160273105</v>
      </c>
      <c r="I158">
        <v>74.039492620139598</v>
      </c>
      <c r="J158">
        <v>102.107749069045</v>
      </c>
      <c r="K158">
        <v>88.574714199271398</v>
      </c>
      <c r="L158">
        <v>96.596413219664996</v>
      </c>
      <c r="M158">
        <v>101.649628543538</v>
      </c>
      <c r="N158">
        <v>103.516019549909</v>
      </c>
      <c r="O158">
        <v>82.607449698525897</v>
      </c>
      <c r="P158">
        <v>75.644455747722205</v>
      </c>
      <c r="Q158">
        <v>83.984258884978601</v>
      </c>
      <c r="R158">
        <v>116.84698580883099</v>
      </c>
      <c r="S158">
        <v>119.399488149159</v>
      </c>
      <c r="T158">
        <v>116.55276137770301</v>
      </c>
      <c r="U158">
        <v>120.536120247078</v>
      </c>
      <c r="V158">
        <v>118.258514277846</v>
      </c>
      <c r="W158">
        <v>114.475460831972</v>
      </c>
      <c r="X158">
        <v>118.067092890794</v>
      </c>
      <c r="Y158">
        <v>108.194215801966</v>
      </c>
      <c r="Z158">
        <v>123.229715794044</v>
      </c>
      <c r="AA158">
        <v>124.552047891624</v>
      </c>
      <c r="AB158">
        <f t="shared" si="8"/>
        <v>101.25152537227365</v>
      </c>
      <c r="AC158">
        <f t="shared" si="6"/>
        <v>26.360267450465741</v>
      </c>
      <c r="AD158">
        <f t="shared" si="7"/>
        <v>37.110498184267911</v>
      </c>
      <c r="AE158">
        <v>46.069860930812901</v>
      </c>
    </row>
    <row r="159" spans="1:31" x14ac:dyDescent="0.35">
      <c r="A159">
        <v>157</v>
      </c>
      <c r="B159" s="1">
        <v>37971</v>
      </c>
      <c r="C159" t="s">
        <v>169</v>
      </c>
      <c r="D159">
        <v>94.271753985676199</v>
      </c>
      <c r="E159">
        <v>107.34197557378199</v>
      </c>
      <c r="F159">
        <v>91.554188341311104</v>
      </c>
      <c r="G159">
        <v>111.937188512932</v>
      </c>
      <c r="H159">
        <v>90.410886988310807</v>
      </c>
      <c r="I159">
        <v>87.8034691790279</v>
      </c>
      <c r="J159">
        <v>120.326149601718</v>
      </c>
      <c r="K159">
        <v>93.426887450408799</v>
      </c>
      <c r="L159">
        <v>111.478180878019</v>
      </c>
      <c r="Q159">
        <v>84.903227874917505</v>
      </c>
      <c r="R159">
        <v>131.25328246086301</v>
      </c>
      <c r="S159">
        <v>136.65614649869801</v>
      </c>
      <c r="T159">
        <v>132.62848818016101</v>
      </c>
      <c r="U159">
        <v>132.74452367721</v>
      </c>
      <c r="V159">
        <v>135.57645904881801</v>
      </c>
      <c r="Z159">
        <v>148.78160292897999</v>
      </c>
      <c r="AA159">
        <v>143.540014654999</v>
      </c>
      <c r="AB159">
        <f t="shared" si="8"/>
        <v>114.97849563740189</v>
      </c>
      <c r="AC159">
        <f t="shared" si="6"/>
        <v>40.087237715593986</v>
      </c>
      <c r="AD159">
        <f t="shared" si="7"/>
        <v>50.837468449396155</v>
      </c>
      <c r="AE159">
        <v>46.194142419681903</v>
      </c>
    </row>
    <row r="160" spans="1:31" x14ac:dyDescent="0.35">
      <c r="A160">
        <v>158</v>
      </c>
      <c r="B160" s="1">
        <v>37986</v>
      </c>
      <c r="C160" t="s">
        <v>170</v>
      </c>
      <c r="D160">
        <v>96.150872254643403</v>
      </c>
      <c r="E160">
        <v>120.200995951058</v>
      </c>
      <c r="F160">
        <v>109.605754771899</v>
      </c>
      <c r="I160">
        <v>98.080439793231804</v>
      </c>
      <c r="J160">
        <v>126.053308214795</v>
      </c>
      <c r="K160">
        <v>99.098876289489397</v>
      </c>
      <c r="L160">
        <v>109.662574548614</v>
      </c>
      <c r="M160">
        <v>108.51963704234601</v>
      </c>
      <c r="N160">
        <v>128.008061479476</v>
      </c>
      <c r="O160">
        <v>92.396693928918694</v>
      </c>
      <c r="P160">
        <v>87.269575145327394</v>
      </c>
      <c r="Q160">
        <v>103.743668501836</v>
      </c>
      <c r="R160">
        <v>138.72452000792401</v>
      </c>
      <c r="S160">
        <v>130.81003369586099</v>
      </c>
      <c r="T160">
        <v>127.95101510136</v>
      </c>
      <c r="U160">
        <v>140.62885903807401</v>
      </c>
      <c r="V160">
        <v>134.17351039436801</v>
      </c>
      <c r="W160">
        <v>125.414966030035</v>
      </c>
      <c r="X160">
        <v>119.24254344243199</v>
      </c>
      <c r="Y160">
        <v>114.29250963684601</v>
      </c>
      <c r="Z160">
        <v>140.26544370284299</v>
      </c>
      <c r="AA160">
        <v>141.58937073570601</v>
      </c>
      <c r="AB160">
        <f t="shared" si="8"/>
        <v>117.81287407759473</v>
      </c>
      <c r="AC160">
        <f t="shared" si="6"/>
        <v>42.921616155786822</v>
      </c>
      <c r="AD160">
        <f t="shared" si="7"/>
        <v>53.671846889588991</v>
      </c>
      <c r="AE160">
        <v>45.9703635834152</v>
      </c>
    </row>
    <row r="161" spans="1:31" x14ac:dyDescent="0.35">
      <c r="A161">
        <v>159</v>
      </c>
      <c r="B161" s="1">
        <v>37987</v>
      </c>
      <c r="C161" t="s">
        <v>171</v>
      </c>
      <c r="D161">
        <v>106.79417119097501</v>
      </c>
      <c r="E161">
        <v>133.323926562194</v>
      </c>
      <c r="F161">
        <v>118.96619801217</v>
      </c>
      <c r="G161">
        <v>132.73031617385001</v>
      </c>
      <c r="H161">
        <v>98.962579130040098</v>
      </c>
      <c r="I161">
        <v>117.83242457057599</v>
      </c>
      <c r="J161">
        <v>138.730587772799</v>
      </c>
      <c r="K161">
        <v>125.61043591195801</v>
      </c>
      <c r="L161">
        <v>124.75375090135999</v>
      </c>
      <c r="M161">
        <v>137.456635870593</v>
      </c>
      <c r="R161">
        <v>156.46711177882401</v>
      </c>
      <c r="S161">
        <v>151.93717772101101</v>
      </c>
      <c r="T161">
        <v>139.198753239789</v>
      </c>
      <c r="U161">
        <v>153.73632008675699</v>
      </c>
      <c r="V161">
        <v>153.009562986585</v>
      </c>
      <c r="Z161">
        <v>152.84858022623999</v>
      </c>
      <c r="AA161">
        <v>166.227567859657</v>
      </c>
      <c r="AB161">
        <f t="shared" si="8"/>
        <v>135.79918235266931</v>
      </c>
      <c r="AC161">
        <f t="shared" si="6"/>
        <v>60.907924430861399</v>
      </c>
      <c r="AD161">
        <f t="shared" si="7"/>
        <v>71.658155164663569</v>
      </c>
      <c r="AE161">
        <v>45.969579024512001</v>
      </c>
    </row>
    <row r="162" spans="1:31" x14ac:dyDescent="0.35">
      <c r="A162">
        <v>160</v>
      </c>
      <c r="B162" s="1">
        <v>37994</v>
      </c>
      <c r="C162" t="s">
        <v>118</v>
      </c>
      <c r="U162">
        <v>148.76874710510501</v>
      </c>
      <c r="V162">
        <v>140.05889081630201</v>
      </c>
      <c r="W162">
        <v>136.249101483777</v>
      </c>
      <c r="X162">
        <v>129.14238202829301</v>
      </c>
      <c r="Y162">
        <v>139.25975814382301</v>
      </c>
      <c r="AB162">
        <f t="shared" si="8"/>
        <v>138.69577591546002</v>
      </c>
      <c r="AC162">
        <f t="shared" si="6"/>
        <v>63.804517993652112</v>
      </c>
      <c r="AD162">
        <f t="shared" si="7"/>
        <v>74.554748727454282</v>
      </c>
      <c r="AE162">
        <v>45.915626908896598</v>
      </c>
    </row>
    <row r="163" spans="1:31" x14ac:dyDescent="0.35">
      <c r="A163">
        <v>161</v>
      </c>
      <c r="B163" s="1">
        <v>37995</v>
      </c>
      <c r="C163" t="s">
        <v>70</v>
      </c>
      <c r="D163">
        <v>77.159025826306305</v>
      </c>
      <c r="E163">
        <v>90.220867305365502</v>
      </c>
      <c r="F163">
        <v>75.65448010323</v>
      </c>
      <c r="G163">
        <v>85.016451610256595</v>
      </c>
      <c r="H163">
        <v>72.894828480016301</v>
      </c>
      <c r="I163">
        <v>75.503280312457605</v>
      </c>
      <c r="J163">
        <v>96.493637709990693</v>
      </c>
      <c r="K163">
        <v>79.804589468957403</v>
      </c>
      <c r="L163">
        <v>94.410144637326795</v>
      </c>
      <c r="M163">
        <v>90.5894299848309</v>
      </c>
      <c r="N163">
        <v>100.428953785793</v>
      </c>
      <c r="O163">
        <v>75.7549349943789</v>
      </c>
      <c r="P163">
        <v>74.150926842351794</v>
      </c>
      <c r="Q163">
        <v>75.926061654818199</v>
      </c>
      <c r="R163">
        <v>111.39057814224201</v>
      </c>
      <c r="S163">
        <v>106.617479133906</v>
      </c>
      <c r="T163">
        <v>107.67272202085501</v>
      </c>
      <c r="U163">
        <v>106.137868425116</v>
      </c>
      <c r="V163">
        <v>104.078340845203</v>
      </c>
      <c r="W163">
        <v>114.429813077145</v>
      </c>
      <c r="X163">
        <v>107.730215609238</v>
      </c>
      <c r="Y163">
        <v>113.698594103917</v>
      </c>
      <c r="Z163">
        <v>125.55993655628799</v>
      </c>
      <c r="AA163">
        <v>130.96662610337799</v>
      </c>
      <c r="AB163">
        <f t="shared" si="8"/>
        <v>95.512074447223654</v>
      </c>
      <c r="AC163">
        <f t="shared" si="6"/>
        <v>20.620816525415748</v>
      </c>
      <c r="AD163">
        <f t="shared" si="7"/>
        <v>31.371047259217917</v>
      </c>
      <c r="AE163">
        <v>46.329956861965201</v>
      </c>
    </row>
    <row r="164" spans="1:31" x14ac:dyDescent="0.35">
      <c r="A164">
        <v>162</v>
      </c>
      <c r="B164" s="1">
        <v>38027</v>
      </c>
      <c r="C164" t="s">
        <v>172</v>
      </c>
      <c r="D164">
        <v>83.207537407845095</v>
      </c>
      <c r="E164">
        <v>96.699536732900597</v>
      </c>
      <c r="F164">
        <v>85.092978155207206</v>
      </c>
      <c r="G164">
        <v>87.160808017529405</v>
      </c>
      <c r="H164">
        <v>74.928198389087598</v>
      </c>
      <c r="I164">
        <v>79.553269435265193</v>
      </c>
      <c r="J164">
        <v>95.444406821220596</v>
      </c>
      <c r="K164">
        <v>84.569238640377904</v>
      </c>
      <c r="L164">
        <v>92.389397967070593</v>
      </c>
      <c r="M164">
        <v>91.452355205661206</v>
      </c>
      <c r="N164">
        <v>115.076758531321</v>
      </c>
      <c r="O164">
        <v>75.460840657942299</v>
      </c>
      <c r="P164">
        <v>70.571787593309693</v>
      </c>
      <c r="Q164">
        <v>81.297034135280896</v>
      </c>
      <c r="R164">
        <v>112.839745412803</v>
      </c>
      <c r="S164">
        <v>110.29673827446599</v>
      </c>
      <c r="T164">
        <v>106.64275700699901</v>
      </c>
      <c r="U164">
        <v>112.907948056896</v>
      </c>
      <c r="V164">
        <v>107.28101556865199</v>
      </c>
      <c r="W164">
        <v>99.163225069993203</v>
      </c>
      <c r="X164">
        <v>92.638922312142299</v>
      </c>
      <c r="Y164">
        <v>99.043509244713903</v>
      </c>
      <c r="Z164">
        <v>111.80402065208899</v>
      </c>
      <c r="AA164">
        <v>113.652019022049</v>
      </c>
      <c r="AB164">
        <f t="shared" si="8"/>
        <v>94.965585346284286</v>
      </c>
      <c r="AC164">
        <f t="shared" si="6"/>
        <v>20.07432742447638</v>
      </c>
      <c r="AD164">
        <f t="shared" si="7"/>
        <v>30.824558158278549</v>
      </c>
      <c r="AE164">
        <v>47.381401873690201</v>
      </c>
    </row>
    <row r="165" spans="1:31" x14ac:dyDescent="0.35">
      <c r="A165">
        <v>163</v>
      </c>
      <c r="B165" s="1">
        <v>38035</v>
      </c>
      <c r="C165" t="s">
        <v>173</v>
      </c>
      <c r="D165">
        <v>125.243869419668</v>
      </c>
      <c r="E165">
        <v>144.03681588890899</v>
      </c>
      <c r="K165">
        <v>125.019756000748</v>
      </c>
      <c r="L165">
        <v>139.59392888873401</v>
      </c>
      <c r="M165">
        <v>140.57506677574099</v>
      </c>
      <c r="N165">
        <v>142.533800695341</v>
      </c>
      <c r="O165">
        <v>114.439497609252</v>
      </c>
      <c r="P165">
        <v>122.381240410307</v>
      </c>
      <c r="Q165">
        <v>119.832314546474</v>
      </c>
      <c r="V165">
        <v>144.101706884875</v>
      </c>
      <c r="W165">
        <v>143.059094047397</v>
      </c>
      <c r="X165">
        <v>157.110453072138</v>
      </c>
      <c r="Y165">
        <v>151.60034662821101</v>
      </c>
      <c r="AB165">
        <f t="shared" si="8"/>
        <v>136.11753006675346</v>
      </c>
      <c r="AC165">
        <f t="shared" si="6"/>
        <v>61.226272144945554</v>
      </c>
      <c r="AD165">
        <f t="shared" si="7"/>
        <v>71.976502878747723</v>
      </c>
      <c r="AE165">
        <v>47.948152167825597</v>
      </c>
    </row>
    <row r="166" spans="1:31" x14ac:dyDescent="0.35">
      <c r="A166">
        <v>164</v>
      </c>
      <c r="B166" s="1">
        <v>38042</v>
      </c>
      <c r="C166" t="s">
        <v>174</v>
      </c>
      <c r="D166">
        <v>92.168100643548897</v>
      </c>
      <c r="E166">
        <v>109.071005694151</v>
      </c>
      <c r="F166">
        <v>92.573195230883996</v>
      </c>
      <c r="G166">
        <v>102.671209463105</v>
      </c>
      <c r="H166">
        <v>91.736481076533806</v>
      </c>
      <c r="O166">
        <v>98.467791113185896</v>
      </c>
      <c r="P166">
        <v>85.118593648287401</v>
      </c>
      <c r="Q166">
        <v>87.745155746462004</v>
      </c>
      <c r="R166">
        <v>133.11368417390199</v>
      </c>
      <c r="S166">
        <v>135.158331236425</v>
      </c>
      <c r="T166">
        <v>131.17572440356301</v>
      </c>
      <c r="U166">
        <v>126.567904717123</v>
      </c>
      <c r="X166">
        <v>122.629570863399</v>
      </c>
      <c r="Y166">
        <v>121.11230139418799</v>
      </c>
      <c r="Z166">
        <v>141.48831113986401</v>
      </c>
      <c r="AA166">
        <v>137.870598316919</v>
      </c>
      <c r="AB166">
        <f t="shared" si="8"/>
        <v>113.04174742884632</v>
      </c>
      <c r="AC166">
        <f t="shared" si="6"/>
        <v>38.150489507038415</v>
      </c>
      <c r="AD166">
        <f t="shared" si="7"/>
        <v>48.900720240840585</v>
      </c>
      <c r="AE166">
        <v>47.682535153211802</v>
      </c>
    </row>
    <row r="167" spans="1:31" x14ac:dyDescent="0.35">
      <c r="A167">
        <v>165</v>
      </c>
      <c r="B167" s="1">
        <v>38059</v>
      </c>
      <c r="C167" t="s">
        <v>175</v>
      </c>
      <c r="D167">
        <v>108.17695529596</v>
      </c>
      <c r="E167">
        <v>119.11278184533001</v>
      </c>
      <c r="F167">
        <v>98.201747269054493</v>
      </c>
      <c r="G167">
        <v>104.32308709340801</v>
      </c>
      <c r="H167">
        <v>92.378836925279401</v>
      </c>
      <c r="I167">
        <v>83.619165385197604</v>
      </c>
      <c r="J167">
        <v>115.06291482679001</v>
      </c>
      <c r="K167">
        <v>106.20409942841501</v>
      </c>
      <c r="L167">
        <v>117.546393377187</v>
      </c>
      <c r="M167">
        <v>114.481540976986</v>
      </c>
      <c r="N167">
        <v>132.172195103511</v>
      </c>
      <c r="O167">
        <v>108.367367346793</v>
      </c>
      <c r="P167">
        <v>96.852828789797101</v>
      </c>
      <c r="Q167">
        <v>95.392886208041006</v>
      </c>
      <c r="R167">
        <v>128.80905408797199</v>
      </c>
      <c r="S167">
        <v>136.99417501964601</v>
      </c>
      <c r="T167">
        <v>128.63907932184901</v>
      </c>
      <c r="U167">
        <v>125.20479248639001</v>
      </c>
      <c r="V167">
        <v>126.983875013439</v>
      </c>
      <c r="W167">
        <v>127.915895402461</v>
      </c>
      <c r="X167">
        <v>131.731564190603</v>
      </c>
      <c r="Y167">
        <v>130.23707600808899</v>
      </c>
      <c r="Z167">
        <v>142.252528589729</v>
      </c>
      <c r="AA167">
        <v>139.99825979970601</v>
      </c>
      <c r="AB167">
        <f t="shared" si="8"/>
        <v>117.1107958246514</v>
      </c>
      <c r="AC167">
        <f t="shared" si="6"/>
        <v>42.219537902843499</v>
      </c>
      <c r="AD167">
        <f t="shared" si="7"/>
        <v>52.969768636645668</v>
      </c>
      <c r="AE167">
        <v>47.600414405303098</v>
      </c>
    </row>
    <row r="168" spans="1:31" x14ac:dyDescent="0.35">
      <c r="A168">
        <v>166</v>
      </c>
      <c r="B168" s="1">
        <v>38066</v>
      </c>
      <c r="C168" t="s">
        <v>26</v>
      </c>
      <c r="D168">
        <v>65.543653981301802</v>
      </c>
      <c r="E168">
        <v>79.004834771220104</v>
      </c>
      <c r="F168">
        <v>62.872536615183002</v>
      </c>
      <c r="G168">
        <v>77.829165296278404</v>
      </c>
      <c r="H168">
        <v>64.212581764709498</v>
      </c>
      <c r="I168">
        <v>50.847203903735497</v>
      </c>
      <c r="J168">
        <v>72.934644339985596</v>
      </c>
      <c r="K168">
        <v>73.226868139620805</v>
      </c>
      <c r="L168">
        <v>80.044253868433003</v>
      </c>
      <c r="M168">
        <v>77.566830990501799</v>
      </c>
      <c r="N168">
        <v>88.848761552774604</v>
      </c>
      <c r="O168">
        <v>73.273553067883199</v>
      </c>
      <c r="P168">
        <v>61.315362134643699</v>
      </c>
      <c r="Q168">
        <v>58.756332571985503</v>
      </c>
      <c r="R168">
        <v>99.260825573534106</v>
      </c>
      <c r="S168">
        <v>99.160921039247299</v>
      </c>
      <c r="T168">
        <v>101.383136057103</v>
      </c>
      <c r="U168">
        <v>102.351379524141</v>
      </c>
      <c r="V168">
        <v>88.605458331674299</v>
      </c>
      <c r="W168">
        <v>96.311618986139806</v>
      </c>
      <c r="X168">
        <v>96.025496769151999</v>
      </c>
      <c r="Y168">
        <v>92.315080427503304</v>
      </c>
      <c r="Z168">
        <v>106.127583793003</v>
      </c>
      <c r="AA168">
        <v>111.320159659374</v>
      </c>
      <c r="AB168">
        <f t="shared" si="8"/>
        <v>82.464093464963668</v>
      </c>
      <c r="AC168">
        <f t="shared" si="6"/>
        <v>7.5728355431557617</v>
      </c>
      <c r="AD168">
        <f t="shared" si="7"/>
        <v>18.323066276957931</v>
      </c>
      <c r="AE168">
        <v>47.823098514452397</v>
      </c>
    </row>
    <row r="169" spans="1:31" x14ac:dyDescent="0.35">
      <c r="A169">
        <v>167</v>
      </c>
      <c r="B169" s="1">
        <v>38082</v>
      </c>
      <c r="C169" t="s">
        <v>176</v>
      </c>
      <c r="D169">
        <v>88.262044417436599</v>
      </c>
      <c r="E169">
        <v>97.328216657315807</v>
      </c>
      <c r="F169">
        <v>96.127771242257793</v>
      </c>
      <c r="G169">
        <v>104.750965374789</v>
      </c>
      <c r="H169">
        <v>88.818298833747306</v>
      </c>
      <c r="I169">
        <v>86.817582237459902</v>
      </c>
      <c r="J169">
        <v>109.000923760999</v>
      </c>
      <c r="K169">
        <v>106.529764729666</v>
      </c>
      <c r="L169">
        <v>112.49171591213801</v>
      </c>
      <c r="M169">
        <v>111.532339923401</v>
      </c>
      <c r="N169">
        <v>126.78813098931499</v>
      </c>
      <c r="O169">
        <v>105.169126299147</v>
      </c>
      <c r="P169">
        <v>85.899412504971494</v>
      </c>
      <c r="Q169">
        <v>96.3426675085353</v>
      </c>
      <c r="R169">
        <v>123.521750618539</v>
      </c>
      <c r="S169">
        <v>132.99221676246901</v>
      </c>
      <c r="T169">
        <v>126.47135591873101</v>
      </c>
      <c r="U169">
        <v>131.350251713315</v>
      </c>
      <c r="V169">
        <v>132.27732752184599</v>
      </c>
      <c r="W169">
        <v>116.50081465644899</v>
      </c>
      <c r="X169">
        <v>127.16887915187699</v>
      </c>
      <c r="Y169">
        <v>124.21869959787099</v>
      </c>
      <c r="Z169">
        <v>125.813870673076</v>
      </c>
      <c r="AA169">
        <v>124.052449233744</v>
      </c>
      <c r="AB169">
        <f t="shared" si="8"/>
        <v>111.67610734329566</v>
      </c>
      <c r="AC169">
        <f t="shared" si="6"/>
        <v>36.784849421487749</v>
      </c>
      <c r="AD169">
        <f t="shared" si="7"/>
        <v>47.535080155289918</v>
      </c>
      <c r="AE169">
        <v>48.082093563321898</v>
      </c>
    </row>
    <row r="170" spans="1:31" x14ac:dyDescent="0.35">
      <c r="A170">
        <v>168</v>
      </c>
      <c r="B170" s="1">
        <v>38083</v>
      </c>
      <c r="C170" t="s">
        <v>177</v>
      </c>
      <c r="D170">
        <v>108.49445362403399</v>
      </c>
      <c r="E170">
        <v>116.733613121117</v>
      </c>
      <c r="F170">
        <v>112.014609671613</v>
      </c>
      <c r="G170">
        <v>117.358720151897</v>
      </c>
      <c r="H170">
        <v>95.582416530191196</v>
      </c>
      <c r="I170">
        <v>102.458804938138</v>
      </c>
      <c r="J170">
        <v>127.15132434231499</v>
      </c>
      <c r="K170">
        <v>121.97714510906199</v>
      </c>
      <c r="L170">
        <v>130.75821702621499</v>
      </c>
      <c r="M170">
        <v>132.58617216671499</v>
      </c>
      <c r="N170">
        <v>140.85584974801199</v>
      </c>
      <c r="R170">
        <v>141.32838160685199</v>
      </c>
      <c r="S170">
        <v>141.23974326768399</v>
      </c>
      <c r="T170">
        <v>143.43574817396799</v>
      </c>
      <c r="U170">
        <v>151.67496948924</v>
      </c>
      <c r="V170">
        <v>140.61932775433701</v>
      </c>
      <c r="W170">
        <v>134.62064833526901</v>
      </c>
      <c r="Z170">
        <v>154.25329645592899</v>
      </c>
      <c r="AA170">
        <v>158.243277776056</v>
      </c>
      <c r="AB170">
        <f t="shared" si="8"/>
        <v>130.0729852257181</v>
      </c>
      <c r="AC170">
        <f t="shared" si="6"/>
        <v>55.181727303910193</v>
      </c>
      <c r="AD170">
        <f t="shared" si="7"/>
        <v>65.931958037712363</v>
      </c>
      <c r="AE170">
        <v>48.813145742642597</v>
      </c>
    </row>
    <row r="171" spans="1:31" x14ac:dyDescent="0.35">
      <c r="A171">
        <v>169</v>
      </c>
      <c r="B171" s="1">
        <v>38098</v>
      </c>
      <c r="C171" t="s">
        <v>178</v>
      </c>
      <c r="D171">
        <v>70.6602114154215</v>
      </c>
      <c r="E171">
        <v>90.215189531509395</v>
      </c>
      <c r="F171">
        <v>92.172258494713603</v>
      </c>
      <c r="G171">
        <v>96.8411117895226</v>
      </c>
      <c r="H171">
        <v>72.463494124106305</v>
      </c>
      <c r="I171">
        <v>80.640407804917899</v>
      </c>
      <c r="J171">
        <v>85.115268969693901</v>
      </c>
      <c r="K171">
        <v>82.382678484364007</v>
      </c>
      <c r="L171">
        <v>82.352294230252298</v>
      </c>
      <c r="M171">
        <v>89.171448682397397</v>
      </c>
      <c r="N171">
        <v>117.545422898346</v>
      </c>
      <c r="R171">
        <v>121.776842445312</v>
      </c>
      <c r="S171">
        <v>120.291621360305</v>
      </c>
      <c r="T171">
        <v>112.186474455357</v>
      </c>
      <c r="U171">
        <v>113.718070818323</v>
      </c>
      <c r="V171">
        <v>115.33567469470201</v>
      </c>
      <c r="W171">
        <v>103.91136741416101</v>
      </c>
      <c r="X171">
        <v>110.88053800607101</v>
      </c>
      <c r="Y171">
        <v>110.464830409097</v>
      </c>
      <c r="Z171">
        <v>120.173647381335</v>
      </c>
      <c r="AA171">
        <v>123.387082252664</v>
      </c>
      <c r="AB171">
        <f t="shared" si="8"/>
        <v>100.55647312678916</v>
      </c>
      <c r="AC171">
        <f t="shared" si="6"/>
        <v>25.665215204981251</v>
      </c>
      <c r="AD171">
        <f t="shared" si="7"/>
        <v>36.415445938783421</v>
      </c>
      <c r="AE171">
        <v>48.246488215917701</v>
      </c>
    </row>
    <row r="172" spans="1:31" x14ac:dyDescent="0.35">
      <c r="A172">
        <v>170</v>
      </c>
      <c r="B172" s="1">
        <v>38106</v>
      </c>
      <c r="C172" t="s">
        <v>179</v>
      </c>
      <c r="J172">
        <v>107.64241017713999</v>
      </c>
      <c r="K172">
        <v>106.36157275663599</v>
      </c>
      <c r="L172">
        <v>110.663202686491</v>
      </c>
      <c r="P172">
        <v>87.684117234180505</v>
      </c>
      <c r="Q172">
        <v>96.477087969438998</v>
      </c>
      <c r="V172">
        <v>134.94399303508399</v>
      </c>
      <c r="AB172">
        <f t="shared" si="8"/>
        <v>107.2953973098284</v>
      </c>
      <c r="AC172">
        <f t="shared" si="6"/>
        <v>32.404139388020496</v>
      </c>
      <c r="AD172">
        <f t="shared" si="7"/>
        <v>43.154370121822666</v>
      </c>
      <c r="AE172">
        <v>48.325567016322097</v>
      </c>
    </row>
    <row r="173" spans="1:31" x14ac:dyDescent="0.35">
      <c r="A173">
        <v>171</v>
      </c>
      <c r="B173" s="1">
        <v>38115</v>
      </c>
      <c r="C173" t="s">
        <v>180</v>
      </c>
      <c r="E173">
        <v>93.137613127697506</v>
      </c>
      <c r="F173">
        <v>87.859528343836104</v>
      </c>
      <c r="G173">
        <v>113.038035029022</v>
      </c>
      <c r="H173">
        <v>86.513336591981698</v>
      </c>
      <c r="I173">
        <v>78.303893171835497</v>
      </c>
      <c r="J173">
        <v>97.058379701637094</v>
      </c>
      <c r="K173">
        <v>82.506425673310801</v>
      </c>
      <c r="L173">
        <v>76.614861760302304</v>
      </c>
      <c r="M173">
        <v>100.221101488244</v>
      </c>
      <c r="N173">
        <v>127.44246936398901</v>
      </c>
      <c r="V173">
        <v>120.77638545250301</v>
      </c>
      <c r="W173">
        <v>124.068421548372</v>
      </c>
      <c r="Z173">
        <v>125.027275770843</v>
      </c>
      <c r="AA173">
        <v>136.33630252479799</v>
      </c>
      <c r="AB173">
        <f t="shared" si="8"/>
        <v>103.49314496774086</v>
      </c>
      <c r="AC173">
        <f t="shared" si="6"/>
        <v>28.601887045932955</v>
      </c>
      <c r="AD173">
        <f t="shared" si="7"/>
        <v>39.352117779735124</v>
      </c>
      <c r="AE173">
        <v>48.417642954471802</v>
      </c>
    </row>
    <row r="174" spans="1:31" x14ac:dyDescent="0.35">
      <c r="A174">
        <v>172</v>
      </c>
      <c r="B174" s="1">
        <v>38130</v>
      </c>
      <c r="C174" t="s">
        <v>181</v>
      </c>
      <c r="D174">
        <v>77.932680324431601</v>
      </c>
      <c r="E174">
        <v>94.873483739700305</v>
      </c>
      <c r="F174">
        <v>88.751210064456501</v>
      </c>
      <c r="G174">
        <v>96.236125734764599</v>
      </c>
      <c r="H174">
        <v>83.162892049129397</v>
      </c>
      <c r="I174">
        <v>73.747385291317102</v>
      </c>
      <c r="J174">
        <v>86.005166405683596</v>
      </c>
      <c r="Z174">
        <v>107.601066740726</v>
      </c>
      <c r="AA174">
        <v>121.442710399031</v>
      </c>
      <c r="AB174">
        <f t="shared" si="8"/>
        <v>92.194746749915566</v>
      </c>
      <c r="AC174">
        <f t="shared" si="6"/>
        <v>17.30348882810766</v>
      </c>
      <c r="AD174">
        <f t="shared" si="7"/>
        <v>28.05371956190983</v>
      </c>
      <c r="AE174">
        <v>48.8632117996573</v>
      </c>
    </row>
    <row r="175" spans="1:31" x14ac:dyDescent="0.35">
      <c r="A175">
        <v>173</v>
      </c>
      <c r="B175" s="1">
        <v>38147</v>
      </c>
      <c r="C175" t="s">
        <v>182</v>
      </c>
      <c r="M175">
        <v>100.19559348750199</v>
      </c>
      <c r="N175">
        <v>130.903140873696</v>
      </c>
      <c r="O175">
        <v>105.50518688786001</v>
      </c>
      <c r="P175">
        <v>92.090825838691799</v>
      </c>
      <c r="Q175">
        <v>105.511940534299</v>
      </c>
      <c r="R175">
        <v>142.21217594844799</v>
      </c>
      <c r="S175">
        <v>138.34488331518099</v>
      </c>
      <c r="T175">
        <v>137.839010766634</v>
      </c>
      <c r="W175">
        <v>130.136984273785</v>
      </c>
      <c r="X175">
        <v>134.508358128993</v>
      </c>
      <c r="Y175">
        <v>141.88590773714</v>
      </c>
      <c r="Z175">
        <v>143.69990512404499</v>
      </c>
      <c r="AA175">
        <v>143.69249429746301</v>
      </c>
      <c r="AB175">
        <f t="shared" si="8"/>
        <v>126.65587747797986</v>
      </c>
      <c r="AC175">
        <f t="shared" si="6"/>
        <v>51.764619556171951</v>
      </c>
      <c r="AD175">
        <f t="shared" si="7"/>
        <v>62.51485028997412</v>
      </c>
      <c r="AE175">
        <v>49.566020010003299</v>
      </c>
    </row>
    <row r="176" spans="1:31" x14ac:dyDescent="0.35">
      <c r="A176">
        <v>174</v>
      </c>
      <c r="B176" s="1">
        <v>38162</v>
      </c>
      <c r="C176" t="s">
        <v>183</v>
      </c>
      <c r="M176">
        <v>92.924060970937504</v>
      </c>
      <c r="N176">
        <v>115.689370219601</v>
      </c>
      <c r="O176">
        <v>78.095202745323803</v>
      </c>
      <c r="P176">
        <v>76.740700576589802</v>
      </c>
      <c r="Q176">
        <v>88.474046257141396</v>
      </c>
      <c r="R176">
        <v>130.89978758221099</v>
      </c>
      <c r="S176">
        <v>127.104808668391</v>
      </c>
      <c r="T176">
        <v>112.825458602054</v>
      </c>
      <c r="U176">
        <v>115.624292262685</v>
      </c>
      <c r="V176">
        <v>117.78867835472801</v>
      </c>
      <c r="AB176">
        <f t="shared" si="8"/>
        <v>105.61664062396626</v>
      </c>
      <c r="AC176">
        <f t="shared" si="6"/>
        <v>30.725382702158356</v>
      </c>
      <c r="AD176">
        <f t="shared" si="7"/>
        <v>41.475613435960526</v>
      </c>
      <c r="AE176">
        <v>50.5605028587051</v>
      </c>
    </row>
    <row r="177" spans="1:31" x14ac:dyDescent="0.35">
      <c r="A177">
        <v>175</v>
      </c>
      <c r="B177" s="1">
        <v>38163</v>
      </c>
      <c r="C177" t="s">
        <v>184</v>
      </c>
      <c r="D177">
        <v>123.00341895387299</v>
      </c>
      <c r="E177">
        <v>135.82596630650201</v>
      </c>
      <c r="F177">
        <v>125.622350709136</v>
      </c>
      <c r="G177">
        <v>142.48842574286601</v>
      </c>
      <c r="L177">
        <v>112.194544560887</v>
      </c>
      <c r="M177">
        <v>112.049649907199</v>
      </c>
      <c r="N177">
        <v>142.39538789459701</v>
      </c>
      <c r="O177">
        <v>105.09200094693099</v>
      </c>
      <c r="P177">
        <v>96.027646755999697</v>
      </c>
      <c r="Q177">
        <v>118.18282589078299</v>
      </c>
      <c r="R177">
        <v>154.150046969741</v>
      </c>
      <c r="S177">
        <v>158.53607238938301</v>
      </c>
      <c r="W177">
        <v>142.489214599218</v>
      </c>
      <c r="X177">
        <v>153.45434491867101</v>
      </c>
      <c r="Y177">
        <v>146.52509758349001</v>
      </c>
      <c r="Z177">
        <v>149.071520315122</v>
      </c>
      <c r="AA177">
        <v>153.29296488256699</v>
      </c>
      <c r="AB177">
        <f t="shared" si="8"/>
        <v>133.55302819570386</v>
      </c>
      <c r="AC177">
        <f t="shared" si="6"/>
        <v>58.661770273895954</v>
      </c>
      <c r="AD177">
        <f t="shared" si="7"/>
        <v>69.412001007698123</v>
      </c>
      <c r="AE177">
        <v>50.9940782492761</v>
      </c>
    </row>
    <row r="178" spans="1:31" x14ac:dyDescent="0.35">
      <c r="A178">
        <v>176</v>
      </c>
      <c r="B178" s="1">
        <v>38171</v>
      </c>
      <c r="C178" t="s">
        <v>185</v>
      </c>
      <c r="D178">
        <v>107.29771481839801</v>
      </c>
      <c r="E178">
        <v>124.15793988357601</v>
      </c>
      <c r="F178">
        <v>107.44139586145999</v>
      </c>
      <c r="G178">
        <v>116.05403738173</v>
      </c>
      <c r="M178">
        <v>112.02824127721701</v>
      </c>
      <c r="N178">
        <v>124.999420312163</v>
      </c>
      <c r="O178">
        <v>96.726258475922506</v>
      </c>
      <c r="P178">
        <v>91.480984348574296</v>
      </c>
      <c r="Q178">
        <v>106.429271990237</v>
      </c>
      <c r="R178">
        <v>139.66002236314</v>
      </c>
      <c r="S178">
        <v>141.444479122557</v>
      </c>
      <c r="T178">
        <v>131.495447840102</v>
      </c>
      <c r="U178">
        <v>132.452587675757</v>
      </c>
      <c r="V178">
        <v>130.88085857537399</v>
      </c>
      <c r="W178">
        <v>125.18931706093301</v>
      </c>
      <c r="X178">
        <v>136.41516787028499</v>
      </c>
      <c r="Y178">
        <v>139.59280155515299</v>
      </c>
      <c r="AA178">
        <v>145.42086514383899</v>
      </c>
      <c r="AB178">
        <f t="shared" si="8"/>
        <v>122.73148953091209</v>
      </c>
      <c r="AC178">
        <f t="shared" si="6"/>
        <v>47.84023160910418</v>
      </c>
      <c r="AD178">
        <f t="shared" si="7"/>
        <v>58.590462342906349</v>
      </c>
      <c r="AE178">
        <v>51.162206991422003</v>
      </c>
    </row>
    <row r="179" spans="1:31" x14ac:dyDescent="0.35">
      <c r="A179">
        <v>177</v>
      </c>
      <c r="B179" s="1">
        <v>38178</v>
      </c>
      <c r="C179" t="s">
        <v>186</v>
      </c>
      <c r="D179">
        <v>97.492654971320704</v>
      </c>
      <c r="E179">
        <v>116.880158365463</v>
      </c>
      <c r="F179">
        <v>106.263789663776</v>
      </c>
      <c r="G179">
        <v>110.06239018545899</v>
      </c>
      <c r="H179">
        <v>92.504292872967696</v>
      </c>
      <c r="I179">
        <v>92.697614338261999</v>
      </c>
      <c r="J179">
        <v>113.900598817917</v>
      </c>
      <c r="K179">
        <v>94.343816054326297</v>
      </c>
      <c r="L179">
        <v>98.234105382659607</v>
      </c>
      <c r="M179">
        <v>110.180498933393</v>
      </c>
      <c r="N179">
        <v>120.355414398045</v>
      </c>
      <c r="O179">
        <v>92.094267757680797</v>
      </c>
      <c r="P179">
        <v>83.306475455806293</v>
      </c>
      <c r="Q179">
        <v>96.400274349992202</v>
      </c>
      <c r="R179">
        <v>130.15770189628299</v>
      </c>
      <c r="S179">
        <v>133.716029729117</v>
      </c>
      <c r="T179">
        <v>123.13742535903501</v>
      </c>
      <c r="U179">
        <v>126.957566922053</v>
      </c>
      <c r="V179">
        <v>124.04972821311701</v>
      </c>
      <c r="W179">
        <v>124.684483575953</v>
      </c>
      <c r="X179">
        <v>126.19412127771599</v>
      </c>
      <c r="Y179">
        <v>129.952308094881</v>
      </c>
      <c r="Z179">
        <v>134.14453535620001</v>
      </c>
      <c r="AA179">
        <v>140.406034754719</v>
      </c>
      <c r="AB179">
        <f t="shared" si="8"/>
        <v>113.25484528025595</v>
      </c>
      <c r="AC179">
        <f t="shared" si="6"/>
        <v>38.363587358448044</v>
      </c>
      <c r="AD179">
        <f t="shared" si="7"/>
        <v>49.113818092250213</v>
      </c>
      <c r="AE179">
        <v>51.261808832060801</v>
      </c>
    </row>
    <row r="180" spans="1:31" x14ac:dyDescent="0.35">
      <c r="A180">
        <v>178</v>
      </c>
      <c r="B180" s="1">
        <v>38179</v>
      </c>
      <c r="C180" t="s">
        <v>187</v>
      </c>
      <c r="F180">
        <v>118.000361185698</v>
      </c>
      <c r="G180">
        <v>124.696677281337</v>
      </c>
      <c r="H180">
        <v>101.047705950088</v>
      </c>
      <c r="I180">
        <v>108.958415170851</v>
      </c>
      <c r="J180">
        <v>132.69341839591601</v>
      </c>
      <c r="K180">
        <v>116.871532234738</v>
      </c>
      <c r="L180">
        <v>113.98881744679301</v>
      </c>
      <c r="M180">
        <v>126.020883454247</v>
      </c>
      <c r="N180">
        <v>138.56093845811799</v>
      </c>
      <c r="O180">
        <v>108.80552284551401</v>
      </c>
      <c r="P180">
        <v>105.39345191048299</v>
      </c>
      <c r="R180">
        <v>147.109322293486</v>
      </c>
      <c r="S180">
        <v>153.536104672318</v>
      </c>
      <c r="T180">
        <v>141.22792344616599</v>
      </c>
      <c r="U180">
        <v>142.56005487941599</v>
      </c>
      <c r="V180">
        <v>142.551565930625</v>
      </c>
      <c r="W180">
        <v>147.272608079051</v>
      </c>
      <c r="X180">
        <v>153.44219807728101</v>
      </c>
      <c r="Y180">
        <v>151.79042155894899</v>
      </c>
      <c r="Z180">
        <v>153.184377312154</v>
      </c>
      <c r="AA180">
        <v>158.26560757795301</v>
      </c>
      <c r="AB180">
        <f t="shared" si="8"/>
        <v>132.66561467434198</v>
      </c>
      <c r="AC180">
        <f t="shared" si="6"/>
        <v>57.774356752534075</v>
      </c>
      <c r="AD180">
        <f t="shared" si="7"/>
        <v>68.524587486336245</v>
      </c>
      <c r="AE180">
        <v>52.142838393048599</v>
      </c>
    </row>
    <row r="181" spans="1:31" x14ac:dyDescent="0.35">
      <c r="A181">
        <v>179</v>
      </c>
      <c r="B181" s="1">
        <v>38194</v>
      </c>
      <c r="C181" t="s">
        <v>188</v>
      </c>
      <c r="D181">
        <v>79.1792181073031</v>
      </c>
      <c r="E181">
        <v>93.659625369790007</v>
      </c>
      <c r="F181">
        <v>83.714855142367497</v>
      </c>
      <c r="G181">
        <v>85.227050729829102</v>
      </c>
      <c r="H181">
        <v>70.674060413115498</v>
      </c>
      <c r="I181">
        <v>67.724110287779695</v>
      </c>
      <c r="J181">
        <v>85.265787110555806</v>
      </c>
      <c r="K181">
        <v>78.698092104040697</v>
      </c>
      <c r="L181">
        <v>81.318945202276197</v>
      </c>
      <c r="M181">
        <v>88.302893107350002</v>
      </c>
      <c r="N181">
        <v>107.41392985658</v>
      </c>
      <c r="O181">
        <v>77.995518812499398</v>
      </c>
      <c r="P181">
        <v>66.176930140160906</v>
      </c>
      <c r="Q181">
        <v>71.892663603514407</v>
      </c>
      <c r="R181">
        <v>117.05799323203</v>
      </c>
      <c r="S181">
        <v>112.92023016584101</v>
      </c>
      <c r="T181">
        <v>115.036524965732</v>
      </c>
      <c r="U181">
        <v>114.23851661978701</v>
      </c>
      <c r="V181">
        <v>105.091901156435</v>
      </c>
      <c r="W181">
        <v>108.231411631827</v>
      </c>
      <c r="X181">
        <v>112.537950262495</v>
      </c>
      <c r="Y181">
        <v>110.175292326483</v>
      </c>
      <c r="Z181">
        <v>124.968509441093</v>
      </c>
      <c r="AA181">
        <v>126.00482960354501</v>
      </c>
      <c r="AB181">
        <f t="shared" si="8"/>
        <v>95.146118308017947</v>
      </c>
      <c r="AC181">
        <f t="shared" si="6"/>
        <v>20.254860386210041</v>
      </c>
      <c r="AD181">
        <f t="shared" si="7"/>
        <v>31.00509112001221</v>
      </c>
      <c r="AE181">
        <v>51.695614763855403</v>
      </c>
    </row>
    <row r="182" spans="1:31" x14ac:dyDescent="0.35">
      <c r="A182">
        <v>180</v>
      </c>
      <c r="B182" s="1">
        <v>38203</v>
      </c>
      <c r="C182" t="s">
        <v>189</v>
      </c>
      <c r="D182">
        <v>80.552259352173294</v>
      </c>
      <c r="E182">
        <v>90.235538013700193</v>
      </c>
      <c r="F182">
        <v>90.299796555697796</v>
      </c>
      <c r="G182">
        <v>90.889405650521098</v>
      </c>
      <c r="H182">
        <v>58.7179941525998</v>
      </c>
      <c r="I182">
        <v>69.477954308415605</v>
      </c>
      <c r="J182">
        <v>93.021016189362001</v>
      </c>
      <c r="K182">
        <v>81.720146925775396</v>
      </c>
      <c r="L182">
        <v>90.012499535758096</v>
      </c>
      <c r="M182">
        <v>96.010306857783306</v>
      </c>
      <c r="N182">
        <v>108.679083890019</v>
      </c>
      <c r="O182">
        <v>82.738716540741095</v>
      </c>
      <c r="P182">
        <v>75.286916970794195</v>
      </c>
      <c r="Q182">
        <v>82.683785794443395</v>
      </c>
      <c r="R182">
        <v>124.17386463267</v>
      </c>
      <c r="S182">
        <v>115.641742661187</v>
      </c>
      <c r="T182">
        <v>108.64516181364201</v>
      </c>
      <c r="U182">
        <v>110.667499250147</v>
      </c>
      <c r="V182">
        <v>112.67719133851701</v>
      </c>
      <c r="W182">
        <v>112.213916867031</v>
      </c>
      <c r="X182">
        <v>117.40857591153799</v>
      </c>
      <c r="Y182">
        <v>118.237692547935</v>
      </c>
      <c r="Z182">
        <v>122.778968164574</v>
      </c>
      <c r="AA182">
        <v>127.63805114347301</v>
      </c>
      <c r="AB182">
        <f t="shared" si="8"/>
        <v>98.350336877854105</v>
      </c>
      <c r="AC182">
        <f t="shared" si="6"/>
        <v>23.459078956046199</v>
      </c>
      <c r="AD182">
        <f t="shared" si="7"/>
        <v>34.209309689848368</v>
      </c>
      <c r="AE182">
        <v>51.116729819117403</v>
      </c>
    </row>
    <row r="183" spans="1:31" x14ac:dyDescent="0.35">
      <c r="A183">
        <v>181</v>
      </c>
      <c r="B183" s="1">
        <v>38210</v>
      </c>
      <c r="C183" t="s">
        <v>190</v>
      </c>
      <c r="D183">
        <v>109.99773301125001</v>
      </c>
      <c r="E183">
        <v>121.287188804268</v>
      </c>
      <c r="F183">
        <v>118.81630697174</v>
      </c>
      <c r="G183">
        <v>123.298814843061</v>
      </c>
      <c r="H183">
        <v>101.43619251058701</v>
      </c>
      <c r="I183">
        <v>99.451267756041503</v>
      </c>
      <c r="J183">
        <v>114.40698425542899</v>
      </c>
      <c r="K183">
        <v>102.374638026075</v>
      </c>
      <c r="L183">
        <v>111.341113503931</v>
      </c>
      <c r="M183">
        <v>110.786400692425</v>
      </c>
      <c r="N183">
        <v>131.86782745285799</v>
      </c>
      <c r="O183">
        <v>96.256331161676997</v>
      </c>
      <c r="P183">
        <v>83.659986399192505</v>
      </c>
      <c r="Q183">
        <v>98.9876448308991</v>
      </c>
      <c r="R183">
        <v>128.437975464705</v>
      </c>
      <c r="S183">
        <v>138.13377908860301</v>
      </c>
      <c r="T183">
        <v>131.21568523167301</v>
      </c>
      <c r="U183">
        <v>131.52817894447901</v>
      </c>
      <c r="V183">
        <v>135.11165038703999</v>
      </c>
      <c r="W183">
        <v>132.09163132480899</v>
      </c>
      <c r="X183">
        <v>132.78233636935499</v>
      </c>
      <c r="Y183">
        <v>136.25820852256501</v>
      </c>
      <c r="Z183">
        <v>146.570333745781</v>
      </c>
      <c r="AA183">
        <v>151.22258395980401</v>
      </c>
      <c r="AB183">
        <f t="shared" si="8"/>
        <v>120.30503305242701</v>
      </c>
      <c r="AC183">
        <f t="shared" si="6"/>
        <v>45.413775130619101</v>
      </c>
      <c r="AD183">
        <f t="shared" si="7"/>
        <v>56.16400586442127</v>
      </c>
      <c r="AE183">
        <v>51.161784855780603</v>
      </c>
    </row>
    <row r="184" spans="1:31" x14ac:dyDescent="0.35">
      <c r="A184">
        <v>182</v>
      </c>
      <c r="B184" s="1">
        <v>38211</v>
      </c>
      <c r="C184" t="s">
        <v>191</v>
      </c>
      <c r="H184">
        <v>99.383252534633797</v>
      </c>
      <c r="I184">
        <v>98.477976782198397</v>
      </c>
      <c r="J184">
        <v>125.23649846905001</v>
      </c>
      <c r="P184">
        <v>93.808476761398495</v>
      </c>
      <c r="Q184">
        <v>112.28927966532299</v>
      </c>
      <c r="R184">
        <v>144.762085740407</v>
      </c>
      <c r="S184">
        <v>148.836339867113</v>
      </c>
      <c r="T184">
        <v>140.32876347145501</v>
      </c>
      <c r="U184">
        <v>135.72018288879499</v>
      </c>
      <c r="V184">
        <v>142.69926263621099</v>
      </c>
      <c r="Y184">
        <v>141.95102962722399</v>
      </c>
      <c r="Z184">
        <v>146.96547498854801</v>
      </c>
      <c r="AA184">
        <v>152.33422974177699</v>
      </c>
      <c r="AB184">
        <f t="shared" si="8"/>
        <v>129.44560409031797</v>
      </c>
      <c r="AC184">
        <f t="shared" si="6"/>
        <v>54.554346168510065</v>
      </c>
      <c r="AD184">
        <f t="shared" si="7"/>
        <v>65.304576902312235</v>
      </c>
      <c r="AE184">
        <v>51.633796157592101</v>
      </c>
    </row>
    <row r="185" spans="1:31" x14ac:dyDescent="0.35">
      <c r="A185">
        <v>183</v>
      </c>
      <c r="B185" s="1">
        <v>38219</v>
      </c>
      <c r="C185" t="s">
        <v>192</v>
      </c>
      <c r="D185">
        <v>88.118820565444395</v>
      </c>
      <c r="E185">
        <v>102.30808530044899</v>
      </c>
      <c r="F185">
        <v>97.189556298490302</v>
      </c>
      <c r="G185">
        <v>97.390246131146199</v>
      </c>
      <c r="H185">
        <v>83.943724537732507</v>
      </c>
      <c r="I185">
        <v>80.2099950287909</v>
      </c>
      <c r="J185">
        <v>102.558926702026</v>
      </c>
      <c r="K185">
        <v>84.2405336600456</v>
      </c>
      <c r="L185">
        <v>95.524335567162197</v>
      </c>
      <c r="M185">
        <v>97.041811262660602</v>
      </c>
      <c r="N185">
        <v>115.44429424854501</v>
      </c>
      <c r="O185">
        <v>88.640343084226799</v>
      </c>
      <c r="P185">
        <v>82.133548332996696</v>
      </c>
      <c r="Q185">
        <v>93.310698646339702</v>
      </c>
      <c r="R185">
        <v>124.129728520569</v>
      </c>
      <c r="S185">
        <v>123.029303108242</v>
      </c>
      <c r="T185">
        <v>123.90414851482601</v>
      </c>
      <c r="U185">
        <v>118.69599154183101</v>
      </c>
      <c r="V185">
        <v>121.31523234903101</v>
      </c>
      <c r="W185">
        <v>117.715342540504</v>
      </c>
      <c r="X185">
        <v>123.4034962714</v>
      </c>
      <c r="Y185">
        <v>128.048066587043</v>
      </c>
      <c r="Z185">
        <v>128.68331718448999</v>
      </c>
      <c r="AA185">
        <v>129.12546424986499</v>
      </c>
      <c r="AB185">
        <f t="shared" si="8"/>
        <v>106.08770875974403</v>
      </c>
      <c r="AC185">
        <f t="shared" si="6"/>
        <v>31.196450837936126</v>
      </c>
      <c r="AD185">
        <f t="shared" si="7"/>
        <v>41.946681571738296</v>
      </c>
      <c r="AE185">
        <v>51.4842385430698</v>
      </c>
    </row>
    <row r="186" spans="1:31" x14ac:dyDescent="0.35">
      <c r="A186">
        <v>184</v>
      </c>
      <c r="B186" s="1">
        <v>38226</v>
      </c>
      <c r="C186" t="s">
        <v>193</v>
      </c>
      <c r="D186">
        <v>91.024961716725301</v>
      </c>
      <c r="E186">
        <v>107.61862804334901</v>
      </c>
      <c r="F186">
        <v>94.191435076328304</v>
      </c>
      <c r="G186">
        <v>98.858012515702598</v>
      </c>
      <c r="H186">
        <v>87.056076222184998</v>
      </c>
      <c r="I186">
        <v>88.672725940057703</v>
      </c>
      <c r="J186">
        <v>115.314568171883</v>
      </c>
      <c r="K186">
        <v>102.459127368992</v>
      </c>
      <c r="L186">
        <v>120.50824802672101</v>
      </c>
      <c r="M186">
        <v>114.15642980550101</v>
      </c>
      <c r="N186">
        <v>123.172000187466</v>
      </c>
      <c r="O186">
        <v>94.003707131706093</v>
      </c>
      <c r="P186">
        <v>85.8854336625662</v>
      </c>
      <c r="Q186">
        <v>91.077397097931893</v>
      </c>
      <c r="R186">
        <v>125.271537677563</v>
      </c>
      <c r="S186">
        <v>129.31089174276499</v>
      </c>
      <c r="T186">
        <v>130.80844782495299</v>
      </c>
      <c r="U186">
        <v>130.628377811901</v>
      </c>
      <c r="V186">
        <v>126.997516317303</v>
      </c>
      <c r="W186">
        <v>123.833921169376</v>
      </c>
      <c r="X186">
        <v>130.94750598542501</v>
      </c>
      <c r="Y186">
        <v>125.576233672554</v>
      </c>
      <c r="Z186">
        <v>134.758022726928</v>
      </c>
      <c r="AA186">
        <v>134.328497491013</v>
      </c>
      <c r="AB186">
        <f t="shared" si="8"/>
        <v>112.76915430778733</v>
      </c>
      <c r="AC186">
        <f t="shared" si="6"/>
        <v>37.877896385979426</v>
      </c>
      <c r="AD186">
        <f t="shared" si="7"/>
        <v>48.628127119781595</v>
      </c>
      <c r="AE186">
        <v>51.469935592532103</v>
      </c>
    </row>
    <row r="187" spans="1:31" x14ac:dyDescent="0.35">
      <c r="A187">
        <v>185</v>
      </c>
      <c r="B187" s="1">
        <v>38227</v>
      </c>
      <c r="C187" t="s">
        <v>194</v>
      </c>
      <c r="D187">
        <v>126.058090826465</v>
      </c>
      <c r="E187">
        <v>135.91142178756601</v>
      </c>
      <c r="F187">
        <v>123.770868136256</v>
      </c>
      <c r="K187">
        <v>122.229515708436</v>
      </c>
      <c r="L187">
        <v>129.15601395524001</v>
      </c>
      <c r="M187">
        <v>123.83187490085</v>
      </c>
      <c r="N187">
        <v>141.26386991831001</v>
      </c>
      <c r="O187">
        <v>112.745862305975</v>
      </c>
      <c r="P187">
        <v>109.812511432039</v>
      </c>
      <c r="Q187">
        <v>116.334702722393</v>
      </c>
      <c r="R187">
        <v>155.13243877094399</v>
      </c>
      <c r="W187">
        <v>148.777992071466</v>
      </c>
      <c r="X187">
        <v>155.409464430257</v>
      </c>
      <c r="Y187">
        <v>146.754084016767</v>
      </c>
      <c r="Z187">
        <v>158.62936915801501</v>
      </c>
      <c r="AB187">
        <f t="shared" si="8"/>
        <v>133.72120534273193</v>
      </c>
      <c r="AC187">
        <f t="shared" si="6"/>
        <v>58.829947420924029</v>
      </c>
      <c r="AD187">
        <f t="shared" si="7"/>
        <v>69.580178154726198</v>
      </c>
      <c r="AE187">
        <v>51.269916802799202</v>
      </c>
    </row>
    <row r="188" spans="1:31" x14ac:dyDescent="0.35">
      <c r="A188">
        <v>186</v>
      </c>
      <c r="B188" s="1">
        <v>38242</v>
      </c>
      <c r="C188" t="s">
        <v>195</v>
      </c>
      <c r="D188">
        <v>88.043389814699196</v>
      </c>
      <c r="E188">
        <v>95.166979060337496</v>
      </c>
      <c r="F188">
        <v>96.136092743612195</v>
      </c>
      <c r="G188">
        <v>103.398085979058</v>
      </c>
      <c r="H188">
        <v>94.796065698956397</v>
      </c>
      <c r="I188">
        <v>100.59841496481</v>
      </c>
      <c r="J188">
        <v>118.593555972015</v>
      </c>
      <c r="K188">
        <v>114.083514261589</v>
      </c>
      <c r="L188">
        <v>120.71817443484601</v>
      </c>
      <c r="M188">
        <v>116.916862493488</v>
      </c>
      <c r="N188">
        <v>131.72605493121799</v>
      </c>
      <c r="O188">
        <v>101.327821681034</v>
      </c>
      <c r="P188">
        <v>85.252886694262401</v>
      </c>
      <c r="Q188">
        <v>97.531056445444705</v>
      </c>
      <c r="R188">
        <v>125.832748466571</v>
      </c>
      <c r="S188">
        <v>134.177905514364</v>
      </c>
      <c r="T188">
        <v>146.285073418281</v>
      </c>
      <c r="U188">
        <v>144.834537548068</v>
      </c>
      <c r="V188">
        <v>136.42474647414099</v>
      </c>
      <c r="W188">
        <v>126.296258269878</v>
      </c>
      <c r="X188">
        <v>123.57949614966</v>
      </c>
      <c r="Y188">
        <v>127.984188567334</v>
      </c>
      <c r="Z188">
        <v>135.189051321135</v>
      </c>
      <c r="AA188">
        <v>136.22570567739899</v>
      </c>
      <c r="AB188">
        <f t="shared" si="8"/>
        <v>116.7132777742584</v>
      </c>
      <c r="AC188">
        <f t="shared" si="6"/>
        <v>41.822019852450495</v>
      </c>
      <c r="AD188">
        <f t="shared" si="7"/>
        <v>52.572250586252665</v>
      </c>
      <c r="AE188">
        <v>50.773506371278003</v>
      </c>
    </row>
    <row r="189" spans="1:31" x14ac:dyDescent="0.35">
      <c r="A189">
        <v>187</v>
      </c>
      <c r="B189" s="1">
        <v>38243</v>
      </c>
      <c r="C189" t="s">
        <v>196</v>
      </c>
      <c r="D189">
        <v>107.200306711251</v>
      </c>
      <c r="E189">
        <v>129.50550589318601</v>
      </c>
      <c r="F189">
        <v>113.215622603298</v>
      </c>
      <c r="G189">
        <v>122.847568822978</v>
      </c>
      <c r="L189">
        <v>124.629578510793</v>
      </c>
      <c r="M189">
        <v>124.636467771968</v>
      </c>
      <c r="N189">
        <v>138.91178346924301</v>
      </c>
      <c r="O189">
        <v>114.166500246891</v>
      </c>
      <c r="P189">
        <v>101.881479884051</v>
      </c>
      <c r="Q189">
        <v>114.768779376137</v>
      </c>
      <c r="R189">
        <v>147.140802592581</v>
      </c>
      <c r="S189">
        <v>143.760141647561</v>
      </c>
      <c r="W189">
        <v>137.383130965395</v>
      </c>
      <c r="X189">
        <v>143.95553978990901</v>
      </c>
      <c r="Y189">
        <v>145.22218596705201</v>
      </c>
      <c r="Z189">
        <v>155.15865765228901</v>
      </c>
      <c r="AA189">
        <v>156.734720846812</v>
      </c>
      <c r="AB189">
        <f t="shared" si="8"/>
        <v>130.65404545596439</v>
      </c>
      <c r="AC189">
        <f t="shared" si="6"/>
        <v>55.762787534156487</v>
      </c>
      <c r="AD189">
        <f t="shared" si="7"/>
        <v>66.513018267958657</v>
      </c>
      <c r="AE189">
        <v>51.121832853548199</v>
      </c>
    </row>
    <row r="190" spans="1:31" x14ac:dyDescent="0.35">
      <c r="A190">
        <v>188</v>
      </c>
      <c r="B190" s="1">
        <v>38250</v>
      </c>
      <c r="C190" t="s">
        <v>144</v>
      </c>
      <c r="D190">
        <v>87.280394709178694</v>
      </c>
      <c r="E190">
        <v>97.254239905531705</v>
      </c>
      <c r="F190">
        <v>79.819888169875796</v>
      </c>
      <c r="M190">
        <v>93.225116470831793</v>
      </c>
      <c r="N190">
        <v>99.371868747030604</v>
      </c>
      <c r="O190">
        <v>86.804089366195001</v>
      </c>
      <c r="P190">
        <v>82.008155010644899</v>
      </c>
      <c r="Q190">
        <v>80.677268981060195</v>
      </c>
      <c r="R190">
        <v>112.237612373658</v>
      </c>
      <c r="W190">
        <v>101.675469457201</v>
      </c>
      <c r="X190">
        <v>107.00729327662501</v>
      </c>
      <c r="Y190">
        <v>113.176062026056</v>
      </c>
      <c r="Z190">
        <v>117.622535663325</v>
      </c>
      <c r="AB190">
        <f t="shared" si="8"/>
        <v>96.78153801209335</v>
      </c>
      <c r="AC190">
        <f t="shared" si="6"/>
        <v>21.890280090285444</v>
      </c>
      <c r="AD190">
        <f t="shared" si="7"/>
        <v>32.640510824087613</v>
      </c>
      <c r="AE190">
        <v>52.209743659814897</v>
      </c>
    </row>
    <row r="191" spans="1:31" x14ac:dyDescent="0.35">
      <c r="A191">
        <v>189</v>
      </c>
      <c r="B191" s="1">
        <v>38251</v>
      </c>
      <c r="C191" t="s">
        <v>197</v>
      </c>
      <c r="D191">
        <v>78.030627120277302</v>
      </c>
      <c r="E191">
        <v>90.963493597717203</v>
      </c>
      <c r="F191">
        <v>81.133505458971698</v>
      </c>
      <c r="G191">
        <v>92.996539230429903</v>
      </c>
      <c r="H191">
        <v>79.776766032254898</v>
      </c>
      <c r="I191">
        <v>80.885162184899002</v>
      </c>
      <c r="J191">
        <v>96.019144255235105</v>
      </c>
      <c r="K191">
        <v>87.423360031085593</v>
      </c>
      <c r="L191">
        <v>98.403841916102706</v>
      </c>
      <c r="M191">
        <v>89.851819344181905</v>
      </c>
      <c r="N191">
        <v>103.863787403331</v>
      </c>
      <c r="O191">
        <v>91.970653867145401</v>
      </c>
      <c r="P191">
        <v>85.428153949091197</v>
      </c>
      <c r="Q191">
        <v>83.642161393307703</v>
      </c>
      <c r="R191">
        <v>112.28386547052</v>
      </c>
      <c r="S191">
        <v>122.465503112196</v>
      </c>
      <c r="T191">
        <v>129.70811411433399</v>
      </c>
      <c r="U191">
        <v>130.53462648858101</v>
      </c>
      <c r="V191">
        <v>118.62125152426501</v>
      </c>
      <c r="W191">
        <v>112.766942616037</v>
      </c>
      <c r="X191">
        <v>121.485386574424</v>
      </c>
      <c r="Y191">
        <v>116.798721242723</v>
      </c>
      <c r="Z191">
        <v>130.03273308570701</v>
      </c>
      <c r="AA191">
        <v>126.152577805018</v>
      </c>
      <c r="AB191">
        <f t="shared" si="8"/>
        <v>102.55161407574315</v>
      </c>
      <c r="AC191">
        <f t="shared" si="6"/>
        <v>27.66035615393524</v>
      </c>
      <c r="AD191">
        <f t="shared" si="7"/>
        <v>38.410586887737409</v>
      </c>
      <c r="AE191">
        <v>51.906113693593603</v>
      </c>
    </row>
    <row r="192" spans="1:31" x14ac:dyDescent="0.35">
      <c r="A192">
        <v>190</v>
      </c>
      <c r="B192" s="1">
        <v>38267</v>
      </c>
      <c r="C192" t="s">
        <v>198</v>
      </c>
      <c r="D192">
        <v>101.320246930236</v>
      </c>
      <c r="E192">
        <v>115.39295487909</v>
      </c>
      <c r="F192">
        <v>101.33131469032</v>
      </c>
      <c r="G192">
        <v>107.943156446353</v>
      </c>
      <c r="H192">
        <v>92.269211389261599</v>
      </c>
      <c r="I192">
        <v>95.108808510538196</v>
      </c>
      <c r="J192">
        <v>112.59785066183601</v>
      </c>
      <c r="K192">
        <v>114.083390435628</v>
      </c>
      <c r="L192">
        <v>119.996122003197</v>
      </c>
      <c r="M192">
        <v>115.652130103734</v>
      </c>
      <c r="N192">
        <v>127.45835421816599</v>
      </c>
      <c r="O192">
        <v>109.428244363817</v>
      </c>
      <c r="P192">
        <v>101.67797652716401</v>
      </c>
      <c r="Q192">
        <v>101.819047350296</v>
      </c>
      <c r="R192">
        <v>134.792225413572</v>
      </c>
      <c r="S192">
        <v>136.66964041002799</v>
      </c>
      <c r="T192">
        <v>138.90889580234</v>
      </c>
      <c r="U192">
        <v>143.97385567875</v>
      </c>
      <c r="V192">
        <v>128.305428068857</v>
      </c>
      <c r="W192">
        <v>127.843107807222</v>
      </c>
      <c r="X192">
        <v>130.350320891595</v>
      </c>
      <c r="Y192">
        <v>128.448727750225</v>
      </c>
      <c r="Z192">
        <v>150.92247351659</v>
      </c>
      <c r="AA192">
        <v>150.76051231555101</v>
      </c>
      <c r="AB192">
        <f t="shared" si="8"/>
        <v>120.29391650684862</v>
      </c>
      <c r="AC192">
        <f t="shared" si="6"/>
        <v>45.402658585040712</v>
      </c>
      <c r="AD192">
        <f t="shared" si="7"/>
        <v>56.152889318842881</v>
      </c>
      <c r="AE192">
        <v>51.970842374500002</v>
      </c>
    </row>
    <row r="193" spans="1:31" x14ac:dyDescent="0.35">
      <c r="A193">
        <v>191</v>
      </c>
      <c r="B193" s="1">
        <v>38291</v>
      </c>
      <c r="C193" t="s">
        <v>121</v>
      </c>
      <c r="D193">
        <v>91.9988350413674</v>
      </c>
      <c r="E193">
        <v>99.414711813260894</v>
      </c>
      <c r="F193">
        <v>85.217609833353805</v>
      </c>
      <c r="G193">
        <v>97.817959624572495</v>
      </c>
      <c r="H193">
        <v>90.401918543096002</v>
      </c>
      <c r="I193">
        <v>87.737288217040103</v>
      </c>
      <c r="J193">
        <v>106.84680222078801</v>
      </c>
      <c r="K193">
        <v>113.274189549798</v>
      </c>
      <c r="L193">
        <v>109.21310625460301</v>
      </c>
      <c r="Q193">
        <v>93.427450713130895</v>
      </c>
      <c r="R193">
        <v>130.24655461210199</v>
      </c>
      <c r="S193">
        <v>136.898409751912</v>
      </c>
      <c r="T193">
        <v>133.69409543064501</v>
      </c>
      <c r="U193">
        <v>130.209822490015</v>
      </c>
      <c r="V193">
        <v>134.792224112404</v>
      </c>
      <c r="Z193">
        <v>146.603016186904</v>
      </c>
      <c r="AA193">
        <v>147.07401818513199</v>
      </c>
      <c r="AB193">
        <f t="shared" si="8"/>
        <v>113.81576544588968</v>
      </c>
      <c r="AC193">
        <f t="shared" si="6"/>
        <v>38.924507524081776</v>
      </c>
      <c r="AD193">
        <f t="shared" si="7"/>
        <v>49.674738257883945</v>
      </c>
      <c r="AE193">
        <v>51.560535006147198</v>
      </c>
    </row>
    <row r="194" spans="1:31" x14ac:dyDescent="0.35">
      <c r="A194">
        <v>192</v>
      </c>
      <c r="B194" s="1">
        <v>38298</v>
      </c>
      <c r="C194" t="s">
        <v>118</v>
      </c>
      <c r="G194">
        <v>125.582485218727</v>
      </c>
      <c r="H194">
        <v>125.36189173235999</v>
      </c>
      <c r="I194">
        <v>119.005078568751</v>
      </c>
      <c r="J194">
        <v>128.917423299261</v>
      </c>
      <c r="K194">
        <v>117.010159187577</v>
      </c>
      <c r="L194">
        <v>126.717904310824</v>
      </c>
      <c r="M194">
        <v>132.98572554792099</v>
      </c>
      <c r="N194">
        <v>141.007873858133</v>
      </c>
      <c r="S194">
        <v>150.75638828704601</v>
      </c>
      <c r="T194">
        <v>150.08070846173899</v>
      </c>
      <c r="U194">
        <v>156.13673322115</v>
      </c>
      <c r="V194">
        <v>163.09143199323501</v>
      </c>
      <c r="W194">
        <v>146.44927121446901</v>
      </c>
      <c r="AA194">
        <v>160.52227955288399</v>
      </c>
      <c r="AB194">
        <f t="shared" si="8"/>
        <v>138.83038246100551</v>
      </c>
      <c r="AC194">
        <f t="shared" ref="AC194:AC257" si="9">AB194-($AB$840-$AL$840)</f>
        <v>63.939124539197607</v>
      </c>
      <c r="AD194">
        <f t="shared" ref="AD194:AD257" si="10">AC194-$AC$895</f>
        <v>74.689355272999777</v>
      </c>
      <c r="AE194">
        <v>51.957312075912697</v>
      </c>
    </row>
    <row r="195" spans="1:31" x14ac:dyDescent="0.35">
      <c r="A195">
        <v>193</v>
      </c>
      <c r="B195" s="1">
        <v>38306</v>
      </c>
      <c r="C195" t="s">
        <v>199</v>
      </c>
      <c r="D195">
        <v>69.673619714190096</v>
      </c>
      <c r="E195">
        <v>81.973518317459906</v>
      </c>
      <c r="F195">
        <v>75.268421296467594</v>
      </c>
      <c r="G195">
        <v>94.363971926262096</v>
      </c>
      <c r="H195">
        <v>76.899378072489995</v>
      </c>
      <c r="I195">
        <v>66.184858347248095</v>
      </c>
      <c r="J195">
        <v>76.254932849640198</v>
      </c>
      <c r="K195">
        <v>73.9674081025383</v>
      </c>
      <c r="L195">
        <v>93.446809016395306</v>
      </c>
      <c r="M195">
        <v>83.540061536530601</v>
      </c>
      <c r="N195">
        <v>88.525465178765998</v>
      </c>
      <c r="O195">
        <v>67.606989224488103</v>
      </c>
      <c r="P195">
        <v>57.519335744497702</v>
      </c>
      <c r="Q195">
        <v>75.245324559828802</v>
      </c>
      <c r="R195">
        <v>113.039592244267</v>
      </c>
      <c r="S195">
        <v>120.062605390789</v>
      </c>
      <c r="T195">
        <v>117.167039061556</v>
      </c>
      <c r="U195">
        <v>117.725613250726</v>
      </c>
      <c r="V195">
        <v>116.599509937048</v>
      </c>
      <c r="W195">
        <v>101.33272553660299</v>
      </c>
      <c r="X195">
        <v>108.406626165585</v>
      </c>
      <c r="Y195">
        <v>102.29977390327301</v>
      </c>
      <c r="Z195">
        <v>132.92939506532301</v>
      </c>
      <c r="AA195">
        <v>133.70177109464601</v>
      </c>
      <c r="AB195">
        <f t="shared" ref="AB195:AB258" si="11">AVERAGE(D195:AA195)</f>
        <v>93.488947730692459</v>
      </c>
      <c r="AC195">
        <f t="shared" si="9"/>
        <v>18.597689808884553</v>
      </c>
      <c r="AD195">
        <f t="shared" si="10"/>
        <v>29.347920542686722</v>
      </c>
      <c r="AE195">
        <v>52.195427648942697</v>
      </c>
    </row>
    <row r="196" spans="1:31" x14ac:dyDescent="0.35">
      <c r="A196">
        <v>194</v>
      </c>
      <c r="B196" s="1">
        <v>38338</v>
      </c>
      <c r="C196" t="s">
        <v>200</v>
      </c>
      <c r="D196">
        <v>88.789165185716101</v>
      </c>
      <c r="E196">
        <v>99.450431826543706</v>
      </c>
      <c r="F196">
        <v>85.987563230486202</v>
      </c>
      <c r="G196">
        <v>97.558713175246098</v>
      </c>
      <c r="H196">
        <v>92.585015848801902</v>
      </c>
      <c r="I196">
        <v>82.766194323824806</v>
      </c>
      <c r="J196">
        <v>105.50741000188199</v>
      </c>
      <c r="K196">
        <v>92.140806220237593</v>
      </c>
      <c r="L196">
        <v>105.835958890462</v>
      </c>
      <c r="M196">
        <v>100.96170081533501</v>
      </c>
      <c r="N196">
        <v>110.09945940410999</v>
      </c>
      <c r="O196">
        <v>81.028111567599694</v>
      </c>
      <c r="P196">
        <v>79.9902315334663</v>
      </c>
      <c r="Q196">
        <v>92.905910661073406</v>
      </c>
      <c r="R196">
        <v>125.71738217529899</v>
      </c>
      <c r="S196">
        <v>129.35879577838699</v>
      </c>
      <c r="T196">
        <v>130.403891615135</v>
      </c>
      <c r="U196">
        <v>134.99794758043899</v>
      </c>
      <c r="V196">
        <v>126.846635361149</v>
      </c>
      <c r="W196">
        <v>115.386303754246</v>
      </c>
      <c r="X196">
        <v>110.10627728241499</v>
      </c>
      <c r="Y196">
        <v>114.35499690629</v>
      </c>
      <c r="Z196">
        <v>133.45384547126099</v>
      </c>
      <c r="AA196">
        <v>133.847221299984</v>
      </c>
      <c r="AB196">
        <f t="shared" si="11"/>
        <v>107.08666541289126</v>
      </c>
      <c r="AC196">
        <f t="shared" si="9"/>
        <v>32.195407491083358</v>
      </c>
      <c r="AD196">
        <f t="shared" si="10"/>
        <v>42.945638224885528</v>
      </c>
      <c r="AE196">
        <v>52.189505672881403</v>
      </c>
    </row>
    <row r="197" spans="1:31" x14ac:dyDescent="0.35">
      <c r="A197">
        <v>195</v>
      </c>
      <c r="B197" s="1">
        <v>38346</v>
      </c>
      <c r="C197" t="s">
        <v>201</v>
      </c>
      <c r="E197">
        <v>107.699662612197</v>
      </c>
      <c r="F197">
        <v>81.813855854005794</v>
      </c>
      <c r="G197">
        <v>92.226452707018495</v>
      </c>
      <c r="H197">
        <v>94.180953503627407</v>
      </c>
      <c r="I197">
        <v>88.574196080659902</v>
      </c>
      <c r="J197">
        <v>104.38236932361799</v>
      </c>
      <c r="K197">
        <v>103.18563489298</v>
      </c>
      <c r="L197">
        <v>111.678576970298</v>
      </c>
      <c r="R197">
        <v>122.402105134984</v>
      </c>
      <c r="S197">
        <v>130.199494406817</v>
      </c>
      <c r="T197">
        <v>140.73030052251801</v>
      </c>
      <c r="U197">
        <v>132.055384044531</v>
      </c>
      <c r="V197">
        <v>134.020105663397</v>
      </c>
      <c r="Z197">
        <v>145.17834796396701</v>
      </c>
      <c r="AA197">
        <v>141.392429186659</v>
      </c>
      <c r="AB197">
        <f t="shared" si="11"/>
        <v>115.31465792448519</v>
      </c>
      <c r="AC197">
        <f t="shared" si="9"/>
        <v>40.423400002677283</v>
      </c>
      <c r="AD197">
        <f t="shared" si="10"/>
        <v>51.173630736479453</v>
      </c>
      <c r="AE197">
        <v>52.646269691902603</v>
      </c>
    </row>
    <row r="198" spans="1:31" x14ac:dyDescent="0.35">
      <c r="A198">
        <v>196</v>
      </c>
      <c r="B198" s="1">
        <v>38394</v>
      </c>
      <c r="C198" t="s">
        <v>202</v>
      </c>
      <c r="H198">
        <v>95.269306111316695</v>
      </c>
      <c r="I198">
        <v>90.382437942725502</v>
      </c>
      <c r="J198">
        <v>107.47728032826301</v>
      </c>
      <c r="K198">
        <v>111.226903421299</v>
      </c>
      <c r="L198">
        <v>110.561150759402</v>
      </c>
      <c r="M198">
        <v>107.353290803351</v>
      </c>
      <c r="N198">
        <v>117.084787090839</v>
      </c>
      <c r="O198">
        <v>102.581156823432</v>
      </c>
      <c r="T198">
        <v>136.53636886176099</v>
      </c>
      <c r="U198">
        <v>139.481660812153</v>
      </c>
      <c r="V198">
        <v>131.83146118277099</v>
      </c>
      <c r="W198">
        <v>123.832026905555</v>
      </c>
      <c r="X198">
        <v>121.93805661272199</v>
      </c>
      <c r="AB198">
        <f t="shared" si="11"/>
        <v>115.04276058889155</v>
      </c>
      <c r="AC198">
        <f t="shared" si="9"/>
        <v>40.151502667083648</v>
      </c>
      <c r="AD198">
        <f t="shared" si="10"/>
        <v>50.901733400885817</v>
      </c>
      <c r="AE198">
        <v>53.046030579354898</v>
      </c>
    </row>
    <row r="199" spans="1:31" x14ac:dyDescent="0.35">
      <c r="A199">
        <v>197</v>
      </c>
      <c r="B199" s="1">
        <v>38402</v>
      </c>
      <c r="C199" t="s">
        <v>203</v>
      </c>
      <c r="D199">
        <v>91.171759263077206</v>
      </c>
      <c r="E199">
        <v>110.675351973849</v>
      </c>
      <c r="F199">
        <v>103.201171939788</v>
      </c>
      <c r="G199">
        <v>113.592433382243</v>
      </c>
      <c r="H199">
        <v>103.54629568893699</v>
      </c>
      <c r="I199">
        <v>94.873398202616201</v>
      </c>
      <c r="J199">
        <v>120.20016487338199</v>
      </c>
      <c r="K199">
        <v>116.491687376244</v>
      </c>
      <c r="L199">
        <v>123.19077672234</v>
      </c>
      <c r="M199">
        <v>120.440534092977</v>
      </c>
      <c r="N199">
        <v>134.37959624221</v>
      </c>
      <c r="O199">
        <v>114.019854306604</v>
      </c>
      <c r="P199">
        <v>101.285846140217</v>
      </c>
      <c r="Q199">
        <v>105.30844036806999</v>
      </c>
      <c r="R199">
        <v>137.870513752698</v>
      </c>
      <c r="S199">
        <v>144.04425425418</v>
      </c>
      <c r="T199">
        <v>139.70452111031801</v>
      </c>
      <c r="U199">
        <v>148.60248572395</v>
      </c>
      <c r="V199">
        <v>134.847443572836</v>
      </c>
      <c r="W199">
        <v>131.70863149785501</v>
      </c>
      <c r="X199">
        <v>137.47515298546099</v>
      </c>
      <c r="Y199">
        <v>132.599628969592</v>
      </c>
      <c r="Z199">
        <v>150.42888682559001</v>
      </c>
      <c r="AA199">
        <v>153.037520552149</v>
      </c>
      <c r="AB199">
        <f t="shared" si="11"/>
        <v>123.44568124238266</v>
      </c>
      <c r="AC199">
        <f t="shared" si="9"/>
        <v>48.554423320574756</v>
      </c>
      <c r="AD199">
        <f t="shared" si="10"/>
        <v>59.304654054376925</v>
      </c>
      <c r="AE199">
        <v>53.273446051010602</v>
      </c>
    </row>
    <row r="200" spans="1:31" x14ac:dyDescent="0.35">
      <c r="A200">
        <v>198</v>
      </c>
      <c r="B200" s="1">
        <v>38403</v>
      </c>
      <c r="C200" t="s">
        <v>204</v>
      </c>
      <c r="D200">
        <v>118.591324875699</v>
      </c>
      <c r="E200">
        <v>131.81719124334299</v>
      </c>
      <c r="F200">
        <v>117.51130381489099</v>
      </c>
      <c r="G200">
        <v>131.41059887218501</v>
      </c>
      <c r="H200">
        <v>120.850522708008</v>
      </c>
      <c r="I200">
        <v>112.48307284445001</v>
      </c>
      <c r="J200">
        <v>129.481509581832</v>
      </c>
      <c r="K200">
        <v>130.740529233301</v>
      </c>
      <c r="L200">
        <v>143.134461877706</v>
      </c>
      <c r="M200">
        <v>134.70557756385699</v>
      </c>
      <c r="N200">
        <v>142.989036262604</v>
      </c>
      <c r="R200">
        <v>154.45635830368201</v>
      </c>
      <c r="S200">
        <v>159.95292496050899</v>
      </c>
      <c r="T200">
        <v>163.600392875446</v>
      </c>
      <c r="U200">
        <v>161.05972404238</v>
      </c>
      <c r="V200">
        <v>156.30800132512499</v>
      </c>
      <c r="W200">
        <v>148.35991904110301</v>
      </c>
      <c r="Z200">
        <v>163.35130620286901</v>
      </c>
      <c r="AA200">
        <v>175.936122976935</v>
      </c>
      <c r="AB200">
        <f t="shared" si="11"/>
        <v>141.93367782136451</v>
      </c>
      <c r="AC200">
        <f t="shared" si="9"/>
        <v>67.042419899556606</v>
      </c>
      <c r="AD200">
        <f t="shared" si="10"/>
        <v>77.792650633358775</v>
      </c>
      <c r="AE200">
        <v>53.839460714439497</v>
      </c>
    </row>
    <row r="201" spans="1:31" x14ac:dyDescent="0.35">
      <c r="A201">
        <v>199</v>
      </c>
      <c r="B201" s="1">
        <v>38410</v>
      </c>
      <c r="C201" t="s">
        <v>205</v>
      </c>
      <c r="E201">
        <v>105.393413394923</v>
      </c>
      <c r="F201">
        <v>103.04209069633499</v>
      </c>
      <c r="G201">
        <v>114.76469433414999</v>
      </c>
      <c r="H201">
        <v>98.192368610541905</v>
      </c>
      <c r="I201">
        <v>93.9772072273189</v>
      </c>
      <c r="J201">
        <v>115.245290144687</v>
      </c>
      <c r="K201">
        <v>115.542326374475</v>
      </c>
      <c r="L201">
        <v>113.186482855717</v>
      </c>
      <c r="M201">
        <v>107.148503876696</v>
      </c>
      <c r="R201">
        <v>144.445660061826</v>
      </c>
      <c r="S201">
        <v>142.983317754647</v>
      </c>
      <c r="T201">
        <v>143.22486380470701</v>
      </c>
      <c r="U201">
        <v>145.910067382119</v>
      </c>
      <c r="V201">
        <v>134.09146252041401</v>
      </c>
      <c r="Z201">
        <v>151.076689665153</v>
      </c>
      <c r="AA201">
        <v>148.988820287756</v>
      </c>
      <c r="AB201">
        <f t="shared" si="11"/>
        <v>123.57582868696662</v>
      </c>
      <c r="AC201">
        <f t="shared" si="9"/>
        <v>48.684570765158711</v>
      </c>
      <c r="AD201">
        <f t="shared" si="10"/>
        <v>59.43480149896088</v>
      </c>
      <c r="AE201">
        <v>53.384751218536998</v>
      </c>
    </row>
    <row r="202" spans="1:31" x14ac:dyDescent="0.35">
      <c r="A202">
        <v>200</v>
      </c>
      <c r="B202" s="1">
        <v>38418</v>
      </c>
      <c r="C202" t="s">
        <v>206</v>
      </c>
      <c r="D202">
        <v>95.164287161552295</v>
      </c>
      <c r="E202">
        <v>105.210866161689</v>
      </c>
      <c r="F202">
        <v>99.267563370953297</v>
      </c>
      <c r="G202">
        <v>107.227484832504</v>
      </c>
      <c r="H202">
        <v>99.834147648439696</v>
      </c>
      <c r="I202">
        <v>97.399376976136907</v>
      </c>
      <c r="J202">
        <v>125.143128675217</v>
      </c>
      <c r="K202">
        <v>112.737344974031</v>
      </c>
      <c r="L202">
        <v>120.077265814104</v>
      </c>
      <c r="M202">
        <v>116.79577273364499</v>
      </c>
      <c r="N202">
        <v>132.58088203085401</v>
      </c>
      <c r="O202">
        <v>110.032632793863</v>
      </c>
      <c r="P202">
        <v>103.298902760787</v>
      </c>
      <c r="Q202">
        <v>107.291038145027</v>
      </c>
      <c r="R202">
        <v>135.90063511954301</v>
      </c>
      <c r="S202">
        <v>137.712879719955</v>
      </c>
      <c r="T202">
        <v>133.01926932914</v>
      </c>
      <c r="U202">
        <v>139.999422113126</v>
      </c>
      <c r="V202">
        <v>135.811502265417</v>
      </c>
      <c r="W202">
        <v>123.85406359171699</v>
      </c>
      <c r="X202">
        <v>128.525702906455</v>
      </c>
      <c r="Y202">
        <v>128.70603501930401</v>
      </c>
      <c r="Z202">
        <v>146.67777010183701</v>
      </c>
      <c r="AA202">
        <v>155.73590632628299</v>
      </c>
      <c r="AB202">
        <f t="shared" si="11"/>
        <v>120.75016169048251</v>
      </c>
      <c r="AC202">
        <f t="shared" si="9"/>
        <v>45.858903768674608</v>
      </c>
      <c r="AD202">
        <f t="shared" si="10"/>
        <v>56.609134502476778</v>
      </c>
      <c r="AE202">
        <v>53.545176249526499</v>
      </c>
    </row>
    <row r="203" spans="1:31" x14ac:dyDescent="0.35">
      <c r="A203">
        <v>201</v>
      </c>
      <c r="B203" s="1">
        <v>38426</v>
      </c>
      <c r="C203" t="s">
        <v>207</v>
      </c>
      <c r="K203">
        <v>119.64831096575099</v>
      </c>
      <c r="L203">
        <v>129.415865514313</v>
      </c>
      <c r="M203">
        <v>126.147032659091</v>
      </c>
      <c r="N203">
        <v>137.67077363466001</v>
      </c>
      <c r="O203">
        <v>110.89355435773599</v>
      </c>
      <c r="P203">
        <v>107.00435609387</v>
      </c>
      <c r="Q203">
        <v>116.06281756290799</v>
      </c>
      <c r="W203">
        <v>131.84135704342401</v>
      </c>
      <c r="X203">
        <v>136.69538792333299</v>
      </c>
      <c r="Y203">
        <v>139.25269246081899</v>
      </c>
      <c r="AB203">
        <f t="shared" si="11"/>
        <v>125.46321482159048</v>
      </c>
      <c r="AC203">
        <f t="shared" si="9"/>
        <v>50.571956899782577</v>
      </c>
      <c r="AD203">
        <f t="shared" si="10"/>
        <v>61.322187633584747</v>
      </c>
      <c r="AE203">
        <v>53.317878981504101</v>
      </c>
    </row>
    <row r="204" spans="1:31" x14ac:dyDescent="0.35">
      <c r="A204">
        <v>202</v>
      </c>
      <c r="B204" s="1">
        <v>38427</v>
      </c>
      <c r="C204" t="s">
        <v>208</v>
      </c>
      <c r="D204">
        <v>98.707739615271194</v>
      </c>
      <c r="E204">
        <v>116.80215623999</v>
      </c>
      <c r="F204">
        <v>112.85583159607</v>
      </c>
      <c r="G204">
        <v>118.88384287575801</v>
      </c>
      <c r="H204">
        <v>110.03277280684399</v>
      </c>
      <c r="I204">
        <v>108.972779341455</v>
      </c>
      <c r="J204">
        <v>128.85925537569901</v>
      </c>
      <c r="K204">
        <v>132.140912429461</v>
      </c>
      <c r="L204">
        <v>136.38502928159801</v>
      </c>
      <c r="M204">
        <v>123.770139026545</v>
      </c>
      <c r="N204">
        <v>127.50341851577799</v>
      </c>
      <c r="O204">
        <v>106.697242315534</v>
      </c>
      <c r="P204">
        <v>106.48247677193901</v>
      </c>
      <c r="Q204">
        <v>110.197450856872</v>
      </c>
      <c r="R204">
        <v>144.485489717479</v>
      </c>
      <c r="S204">
        <v>144.23458463224199</v>
      </c>
      <c r="T204">
        <v>150.355638599694</v>
      </c>
      <c r="U204">
        <v>151.85226678272599</v>
      </c>
      <c r="V204">
        <v>140.73005483829601</v>
      </c>
      <c r="W204">
        <v>121.72373380183799</v>
      </c>
      <c r="X204">
        <v>123.08584103583399</v>
      </c>
      <c r="Y204">
        <v>127.33337507428</v>
      </c>
      <c r="Z204">
        <v>156.751718427409</v>
      </c>
      <c r="AA204">
        <v>160.16713202855101</v>
      </c>
      <c r="AB204">
        <f t="shared" si="11"/>
        <v>127.45878674946511</v>
      </c>
      <c r="AC204">
        <f t="shared" si="9"/>
        <v>52.567528827657199</v>
      </c>
      <c r="AD204">
        <f t="shared" si="10"/>
        <v>63.317759561459368</v>
      </c>
      <c r="AE204">
        <v>53.404570755379197</v>
      </c>
    </row>
    <row r="205" spans="1:31" x14ac:dyDescent="0.35">
      <c r="A205">
        <v>203</v>
      </c>
      <c r="B205" s="1">
        <v>38459</v>
      </c>
      <c r="C205" t="s">
        <v>209</v>
      </c>
      <c r="D205">
        <v>82.507770189025507</v>
      </c>
      <c r="E205">
        <v>100.43586108038301</v>
      </c>
      <c r="F205">
        <v>84.760914323398794</v>
      </c>
      <c r="G205">
        <v>88.884092630748597</v>
      </c>
      <c r="P205">
        <v>76.6312246166558</v>
      </c>
      <c r="Q205">
        <v>78.644082340961106</v>
      </c>
      <c r="R205">
        <v>129.891679648577</v>
      </c>
      <c r="S205">
        <v>123.482863555591</v>
      </c>
      <c r="W205">
        <v>109.447233605268</v>
      </c>
      <c r="X205">
        <v>113.05449821622901</v>
      </c>
      <c r="Y205">
        <v>115.50606782331499</v>
      </c>
      <c r="Z205">
        <v>135.993403547447</v>
      </c>
      <c r="AA205">
        <v>133.58243961892001</v>
      </c>
      <c r="AB205">
        <f t="shared" si="11"/>
        <v>105.6017023997323</v>
      </c>
      <c r="AC205">
        <f t="shared" si="9"/>
        <v>30.710444477924398</v>
      </c>
      <c r="AD205">
        <f t="shared" si="10"/>
        <v>41.460675211726567</v>
      </c>
      <c r="AE205">
        <v>53.6589445507324</v>
      </c>
    </row>
    <row r="206" spans="1:31" x14ac:dyDescent="0.35">
      <c r="A206">
        <v>204</v>
      </c>
      <c r="B206" s="1">
        <v>38466</v>
      </c>
      <c r="C206" t="s">
        <v>210</v>
      </c>
      <c r="D206">
        <v>73.024407326882098</v>
      </c>
      <c r="E206">
        <v>96.197983512461093</v>
      </c>
      <c r="F206">
        <v>74.628023645020207</v>
      </c>
      <c r="G206">
        <v>74.903165608927907</v>
      </c>
      <c r="H206">
        <v>83.010148003615598</v>
      </c>
      <c r="I206">
        <v>87.2815196637507</v>
      </c>
      <c r="J206">
        <v>105.738494003619</v>
      </c>
      <c r="K206">
        <v>99.067160316484205</v>
      </c>
      <c r="L206">
        <v>109.23636771322001</v>
      </c>
      <c r="M206">
        <v>96.749014750686698</v>
      </c>
      <c r="N206">
        <v>95.684098897585301</v>
      </c>
      <c r="O206">
        <v>64.860629383310297</v>
      </c>
      <c r="P206">
        <v>64.897196390196896</v>
      </c>
      <c r="Q206">
        <v>76.549589310875703</v>
      </c>
      <c r="R206">
        <v>124.661081833425</v>
      </c>
      <c r="S206">
        <v>123.152272762037</v>
      </c>
      <c r="T206">
        <v>117.81434753708901</v>
      </c>
      <c r="U206">
        <v>110.59972417389901</v>
      </c>
      <c r="V206">
        <v>117.09586779408799</v>
      </c>
      <c r="W206">
        <v>97.295679100320598</v>
      </c>
      <c r="X206">
        <v>97.284123051344807</v>
      </c>
      <c r="Y206">
        <v>104.452034920663</v>
      </c>
      <c r="Z206">
        <v>128.074936074481</v>
      </c>
      <c r="AA206">
        <v>132.208252586128</v>
      </c>
      <c r="AB206">
        <f t="shared" si="11"/>
        <v>98.102754931671299</v>
      </c>
      <c r="AC206">
        <f t="shared" si="9"/>
        <v>23.211497009863393</v>
      </c>
      <c r="AD206">
        <f t="shared" si="10"/>
        <v>33.961727743665563</v>
      </c>
      <c r="AE206">
        <v>52.5908322691091</v>
      </c>
    </row>
    <row r="207" spans="1:31" x14ac:dyDescent="0.35">
      <c r="A207">
        <v>205</v>
      </c>
      <c r="B207" s="1">
        <v>38475</v>
      </c>
      <c r="C207" t="s">
        <v>211</v>
      </c>
      <c r="D207">
        <v>106.27673493570801</v>
      </c>
      <c r="E207">
        <v>128.47285690403399</v>
      </c>
      <c r="F207">
        <v>112.140976627038</v>
      </c>
      <c r="G207">
        <v>109.710863515029</v>
      </c>
      <c r="H207">
        <v>99.497148650091901</v>
      </c>
      <c r="I207">
        <v>101.807830302482</v>
      </c>
      <c r="J207">
        <v>116.160219255473</v>
      </c>
      <c r="K207">
        <v>117.311319185446</v>
      </c>
      <c r="L207">
        <v>133.46013203682901</v>
      </c>
      <c r="M207">
        <v>123.34079609323101</v>
      </c>
      <c r="N207">
        <v>132.344747812859</v>
      </c>
      <c r="O207">
        <v>89.795512086324806</v>
      </c>
      <c r="P207">
        <v>93.961899208137197</v>
      </c>
      <c r="Q207">
        <v>112.212454065865</v>
      </c>
      <c r="R207">
        <v>145.77149099251</v>
      </c>
      <c r="S207">
        <v>146.25296406868901</v>
      </c>
      <c r="T207">
        <v>148.08746682346299</v>
      </c>
      <c r="U207">
        <v>137.23101522349401</v>
      </c>
      <c r="V207">
        <v>144.069710499439</v>
      </c>
      <c r="W207">
        <v>116.519000725837</v>
      </c>
      <c r="X207">
        <v>121.614786657485</v>
      </c>
      <c r="Y207">
        <v>140.01919371093399</v>
      </c>
      <c r="Z207">
        <v>160.66758276652601</v>
      </c>
      <c r="AA207">
        <v>160.730048511821</v>
      </c>
      <c r="AB207">
        <f t="shared" si="11"/>
        <v>124.89403127744772</v>
      </c>
      <c r="AC207">
        <f t="shared" si="9"/>
        <v>50.002773355639818</v>
      </c>
      <c r="AD207">
        <f t="shared" si="10"/>
        <v>60.753004089441987</v>
      </c>
      <c r="AE207">
        <v>52.9559591646114</v>
      </c>
    </row>
    <row r="208" spans="1:31" x14ac:dyDescent="0.35">
      <c r="A208">
        <v>206</v>
      </c>
      <c r="B208" s="1">
        <v>38491</v>
      </c>
      <c r="C208" t="s">
        <v>212</v>
      </c>
      <c r="D208">
        <v>106.400609037425</v>
      </c>
      <c r="E208">
        <v>119.579125238161</v>
      </c>
      <c r="F208">
        <v>110.115818990566</v>
      </c>
      <c r="G208">
        <v>111.518882123328</v>
      </c>
      <c r="H208">
        <v>98.161351570799994</v>
      </c>
      <c r="I208">
        <v>100.609569893764</v>
      </c>
      <c r="J208">
        <v>125.48491544911801</v>
      </c>
      <c r="K208">
        <v>124.579707045437</v>
      </c>
      <c r="L208">
        <v>127.271246468941</v>
      </c>
      <c r="M208">
        <v>120.29683849383601</v>
      </c>
      <c r="N208">
        <v>128.75111522361399</v>
      </c>
      <c r="O208">
        <v>97.882701193775304</v>
      </c>
      <c r="P208">
        <v>100.634850443104</v>
      </c>
      <c r="Q208">
        <v>101.943601576991</v>
      </c>
      <c r="R208">
        <v>149.99483059813201</v>
      </c>
      <c r="S208">
        <v>143.77951971944199</v>
      </c>
      <c r="T208">
        <v>140.95676023110201</v>
      </c>
      <c r="U208">
        <v>141.72756221653901</v>
      </c>
      <c r="V208">
        <v>143.225320807717</v>
      </c>
      <c r="W208">
        <v>126.28781205052699</v>
      </c>
      <c r="X208">
        <v>128.574407986224</v>
      </c>
      <c r="Y208">
        <v>136.080523518777</v>
      </c>
      <c r="Z208">
        <v>154.12899607611999</v>
      </c>
      <c r="AA208">
        <v>158.46410515496001</v>
      </c>
      <c r="AB208">
        <f t="shared" si="11"/>
        <v>124.85209046285001</v>
      </c>
      <c r="AC208">
        <f t="shared" si="9"/>
        <v>49.960832541042109</v>
      </c>
      <c r="AD208">
        <f t="shared" si="10"/>
        <v>60.711063274844278</v>
      </c>
      <c r="AE208">
        <v>53.6825750781815</v>
      </c>
    </row>
    <row r="209" spans="1:31" x14ac:dyDescent="0.35">
      <c r="A209">
        <v>207</v>
      </c>
      <c r="B209" s="1">
        <v>38499</v>
      </c>
      <c r="C209" t="s">
        <v>213</v>
      </c>
      <c r="D209">
        <v>87.744458532220506</v>
      </c>
      <c r="E209">
        <v>97.334127074899499</v>
      </c>
      <c r="F209">
        <v>80.660297812303</v>
      </c>
      <c r="G209">
        <v>86.727280386778901</v>
      </c>
      <c r="H209">
        <v>86.7318538641034</v>
      </c>
      <c r="I209">
        <v>80.170258914087299</v>
      </c>
      <c r="J209">
        <v>94.038804361291298</v>
      </c>
      <c r="K209">
        <v>92.284471301645198</v>
      </c>
      <c r="L209">
        <v>94.3671733772849</v>
      </c>
      <c r="M209">
        <v>94.611162253513896</v>
      </c>
      <c r="R209">
        <v>118.38174227488101</v>
      </c>
      <c r="S209">
        <v>135.88676132403501</v>
      </c>
      <c r="T209">
        <v>129.68631667260101</v>
      </c>
      <c r="U209">
        <v>122.084008195794</v>
      </c>
      <c r="V209">
        <v>128.16383219202899</v>
      </c>
      <c r="W209">
        <v>119.97737887779699</v>
      </c>
      <c r="Z209">
        <v>144.333502887435</v>
      </c>
      <c r="AA209">
        <v>141.827638100412</v>
      </c>
      <c r="AB209">
        <f t="shared" si="11"/>
        <v>107.500614911284</v>
      </c>
      <c r="AC209">
        <f t="shared" si="9"/>
        <v>32.609356989476098</v>
      </c>
      <c r="AD209">
        <f t="shared" si="10"/>
        <v>43.359587723278267</v>
      </c>
      <c r="AE209">
        <v>53.390195476710602</v>
      </c>
    </row>
    <row r="210" spans="1:31" x14ac:dyDescent="0.35">
      <c r="A210">
        <v>208</v>
      </c>
      <c r="B210" s="1">
        <v>38538</v>
      </c>
      <c r="C210" t="s">
        <v>214</v>
      </c>
      <c r="E210">
        <v>113.301461278427</v>
      </c>
      <c r="F210">
        <v>114.06498958159101</v>
      </c>
      <c r="G210">
        <v>121.711905669209</v>
      </c>
      <c r="H210">
        <v>104.04484975642799</v>
      </c>
      <c r="I210">
        <v>99.936378452792098</v>
      </c>
      <c r="J210">
        <v>124.38537499402899</v>
      </c>
      <c r="K210">
        <v>115.48370790074399</v>
      </c>
      <c r="L210">
        <v>118.11293818039999</v>
      </c>
      <c r="V210">
        <v>142.83793314277901</v>
      </c>
      <c r="AB210">
        <f t="shared" si="11"/>
        <v>117.097726550711</v>
      </c>
      <c r="AC210">
        <f t="shared" si="9"/>
        <v>42.206468628903096</v>
      </c>
      <c r="AD210">
        <f t="shared" si="10"/>
        <v>52.956699362705265</v>
      </c>
      <c r="AE210">
        <v>52.807281044337103</v>
      </c>
    </row>
    <row r="211" spans="1:31" x14ac:dyDescent="0.35">
      <c r="A211">
        <v>209</v>
      </c>
      <c r="B211" s="1">
        <v>38554</v>
      </c>
      <c r="C211" t="s">
        <v>214</v>
      </c>
      <c r="D211">
        <v>97.173133866684594</v>
      </c>
      <c r="E211">
        <v>114.642678841546</v>
      </c>
      <c r="F211">
        <v>109.56789475774301</v>
      </c>
      <c r="G211">
        <v>112.039115375359</v>
      </c>
      <c r="H211">
        <v>94.715888625595994</v>
      </c>
      <c r="I211">
        <v>103.717113422319</v>
      </c>
      <c r="J211">
        <v>118.93085475646301</v>
      </c>
      <c r="R211">
        <v>140.71815497260999</v>
      </c>
      <c r="S211">
        <v>140.0853573592</v>
      </c>
      <c r="T211">
        <v>139.87622599059901</v>
      </c>
      <c r="U211">
        <v>147.882902214648</v>
      </c>
      <c r="V211">
        <v>138.041336184946</v>
      </c>
      <c r="Z211">
        <v>152.617577405275</v>
      </c>
      <c r="AA211">
        <v>151.16716635133801</v>
      </c>
      <c r="AB211">
        <f t="shared" si="11"/>
        <v>125.79824286602333</v>
      </c>
      <c r="AC211">
        <f t="shared" si="9"/>
        <v>50.906984944215424</v>
      </c>
      <c r="AD211">
        <f t="shared" si="10"/>
        <v>61.657215678017593</v>
      </c>
      <c r="AE211">
        <v>53.165288693430902</v>
      </c>
    </row>
    <row r="212" spans="1:31" x14ac:dyDescent="0.35">
      <c r="A212">
        <v>210</v>
      </c>
      <c r="B212" s="1">
        <v>38570</v>
      </c>
      <c r="C212" t="s">
        <v>215</v>
      </c>
      <c r="D212">
        <v>92.6174357663905</v>
      </c>
      <c r="E212">
        <v>104.48585937864</v>
      </c>
      <c r="F212">
        <v>101.05395751683599</v>
      </c>
      <c r="G212">
        <v>116.283481418039</v>
      </c>
      <c r="M212">
        <v>107.142006739756</v>
      </c>
      <c r="N212">
        <v>133.753283025689</v>
      </c>
      <c r="O212">
        <v>104.166963616552</v>
      </c>
      <c r="P212">
        <v>93.572452612122305</v>
      </c>
      <c r="Q212">
        <v>105.477490594579</v>
      </c>
      <c r="R212">
        <v>124.119992448112</v>
      </c>
      <c r="W212">
        <v>127.66585197328099</v>
      </c>
      <c r="X212">
        <v>132.60749461264601</v>
      </c>
      <c r="Y212">
        <v>137.43203670957001</v>
      </c>
      <c r="AB212">
        <f t="shared" si="11"/>
        <v>113.87525433940097</v>
      </c>
      <c r="AC212">
        <f t="shared" si="9"/>
        <v>38.983996417593062</v>
      </c>
      <c r="AD212">
        <f t="shared" si="10"/>
        <v>49.734227151395231</v>
      </c>
      <c r="AE212">
        <v>53.354400722153002</v>
      </c>
    </row>
    <row r="213" spans="1:31" x14ac:dyDescent="0.35">
      <c r="A213">
        <v>211</v>
      </c>
      <c r="B213" s="1">
        <v>38571</v>
      </c>
      <c r="C213" t="s">
        <v>216</v>
      </c>
      <c r="D213">
        <v>86.494101182587301</v>
      </c>
      <c r="E213">
        <v>104.91797209916901</v>
      </c>
      <c r="F213">
        <v>97.6178809095302</v>
      </c>
      <c r="G213">
        <v>103.93860353578501</v>
      </c>
      <c r="H213">
        <v>90.842570317235001</v>
      </c>
      <c r="I213">
        <v>85.911500282968007</v>
      </c>
      <c r="J213">
        <v>110.696879399138</v>
      </c>
      <c r="K213">
        <v>103.545441599566</v>
      </c>
      <c r="L213">
        <v>113.133004819929</v>
      </c>
      <c r="M213">
        <v>102.019061303021</v>
      </c>
      <c r="N213">
        <v>119.286004221528</v>
      </c>
      <c r="O213">
        <v>93.238034773260097</v>
      </c>
      <c r="P213">
        <v>84.009011248537007</v>
      </c>
      <c r="Q213">
        <v>98.017807381456095</v>
      </c>
      <c r="R213">
        <v>126.826909032496</v>
      </c>
      <c r="S213">
        <v>129.97600712628699</v>
      </c>
      <c r="T213">
        <v>127.116243751741</v>
      </c>
      <c r="U213">
        <v>130.264214621755</v>
      </c>
      <c r="V213">
        <v>124.695446817494</v>
      </c>
      <c r="W213">
        <v>129.432619420538</v>
      </c>
      <c r="X213">
        <v>134.468590137467</v>
      </c>
      <c r="Y213">
        <v>129.20280435174601</v>
      </c>
      <c r="Z213">
        <v>140.65223925672899</v>
      </c>
      <c r="AA213">
        <v>143.978617867644</v>
      </c>
      <c r="AB213">
        <f t="shared" si="11"/>
        <v>112.92839856073363</v>
      </c>
      <c r="AC213">
        <f t="shared" si="9"/>
        <v>38.03714063892572</v>
      </c>
      <c r="AD213">
        <f t="shared" si="10"/>
        <v>48.78737137272789</v>
      </c>
      <c r="AE213">
        <v>53.021155388668802</v>
      </c>
    </row>
    <row r="214" spans="1:31" x14ac:dyDescent="0.35">
      <c r="A214">
        <v>212</v>
      </c>
      <c r="B214" s="1">
        <v>38579</v>
      </c>
      <c r="C214" t="s">
        <v>217</v>
      </c>
      <c r="Y214">
        <v>136.5978774033</v>
      </c>
      <c r="Z214">
        <v>152.38545993369499</v>
      </c>
      <c r="AA214">
        <v>159.100039641861</v>
      </c>
      <c r="AB214">
        <f t="shared" si="11"/>
        <v>149.36112565961866</v>
      </c>
      <c r="AC214">
        <f t="shared" si="9"/>
        <v>74.469867737810759</v>
      </c>
      <c r="AD214">
        <f t="shared" si="10"/>
        <v>85.220098471612928</v>
      </c>
      <c r="AE214">
        <v>52.751458580522602</v>
      </c>
    </row>
    <row r="215" spans="1:31" x14ac:dyDescent="0.35">
      <c r="A215">
        <v>213</v>
      </c>
      <c r="B215" s="1">
        <v>38586</v>
      </c>
      <c r="C215" t="s">
        <v>218</v>
      </c>
      <c r="D215">
        <v>94.3208086133546</v>
      </c>
      <c r="E215">
        <v>109.13288680095999</v>
      </c>
      <c r="F215">
        <v>100.878956925547</v>
      </c>
      <c r="G215">
        <v>113.54025965204499</v>
      </c>
      <c r="H215">
        <v>99.629953862267897</v>
      </c>
      <c r="I215">
        <v>89.113671224527494</v>
      </c>
      <c r="J215">
        <v>121.93043514854</v>
      </c>
      <c r="K215">
        <v>113.826067146284</v>
      </c>
      <c r="R215">
        <v>140.75859319444299</v>
      </c>
      <c r="S215">
        <v>142.419243316966</v>
      </c>
      <c r="T215">
        <v>135.42593054589199</v>
      </c>
      <c r="U215">
        <v>134.32173198158699</v>
      </c>
      <c r="V215">
        <v>116.805514568036</v>
      </c>
      <c r="Z215">
        <v>150.80469564643499</v>
      </c>
      <c r="AA215">
        <v>151.13172770842701</v>
      </c>
      <c r="AB215">
        <f t="shared" si="11"/>
        <v>120.93603175568747</v>
      </c>
      <c r="AC215">
        <f t="shared" si="9"/>
        <v>46.04477383387956</v>
      </c>
      <c r="AD215">
        <f t="shared" si="10"/>
        <v>56.79500456768173</v>
      </c>
      <c r="AE215">
        <v>52.641558639948698</v>
      </c>
    </row>
    <row r="216" spans="1:31" x14ac:dyDescent="0.35">
      <c r="A216">
        <v>214</v>
      </c>
      <c r="B216" s="1">
        <v>38587</v>
      </c>
      <c r="C216" t="s">
        <v>219</v>
      </c>
      <c r="D216">
        <v>93.064559604317594</v>
      </c>
      <c r="E216">
        <v>103.722240090659</v>
      </c>
      <c r="F216">
        <v>93.862555912852002</v>
      </c>
      <c r="G216">
        <v>111.905211791898</v>
      </c>
      <c r="H216">
        <v>94.176793466233207</v>
      </c>
      <c r="I216">
        <v>94.187578583546994</v>
      </c>
      <c r="J216">
        <v>114.96075059896</v>
      </c>
      <c r="K216">
        <v>105.98089350028199</v>
      </c>
      <c r="L216">
        <v>116.839198646855</v>
      </c>
      <c r="M216">
        <v>116.51515790798599</v>
      </c>
      <c r="N216">
        <v>129.48613146682399</v>
      </c>
      <c r="O216">
        <v>96.396701317575406</v>
      </c>
      <c r="P216">
        <v>89.359497048075298</v>
      </c>
      <c r="Q216">
        <v>95.944795307702293</v>
      </c>
      <c r="R216">
        <v>125.978176723014</v>
      </c>
      <c r="S216">
        <v>133.67695571551599</v>
      </c>
      <c r="T216">
        <v>133.924692491375</v>
      </c>
      <c r="U216">
        <v>136.317324730492</v>
      </c>
      <c r="V216">
        <v>128.83690638049299</v>
      </c>
      <c r="W216">
        <v>126.35317627628901</v>
      </c>
      <c r="X216">
        <v>129.13928046147899</v>
      </c>
      <c r="Y216">
        <v>130.27954833877101</v>
      </c>
      <c r="Z216">
        <v>143.10460648976499</v>
      </c>
      <c r="AA216">
        <v>146.663622529029</v>
      </c>
      <c r="AB216">
        <f t="shared" si="11"/>
        <v>116.27818147416623</v>
      </c>
      <c r="AC216">
        <f t="shared" si="9"/>
        <v>41.386923552358326</v>
      </c>
      <c r="AD216">
        <f t="shared" si="10"/>
        <v>52.137154286160495</v>
      </c>
      <c r="AE216">
        <v>52.754519590682399</v>
      </c>
    </row>
    <row r="217" spans="1:31" x14ac:dyDescent="0.35">
      <c r="A217">
        <v>215</v>
      </c>
      <c r="B217" s="1">
        <v>38602</v>
      </c>
      <c r="C217" t="s">
        <v>220</v>
      </c>
      <c r="J217">
        <v>94.010999944917003</v>
      </c>
      <c r="K217">
        <v>88.805111266980305</v>
      </c>
      <c r="L217">
        <v>97.118100008378406</v>
      </c>
      <c r="M217">
        <v>100.99093326555899</v>
      </c>
      <c r="N217">
        <v>103.177273642393</v>
      </c>
      <c r="O217">
        <v>85.336829923088104</v>
      </c>
      <c r="P217">
        <v>72.838739892157506</v>
      </c>
      <c r="Q217">
        <v>73.373050316361599</v>
      </c>
      <c r="V217">
        <v>107.157632437183</v>
      </c>
      <c r="W217">
        <v>108.297682739359</v>
      </c>
      <c r="X217">
        <v>116.01628435696099</v>
      </c>
      <c r="Y217">
        <v>112.022491090808</v>
      </c>
      <c r="AB217">
        <f t="shared" si="11"/>
        <v>96.595427407012167</v>
      </c>
      <c r="AC217">
        <f t="shared" si="9"/>
        <v>21.704169485204261</v>
      </c>
      <c r="AD217">
        <f t="shared" si="10"/>
        <v>32.45440021900643</v>
      </c>
      <c r="AE217">
        <v>52.966919736902199</v>
      </c>
    </row>
    <row r="218" spans="1:31" x14ac:dyDescent="0.35">
      <c r="A218">
        <v>216</v>
      </c>
      <c r="B218" s="1">
        <v>38603</v>
      </c>
      <c r="C218" t="s">
        <v>221</v>
      </c>
      <c r="D218">
        <v>78.276792100626096</v>
      </c>
      <c r="E218">
        <v>96.045579786303605</v>
      </c>
      <c r="F218">
        <v>85.266603823390099</v>
      </c>
      <c r="G218">
        <v>89.898395257856606</v>
      </c>
      <c r="H218">
        <v>77.317700292035099</v>
      </c>
      <c r="I218">
        <v>78.522690240993001</v>
      </c>
      <c r="J218">
        <v>95.254479869712796</v>
      </c>
      <c r="K218">
        <v>95.656545481376497</v>
      </c>
      <c r="L218">
        <v>96.601509224060194</v>
      </c>
      <c r="M218">
        <v>96.403792507407005</v>
      </c>
      <c r="N218">
        <v>110.89594532771601</v>
      </c>
      <c r="O218">
        <v>88.938774573940506</v>
      </c>
      <c r="P218">
        <v>76.692995395046395</v>
      </c>
      <c r="Q218">
        <v>82.729855404545006</v>
      </c>
      <c r="R218">
        <v>116.708886150118</v>
      </c>
      <c r="S218">
        <v>116.82261956827899</v>
      </c>
      <c r="T218">
        <v>122.092207701589</v>
      </c>
      <c r="U218">
        <v>120.887393658173</v>
      </c>
      <c r="V218">
        <v>114.791342016272</v>
      </c>
      <c r="W218">
        <v>109.877417488641</v>
      </c>
      <c r="X218">
        <v>117.272126749165</v>
      </c>
      <c r="Y218">
        <v>116.74793723913901</v>
      </c>
      <c r="Z218">
        <v>136.14390666532199</v>
      </c>
      <c r="AA218">
        <v>135.42523035606999</v>
      </c>
      <c r="AB218">
        <f t="shared" si="11"/>
        <v>102.30294695324072</v>
      </c>
      <c r="AC218">
        <f t="shared" si="9"/>
        <v>27.411689031432815</v>
      </c>
      <c r="AD218">
        <f t="shared" si="10"/>
        <v>38.161919765234984</v>
      </c>
      <c r="AE218">
        <v>52.695736061357202</v>
      </c>
    </row>
    <row r="219" spans="1:31" x14ac:dyDescent="0.35">
      <c r="A219">
        <v>217</v>
      </c>
      <c r="B219" s="1">
        <v>38626</v>
      </c>
      <c r="C219" t="s">
        <v>222</v>
      </c>
      <c r="D219">
        <v>107.871911243257</v>
      </c>
      <c r="E219">
        <v>122.38552106354</v>
      </c>
      <c r="F219">
        <v>111.036925507118</v>
      </c>
      <c r="G219">
        <v>109.64348618714401</v>
      </c>
      <c r="H219">
        <v>91.937725901998107</v>
      </c>
      <c r="I219">
        <v>92.065744360504098</v>
      </c>
      <c r="J219">
        <v>114.75311650094901</v>
      </c>
      <c r="K219">
        <v>114.444070574794</v>
      </c>
      <c r="L219">
        <v>121.393669984184</v>
      </c>
      <c r="M219">
        <v>115.18480163244</v>
      </c>
      <c r="N219">
        <v>136.60785464384901</v>
      </c>
      <c r="O219">
        <v>108.99889689171501</v>
      </c>
      <c r="P219">
        <v>100.725435763563</v>
      </c>
      <c r="Q219">
        <v>105.01191085801899</v>
      </c>
      <c r="R219">
        <v>136.76610431687999</v>
      </c>
      <c r="S219">
        <v>138.761805287474</v>
      </c>
      <c r="T219">
        <v>140.30073255721999</v>
      </c>
      <c r="U219">
        <v>138.622567010268</v>
      </c>
      <c r="V219">
        <v>130.61729420248099</v>
      </c>
      <c r="W219">
        <v>136.37661739227801</v>
      </c>
      <c r="X219">
        <v>140.48937566947799</v>
      </c>
      <c r="Y219">
        <v>140.87212762568899</v>
      </c>
      <c r="Z219">
        <v>154.37218956755501</v>
      </c>
      <c r="AA219">
        <v>156.72537913269699</v>
      </c>
      <c r="AB219">
        <f t="shared" si="11"/>
        <v>123.58188599479558</v>
      </c>
      <c r="AC219">
        <f t="shared" si="9"/>
        <v>48.690628072987678</v>
      </c>
      <c r="AD219">
        <f t="shared" si="10"/>
        <v>59.440858806789848</v>
      </c>
      <c r="AE219">
        <v>52.446405258798698</v>
      </c>
    </row>
    <row r="220" spans="1:31" x14ac:dyDescent="0.35">
      <c r="A220">
        <v>218</v>
      </c>
      <c r="B220" s="1">
        <v>38627</v>
      </c>
      <c r="C220" t="s">
        <v>182</v>
      </c>
      <c r="D220">
        <v>110.94556775297799</v>
      </c>
      <c r="E220">
        <v>123.850382202468</v>
      </c>
      <c r="J220">
        <v>126.24157113913</v>
      </c>
      <c r="K220">
        <v>119.79387796519499</v>
      </c>
      <c r="L220">
        <v>134.13688606192699</v>
      </c>
      <c r="M220">
        <v>127.24346312960201</v>
      </c>
      <c r="N220">
        <v>138.70203699602999</v>
      </c>
      <c r="O220">
        <v>114.95590650307599</v>
      </c>
      <c r="P220">
        <v>111.119964583529</v>
      </c>
      <c r="Q220">
        <v>113.80421400662399</v>
      </c>
      <c r="V220">
        <v>144.28966794836199</v>
      </c>
      <c r="W220">
        <v>145.104487708189</v>
      </c>
      <c r="X220">
        <v>157.95152798746</v>
      </c>
      <c r="Y220">
        <v>148.736855932542</v>
      </c>
      <c r="AB220">
        <f t="shared" si="11"/>
        <v>129.77688642265088</v>
      </c>
      <c r="AC220">
        <f t="shared" si="9"/>
        <v>54.885628500842969</v>
      </c>
      <c r="AD220">
        <f t="shared" si="10"/>
        <v>65.635859234645139</v>
      </c>
      <c r="AE220">
        <v>51.925920816606499</v>
      </c>
    </row>
    <row r="221" spans="1:31" x14ac:dyDescent="0.35">
      <c r="A221">
        <v>219</v>
      </c>
      <c r="B221" s="1">
        <v>38642</v>
      </c>
      <c r="C221" t="s">
        <v>223</v>
      </c>
      <c r="D221">
        <v>106.254171229994</v>
      </c>
      <c r="E221">
        <v>113.791492886817</v>
      </c>
      <c r="F221">
        <v>109.622912059127</v>
      </c>
      <c r="G221">
        <v>117.548095189918</v>
      </c>
      <c r="H221">
        <v>96.375779841166803</v>
      </c>
      <c r="I221">
        <v>100.85412581919999</v>
      </c>
      <c r="J221">
        <v>119.67144248539</v>
      </c>
      <c r="K221">
        <v>115.441316211989</v>
      </c>
      <c r="L221">
        <v>117.68976204972</v>
      </c>
      <c r="M221">
        <v>120.128357495524</v>
      </c>
      <c r="N221">
        <v>128.512615045237</v>
      </c>
      <c r="O221">
        <v>113.151748117476</v>
      </c>
      <c r="P221">
        <v>102.7247325535</v>
      </c>
      <c r="Q221">
        <v>102.743111529952</v>
      </c>
      <c r="R221">
        <v>132.653950489648</v>
      </c>
      <c r="S221">
        <v>138.70824230975199</v>
      </c>
      <c r="T221">
        <v>140.80007646958899</v>
      </c>
      <c r="U221">
        <v>143.089241033853</v>
      </c>
      <c r="V221">
        <v>133.326463588846</v>
      </c>
      <c r="W221">
        <v>128.934886669755</v>
      </c>
      <c r="X221">
        <v>134.64000358715199</v>
      </c>
      <c r="Y221">
        <v>134.15379219997001</v>
      </c>
      <c r="Z221">
        <v>151.68401015325199</v>
      </c>
      <c r="AA221">
        <v>158.971848851559</v>
      </c>
      <c r="AB221">
        <f t="shared" si="11"/>
        <v>123.39467407784946</v>
      </c>
      <c r="AC221">
        <f t="shared" si="9"/>
        <v>48.503416156041553</v>
      </c>
      <c r="AD221">
        <f t="shared" si="10"/>
        <v>59.253646889843722</v>
      </c>
      <c r="AE221">
        <v>52.0919403842829</v>
      </c>
    </row>
    <row r="222" spans="1:31" x14ac:dyDescent="0.35">
      <c r="A222">
        <v>220</v>
      </c>
      <c r="B222" s="1">
        <v>38643</v>
      </c>
      <c r="C222" t="s">
        <v>224</v>
      </c>
      <c r="D222">
        <v>104.625684342854</v>
      </c>
      <c r="E222">
        <v>114.343034886083</v>
      </c>
      <c r="F222">
        <v>110.929757211465</v>
      </c>
      <c r="G222">
        <v>119.104333729556</v>
      </c>
      <c r="H222">
        <v>99.546459137754795</v>
      </c>
      <c r="N222">
        <v>136.01506784747301</v>
      </c>
      <c r="O222">
        <v>106.664144039029</v>
      </c>
      <c r="P222">
        <v>108.780752953104</v>
      </c>
      <c r="Q222">
        <v>113.525729405977</v>
      </c>
      <c r="R222">
        <v>142.635263306365</v>
      </c>
      <c r="S222">
        <v>142.130925373921</v>
      </c>
      <c r="T222">
        <v>143.28575343015399</v>
      </c>
      <c r="U222">
        <v>144.50932724078601</v>
      </c>
      <c r="W222">
        <v>130.20152744148899</v>
      </c>
      <c r="X222">
        <v>134.91638613252701</v>
      </c>
      <c r="Y222">
        <v>135.38911325105201</v>
      </c>
      <c r="Z222">
        <v>153.74529365783599</v>
      </c>
      <c r="AA222">
        <v>150.75339689656801</v>
      </c>
      <c r="AB222">
        <f t="shared" si="11"/>
        <v>127.28344168244411</v>
      </c>
      <c r="AC222">
        <f t="shared" si="9"/>
        <v>52.3921837606362</v>
      </c>
      <c r="AD222">
        <f t="shared" si="10"/>
        <v>63.14241449443837</v>
      </c>
      <c r="AE222">
        <v>52.517315724958003</v>
      </c>
    </row>
    <row r="223" spans="1:31" x14ac:dyDescent="0.35">
      <c r="A223">
        <v>221</v>
      </c>
      <c r="B223" s="1">
        <v>38658</v>
      </c>
      <c r="C223" t="s">
        <v>225</v>
      </c>
      <c r="D223">
        <v>91.835763858591704</v>
      </c>
      <c r="E223">
        <v>109.893995933616</v>
      </c>
      <c r="F223">
        <v>98.6533090431017</v>
      </c>
      <c r="G223">
        <v>106.906894686499</v>
      </c>
      <c r="H223">
        <v>89.602909935584705</v>
      </c>
      <c r="I223">
        <v>86.611810839698805</v>
      </c>
      <c r="J223">
        <v>113.94774296306799</v>
      </c>
      <c r="K223">
        <v>107.406892485901</v>
      </c>
      <c r="L223">
        <v>109.94940903749</v>
      </c>
      <c r="M223">
        <v>111.641293314321</v>
      </c>
      <c r="N223">
        <v>126.516590627021</v>
      </c>
      <c r="O223">
        <v>103.681194653502</v>
      </c>
      <c r="P223">
        <v>85.782992836677906</v>
      </c>
      <c r="Q223">
        <v>86.988366878529007</v>
      </c>
      <c r="R223">
        <v>131.44199896956701</v>
      </c>
      <c r="S223">
        <v>131.86340888528599</v>
      </c>
      <c r="T223">
        <v>131.73797114580501</v>
      </c>
      <c r="U223">
        <v>137.53436508212599</v>
      </c>
      <c r="V223">
        <v>135.15472181119301</v>
      </c>
      <c r="W223">
        <v>124.05228393990799</v>
      </c>
      <c r="X223">
        <v>129.37396389549701</v>
      </c>
      <c r="Y223">
        <v>118.493028262032</v>
      </c>
      <c r="Z223">
        <v>143.71446684161501</v>
      </c>
      <c r="AA223">
        <v>143.948669286034</v>
      </c>
      <c r="AB223">
        <f t="shared" si="11"/>
        <v>114.86391855052773</v>
      </c>
      <c r="AC223">
        <f t="shared" si="9"/>
        <v>39.972660628719822</v>
      </c>
      <c r="AD223">
        <f t="shared" si="10"/>
        <v>50.722891362521992</v>
      </c>
      <c r="AE223">
        <v>52.520407517927197</v>
      </c>
    </row>
    <row r="224" spans="1:31" x14ac:dyDescent="0.35">
      <c r="A224">
        <v>222</v>
      </c>
      <c r="B224" s="1">
        <v>38659</v>
      </c>
      <c r="C224" t="s">
        <v>226</v>
      </c>
      <c r="D224">
        <v>99.009120835620394</v>
      </c>
      <c r="E224">
        <v>108.868427128113</v>
      </c>
      <c r="F224">
        <v>111.92294496228401</v>
      </c>
      <c r="G224">
        <v>113.914894876882</v>
      </c>
      <c r="H224">
        <v>95.690780234882794</v>
      </c>
      <c r="I224">
        <v>97.355954404221293</v>
      </c>
      <c r="J224">
        <v>113.88927741843401</v>
      </c>
      <c r="O224">
        <v>100.18753058033001</v>
      </c>
      <c r="P224">
        <v>91.404202240336602</v>
      </c>
      <c r="Q224">
        <v>103.97912928926</v>
      </c>
      <c r="R224">
        <v>140.37271542148599</v>
      </c>
      <c r="S224">
        <v>141.86541975229201</v>
      </c>
      <c r="T224">
        <v>137.64796444564999</v>
      </c>
      <c r="U224">
        <v>134.61912614989501</v>
      </c>
      <c r="V224">
        <v>134.97850428089501</v>
      </c>
      <c r="X224">
        <v>126.091380411072</v>
      </c>
      <c r="Y224">
        <v>134.78054949858401</v>
      </c>
      <c r="Z224">
        <v>149.74241219128399</v>
      </c>
      <c r="AA224">
        <v>153.09378438429701</v>
      </c>
      <c r="AB224">
        <f t="shared" si="11"/>
        <v>120.49547992135888</v>
      </c>
      <c r="AC224">
        <f t="shared" si="9"/>
        <v>45.604221999550973</v>
      </c>
      <c r="AD224">
        <f t="shared" si="10"/>
        <v>56.354452733353142</v>
      </c>
      <c r="AE224">
        <v>52.122230989546303</v>
      </c>
    </row>
    <row r="225" spans="1:31" x14ac:dyDescent="0.35">
      <c r="A225">
        <v>223</v>
      </c>
      <c r="B225" s="1">
        <v>38674</v>
      </c>
      <c r="C225" t="s">
        <v>142</v>
      </c>
      <c r="D225">
        <v>79.549740752711003</v>
      </c>
      <c r="E225">
        <v>96.305921365754003</v>
      </c>
      <c r="F225">
        <v>95.0794088018895</v>
      </c>
      <c r="G225">
        <v>85.406503798045804</v>
      </c>
      <c r="H225">
        <v>77.507502154882303</v>
      </c>
      <c r="I225">
        <v>80.401702104699197</v>
      </c>
      <c r="J225">
        <v>104.387920285682</v>
      </c>
      <c r="K225">
        <v>88.986819979805105</v>
      </c>
      <c r="L225">
        <v>94.622633472171302</v>
      </c>
      <c r="M225">
        <v>95.327700533389901</v>
      </c>
      <c r="N225">
        <v>106.750213532131</v>
      </c>
      <c r="O225">
        <v>87.650297717495107</v>
      </c>
      <c r="P225">
        <v>79.139732381561103</v>
      </c>
      <c r="Q225">
        <v>86.864857337097803</v>
      </c>
      <c r="R225">
        <v>130.17855503566301</v>
      </c>
      <c r="S225">
        <v>120.304252116199</v>
      </c>
      <c r="T225">
        <v>121.403766457358</v>
      </c>
      <c r="U225">
        <v>127.686750343334</v>
      </c>
      <c r="V225">
        <v>118.948187135727</v>
      </c>
      <c r="W225">
        <v>119.008009851327</v>
      </c>
      <c r="X225">
        <v>118.367642948148</v>
      </c>
      <c r="Y225">
        <v>119.27299423451301</v>
      </c>
      <c r="Z225">
        <v>128.86569809466801</v>
      </c>
      <c r="AA225">
        <v>132.07285395426999</v>
      </c>
      <c r="AB225">
        <f t="shared" si="11"/>
        <v>103.92040268285511</v>
      </c>
      <c r="AC225">
        <f t="shared" si="9"/>
        <v>29.029144761047206</v>
      </c>
      <c r="AD225">
        <f t="shared" si="10"/>
        <v>39.779375494849376</v>
      </c>
      <c r="AE225">
        <v>52.072815107771497</v>
      </c>
    </row>
    <row r="226" spans="1:31" x14ac:dyDescent="0.35">
      <c r="A226">
        <v>224</v>
      </c>
      <c r="B226" s="1">
        <v>38675</v>
      </c>
      <c r="C226" t="s">
        <v>227</v>
      </c>
      <c r="D226">
        <v>89.147147544037097</v>
      </c>
      <c r="E226">
        <v>100.45279068675799</v>
      </c>
      <c r="F226">
        <v>88.745758577069196</v>
      </c>
      <c r="G226">
        <v>111.215543294249</v>
      </c>
      <c r="H226">
        <v>89.619032835989898</v>
      </c>
      <c r="I226">
        <v>89.454325007462799</v>
      </c>
      <c r="J226">
        <v>112.259918928631</v>
      </c>
      <c r="O226">
        <v>100.25675247997199</v>
      </c>
      <c r="P226">
        <v>87.478841078200503</v>
      </c>
      <c r="Q226">
        <v>86.556286040487905</v>
      </c>
      <c r="R226">
        <v>144.95771994197401</v>
      </c>
      <c r="S226">
        <v>137.21256291377301</v>
      </c>
      <c r="T226">
        <v>131.08045934323101</v>
      </c>
      <c r="U226">
        <v>135.16800886315701</v>
      </c>
      <c r="V226">
        <v>133.522444387733</v>
      </c>
      <c r="Y226">
        <v>122.65410366213401</v>
      </c>
      <c r="Z226">
        <v>141.57094398999601</v>
      </c>
      <c r="AA226">
        <v>144.129419547033</v>
      </c>
      <c r="AB226">
        <f t="shared" si="11"/>
        <v>113.63789217343826</v>
      </c>
      <c r="AC226">
        <f t="shared" si="9"/>
        <v>38.746634251630354</v>
      </c>
      <c r="AD226">
        <f t="shared" si="10"/>
        <v>49.496864985432524</v>
      </c>
      <c r="AE226">
        <v>52.070232737328702</v>
      </c>
    </row>
    <row r="227" spans="1:31" x14ac:dyDescent="0.35">
      <c r="A227">
        <v>225</v>
      </c>
      <c r="B227" s="1">
        <v>38698</v>
      </c>
      <c r="C227" t="s">
        <v>228</v>
      </c>
      <c r="E227">
        <v>112.771022237997</v>
      </c>
      <c r="F227">
        <v>107.649945658723</v>
      </c>
      <c r="G227">
        <v>110.50244870081499</v>
      </c>
      <c r="H227">
        <v>92.016499924514505</v>
      </c>
      <c r="I227">
        <v>95.419598098777101</v>
      </c>
      <c r="J227">
        <v>116.256658456106</v>
      </c>
      <c r="K227">
        <v>111.64009662212101</v>
      </c>
      <c r="L227">
        <v>112.42334996023</v>
      </c>
      <c r="M227">
        <v>112.426603080379</v>
      </c>
      <c r="R227">
        <v>145.964705372135</v>
      </c>
      <c r="S227">
        <v>139.58624010219299</v>
      </c>
      <c r="T227">
        <v>131.939044410089</v>
      </c>
      <c r="U227">
        <v>135.46635049295099</v>
      </c>
      <c r="V227">
        <v>140.07487190083</v>
      </c>
      <c r="Z227">
        <v>143.68670260834401</v>
      </c>
      <c r="AA227">
        <v>147.18649908719499</v>
      </c>
      <c r="AB227">
        <f t="shared" si="11"/>
        <v>122.18816479458748</v>
      </c>
      <c r="AC227">
        <f t="shared" si="9"/>
        <v>47.296906872779573</v>
      </c>
      <c r="AD227">
        <f t="shared" si="10"/>
        <v>58.047137606581742</v>
      </c>
      <c r="AE227">
        <v>51.751960934321602</v>
      </c>
    </row>
    <row r="228" spans="1:31" x14ac:dyDescent="0.35">
      <c r="A228">
        <v>226</v>
      </c>
      <c r="B228" s="1">
        <v>38707</v>
      </c>
      <c r="C228" t="s">
        <v>204</v>
      </c>
      <c r="D228">
        <v>95.610211697043198</v>
      </c>
      <c r="E228">
        <v>113.46670467156</v>
      </c>
      <c r="F228">
        <v>112.348619341621</v>
      </c>
      <c r="G228">
        <v>114.113606981223</v>
      </c>
      <c r="L228">
        <v>127.907289943078</v>
      </c>
      <c r="M228">
        <v>123.667303747901</v>
      </c>
      <c r="N228">
        <v>133.90204903768401</v>
      </c>
      <c r="O228">
        <v>107.48369503528799</v>
      </c>
      <c r="P228">
        <v>106.744734791738</v>
      </c>
      <c r="Q228">
        <v>118.23904704214</v>
      </c>
      <c r="R228">
        <v>150.43747473380199</v>
      </c>
      <c r="S228">
        <v>147.30420035323999</v>
      </c>
      <c r="W228">
        <v>138.63191769656899</v>
      </c>
      <c r="X228">
        <v>129.40641582721099</v>
      </c>
      <c r="Y228">
        <v>142.752458875467</v>
      </c>
      <c r="Z228">
        <v>148.70231051470901</v>
      </c>
      <c r="AA228">
        <v>149.40528952907701</v>
      </c>
      <c r="AB228">
        <f t="shared" si="11"/>
        <v>127.06607822466773</v>
      </c>
      <c r="AC228">
        <f t="shared" si="9"/>
        <v>52.174820302859828</v>
      </c>
      <c r="AD228">
        <f t="shared" si="10"/>
        <v>62.925051036661998</v>
      </c>
      <c r="AE228">
        <v>51.6609777615204</v>
      </c>
    </row>
    <row r="229" spans="1:31" x14ac:dyDescent="0.35">
      <c r="A229">
        <v>227</v>
      </c>
      <c r="B229" s="1">
        <v>38739</v>
      </c>
      <c r="C229" t="s">
        <v>229</v>
      </c>
      <c r="D229">
        <v>97.738298193917501</v>
      </c>
      <c r="E229">
        <v>120.236245384265</v>
      </c>
      <c r="F229">
        <v>114.54255052932101</v>
      </c>
      <c r="G229">
        <v>117.564786147492</v>
      </c>
      <c r="H229">
        <v>93.453680430771698</v>
      </c>
      <c r="M229">
        <v>125.550443435476</v>
      </c>
      <c r="N229">
        <v>139.39380452648501</v>
      </c>
      <c r="O229">
        <v>102.981377741458</v>
      </c>
      <c r="P229">
        <v>99.856861987417403</v>
      </c>
      <c r="Q229">
        <v>114.833380787856</v>
      </c>
      <c r="R229">
        <v>149.331864892607</v>
      </c>
      <c r="S229">
        <v>148.20865920559001</v>
      </c>
      <c r="T229">
        <v>138.08240237280299</v>
      </c>
      <c r="W229">
        <v>135.66182757643</v>
      </c>
      <c r="X229">
        <v>140.9172680936</v>
      </c>
      <c r="Y229">
        <v>137.149476664275</v>
      </c>
      <c r="Z229">
        <v>144.807896886885</v>
      </c>
      <c r="AA229">
        <v>147.212806005842</v>
      </c>
      <c r="AB229">
        <f t="shared" si="11"/>
        <v>125.9735350479162</v>
      </c>
      <c r="AC229">
        <f t="shared" si="9"/>
        <v>51.082277126108295</v>
      </c>
      <c r="AD229">
        <f t="shared" si="10"/>
        <v>61.832507859910464</v>
      </c>
      <c r="AE229">
        <v>51.659127386652003</v>
      </c>
    </row>
    <row r="230" spans="1:31" x14ac:dyDescent="0.35">
      <c r="A230">
        <v>228</v>
      </c>
      <c r="B230" s="1">
        <v>38747</v>
      </c>
      <c r="C230" t="s">
        <v>230</v>
      </c>
      <c r="D230">
        <v>73.752795268096307</v>
      </c>
      <c r="E230">
        <v>90.404344630643493</v>
      </c>
      <c r="F230">
        <v>81.369550358706505</v>
      </c>
      <c r="G230">
        <v>81.898940751683995</v>
      </c>
      <c r="P230">
        <v>67.673330862887795</v>
      </c>
      <c r="Q230">
        <v>80.461041687042297</v>
      </c>
      <c r="AB230">
        <f t="shared" si="11"/>
        <v>79.260000593176713</v>
      </c>
      <c r="AC230">
        <f t="shared" si="9"/>
        <v>4.3687426713688069</v>
      </c>
      <c r="AD230">
        <f t="shared" si="10"/>
        <v>15.118973405170976</v>
      </c>
      <c r="AE230">
        <v>51.302537641056198</v>
      </c>
    </row>
    <row r="231" spans="1:31" x14ac:dyDescent="0.35">
      <c r="A231">
        <v>229</v>
      </c>
      <c r="B231" s="1">
        <v>38754</v>
      </c>
      <c r="C231" t="s">
        <v>231</v>
      </c>
      <c r="D231">
        <v>87.806713127244393</v>
      </c>
      <c r="E231">
        <v>113.506098985107</v>
      </c>
      <c r="F231">
        <v>97.201759476954606</v>
      </c>
      <c r="G231">
        <v>85.186424791215899</v>
      </c>
      <c r="H231">
        <v>78.034790369443101</v>
      </c>
      <c r="I231">
        <v>96.778356360233602</v>
      </c>
      <c r="J231">
        <v>112.027236728969</v>
      </c>
      <c r="K231">
        <v>98.357855173949801</v>
      </c>
      <c r="L231">
        <v>118.765255131697</v>
      </c>
      <c r="M231">
        <v>122.31811941887101</v>
      </c>
      <c r="N231">
        <v>125.065410071084</v>
      </c>
      <c r="O231">
        <v>95.220223777560804</v>
      </c>
      <c r="P231">
        <v>101.517248739986</v>
      </c>
      <c r="Q231">
        <v>105.92620420785001</v>
      </c>
      <c r="R231">
        <v>133.625483827116</v>
      </c>
      <c r="S231">
        <v>128.724254933905</v>
      </c>
      <c r="T231">
        <v>112.96191356811001</v>
      </c>
      <c r="U231">
        <v>132.574003538574</v>
      </c>
      <c r="V231">
        <v>141.27945895597</v>
      </c>
      <c r="W231">
        <v>126.36806199422099</v>
      </c>
      <c r="X231">
        <v>133.19135210615499</v>
      </c>
      <c r="Y231">
        <v>127.455051859636</v>
      </c>
      <c r="Z231">
        <v>123.69411130271</v>
      </c>
      <c r="AA231">
        <v>124.073725548523</v>
      </c>
      <c r="AB231">
        <f t="shared" si="11"/>
        <v>113.40246308312861</v>
      </c>
      <c r="AC231">
        <f t="shared" si="9"/>
        <v>38.511205161320703</v>
      </c>
      <c r="AD231">
        <f t="shared" si="10"/>
        <v>49.261435895122872</v>
      </c>
      <c r="AE231">
        <v>51.6995588672862</v>
      </c>
    </row>
    <row r="232" spans="1:31" x14ac:dyDescent="0.35">
      <c r="A232">
        <v>230</v>
      </c>
      <c r="B232" s="1">
        <v>38755</v>
      </c>
      <c r="C232" t="s">
        <v>232</v>
      </c>
      <c r="G232">
        <v>121.74554375018199</v>
      </c>
      <c r="H232">
        <v>96.755498184537601</v>
      </c>
      <c r="I232">
        <v>117.61729316050901</v>
      </c>
      <c r="J232">
        <v>133.50432422904299</v>
      </c>
      <c r="K232">
        <v>113.701773117188</v>
      </c>
      <c r="L232">
        <v>124.108768036347</v>
      </c>
      <c r="M232">
        <v>142.34828313025099</v>
      </c>
      <c r="N232">
        <v>142.89632028095301</v>
      </c>
      <c r="O232">
        <v>109.76534522972101</v>
      </c>
      <c r="P232">
        <v>118.316524332143</v>
      </c>
      <c r="S232">
        <v>150.637164677909</v>
      </c>
      <c r="T232">
        <v>137.2413131854</v>
      </c>
      <c r="U232">
        <v>153.23781487002</v>
      </c>
      <c r="V232">
        <v>164.41092673661899</v>
      </c>
      <c r="W232">
        <v>152.628575329082</v>
      </c>
      <c r="X232">
        <v>150.874542283078</v>
      </c>
      <c r="Y232">
        <v>145.77056400975499</v>
      </c>
      <c r="AA232">
        <v>148.699811471781</v>
      </c>
      <c r="AB232">
        <f t="shared" si="11"/>
        <v>134.68113255636217</v>
      </c>
      <c r="AC232">
        <f t="shared" si="9"/>
        <v>59.789874634554266</v>
      </c>
      <c r="AD232">
        <f t="shared" si="10"/>
        <v>70.540105368356436</v>
      </c>
      <c r="AE232">
        <v>52.357971444601397</v>
      </c>
    </row>
    <row r="233" spans="1:31" x14ac:dyDescent="0.35">
      <c r="A233">
        <v>231</v>
      </c>
      <c r="B233" s="1">
        <v>38763</v>
      </c>
      <c r="C233" t="s">
        <v>233</v>
      </c>
      <c r="D233">
        <v>89.724061051609993</v>
      </c>
      <c r="E233">
        <v>104.14768633793901</v>
      </c>
      <c r="F233">
        <v>90.878063863263094</v>
      </c>
      <c r="G233">
        <v>99.248335729185897</v>
      </c>
      <c r="H233">
        <v>85.7066758403938</v>
      </c>
      <c r="I233">
        <v>84.868359900062998</v>
      </c>
      <c r="J233">
        <v>103.65264068439799</v>
      </c>
      <c r="K233">
        <v>92.429684916308204</v>
      </c>
      <c r="L233">
        <v>91.657594819808196</v>
      </c>
      <c r="M233">
        <v>96.993653637915898</v>
      </c>
      <c r="N233">
        <v>115.795991205327</v>
      </c>
      <c r="O233">
        <v>86.041200459781805</v>
      </c>
      <c r="P233">
        <v>78.760794133601607</v>
      </c>
      <c r="Q233">
        <v>81.059590209753594</v>
      </c>
      <c r="R233">
        <v>122.283554638544</v>
      </c>
      <c r="S233">
        <v>121.02841144071201</v>
      </c>
      <c r="T233">
        <v>126.11913440855299</v>
      </c>
      <c r="U233">
        <v>131.45854246317401</v>
      </c>
      <c r="V233">
        <v>126.33850559342901</v>
      </c>
      <c r="W233">
        <v>111.842989714072</v>
      </c>
      <c r="X233">
        <v>115.62449753204601</v>
      </c>
      <c r="Y233">
        <v>121.865994694359</v>
      </c>
      <c r="Z233">
        <v>129.45052087527901</v>
      </c>
      <c r="AA233">
        <v>129.488787343653</v>
      </c>
      <c r="AB233">
        <f t="shared" si="11"/>
        <v>105.68605297888207</v>
      </c>
      <c r="AC233">
        <f t="shared" si="9"/>
        <v>30.794795057074168</v>
      </c>
      <c r="AD233">
        <f t="shared" si="10"/>
        <v>41.545025790876338</v>
      </c>
      <c r="AE233">
        <v>52.316044654313501</v>
      </c>
    </row>
    <row r="234" spans="1:31" x14ac:dyDescent="0.35">
      <c r="A234">
        <v>232</v>
      </c>
      <c r="B234" s="1">
        <v>38779</v>
      </c>
      <c r="C234" t="s">
        <v>234</v>
      </c>
      <c r="D234">
        <v>85.0137681837207</v>
      </c>
      <c r="E234">
        <v>102.85672295863399</v>
      </c>
      <c r="F234">
        <v>84.604239464380299</v>
      </c>
      <c r="G234">
        <v>89.669110737924797</v>
      </c>
      <c r="H234">
        <v>77.4054689747298</v>
      </c>
      <c r="I234">
        <v>80.644444710278194</v>
      </c>
      <c r="J234">
        <v>105.743985926771</v>
      </c>
      <c r="K234">
        <v>96.391533888792495</v>
      </c>
      <c r="L234">
        <v>101.846951289153</v>
      </c>
      <c r="M234">
        <v>105.542801690895</v>
      </c>
      <c r="N234">
        <v>109.04588871830499</v>
      </c>
      <c r="O234">
        <v>89.0891809057388</v>
      </c>
      <c r="P234">
        <v>65.810746371596906</v>
      </c>
      <c r="Q234">
        <v>70.872964311863001</v>
      </c>
      <c r="R234">
        <v>116.82166746086</v>
      </c>
      <c r="S234">
        <v>116.392616904599</v>
      </c>
      <c r="T234">
        <v>117.31296975662001</v>
      </c>
      <c r="U234">
        <v>124.158422678978</v>
      </c>
      <c r="V234">
        <v>124.97419066845499</v>
      </c>
      <c r="AA234">
        <v>141.79997383055701</v>
      </c>
      <c r="AB234">
        <f t="shared" si="11"/>
        <v>100.2998824716426</v>
      </c>
      <c r="AC234">
        <f t="shared" si="9"/>
        <v>25.408624549834698</v>
      </c>
      <c r="AD234">
        <f t="shared" si="10"/>
        <v>36.158855283636868</v>
      </c>
      <c r="AE234">
        <v>52.369584591189003</v>
      </c>
    </row>
    <row r="235" spans="1:31" x14ac:dyDescent="0.35">
      <c r="A235">
        <v>233</v>
      </c>
      <c r="B235" s="1">
        <v>38787</v>
      </c>
      <c r="C235" t="s">
        <v>235</v>
      </c>
      <c r="H235">
        <v>92.346497961392203</v>
      </c>
      <c r="I235">
        <v>101.982031941237</v>
      </c>
      <c r="J235">
        <v>126.219830316296</v>
      </c>
      <c r="K235">
        <v>115.743087786641</v>
      </c>
      <c r="L235">
        <v>117.272902531341</v>
      </c>
      <c r="M235">
        <v>127.326062415774</v>
      </c>
      <c r="N235">
        <v>140.54457549110199</v>
      </c>
      <c r="O235">
        <v>104.80728997064099</v>
      </c>
      <c r="P235">
        <v>99.721795422413805</v>
      </c>
      <c r="Q235">
        <v>115.63077374241399</v>
      </c>
      <c r="T235">
        <v>139.23364789878801</v>
      </c>
      <c r="U235">
        <v>149.66881513276601</v>
      </c>
      <c r="V235">
        <v>141.51488356868299</v>
      </c>
      <c r="W235">
        <v>132.01306224803</v>
      </c>
      <c r="X235">
        <v>137.78349225031599</v>
      </c>
      <c r="Y235">
        <v>142.000710753101</v>
      </c>
      <c r="AB235">
        <f t="shared" si="11"/>
        <v>123.98809121443348</v>
      </c>
      <c r="AC235">
        <f t="shared" si="9"/>
        <v>49.096833292625575</v>
      </c>
      <c r="AD235">
        <f t="shared" si="10"/>
        <v>59.847064026427745</v>
      </c>
      <c r="AE235">
        <v>52.371775418739801</v>
      </c>
    </row>
    <row r="236" spans="1:31" x14ac:dyDescent="0.35">
      <c r="A236">
        <v>234</v>
      </c>
      <c r="B236" s="1">
        <v>38794</v>
      </c>
      <c r="C236" t="s">
        <v>236</v>
      </c>
      <c r="G236">
        <v>116.232696577753</v>
      </c>
      <c r="H236">
        <v>88.465161510656799</v>
      </c>
      <c r="I236">
        <v>91.705830535546397</v>
      </c>
      <c r="J236">
        <v>127.982231165926</v>
      </c>
      <c r="K236">
        <v>110.02915219634301</v>
      </c>
      <c r="L236">
        <v>110.114410574053</v>
      </c>
      <c r="M236">
        <v>117.218205237361</v>
      </c>
      <c r="N236">
        <v>138.29938806082899</v>
      </c>
      <c r="S236">
        <v>143.273125009696</v>
      </c>
      <c r="T236">
        <v>133.105160755014</v>
      </c>
      <c r="U236">
        <v>146.74682159770799</v>
      </c>
      <c r="V236">
        <v>138.46601684153501</v>
      </c>
      <c r="W236">
        <v>127.28362460818499</v>
      </c>
      <c r="AB236">
        <f t="shared" si="11"/>
        <v>122.22475574389279</v>
      </c>
      <c r="AC236">
        <f t="shared" si="9"/>
        <v>47.33349782208488</v>
      </c>
      <c r="AD236">
        <f t="shared" si="10"/>
        <v>58.083728555887049</v>
      </c>
      <c r="AE236">
        <v>51.674072846725103</v>
      </c>
    </row>
    <row r="237" spans="1:31" x14ac:dyDescent="0.35">
      <c r="A237">
        <v>235</v>
      </c>
      <c r="B237" s="1">
        <v>38803</v>
      </c>
      <c r="C237" t="s">
        <v>83</v>
      </c>
      <c r="E237">
        <v>112.149824832091</v>
      </c>
      <c r="F237">
        <v>84.221015898629204</v>
      </c>
      <c r="G237">
        <v>109.952602990153</v>
      </c>
      <c r="H237">
        <v>94.990616735077793</v>
      </c>
      <c r="I237">
        <v>87.030171251345806</v>
      </c>
      <c r="J237">
        <v>100.356933446878</v>
      </c>
      <c r="K237">
        <v>111.11125242794699</v>
      </c>
      <c r="L237">
        <v>115.943182968846</v>
      </c>
      <c r="M237">
        <v>98.425776818267295</v>
      </c>
      <c r="N237">
        <v>119.863298688269</v>
      </c>
      <c r="R237">
        <v>118.993384461525</v>
      </c>
      <c r="S237">
        <v>133.287930247681</v>
      </c>
      <c r="T237">
        <v>138.98692830674099</v>
      </c>
      <c r="U237">
        <v>148.16401745781599</v>
      </c>
      <c r="V237">
        <v>122.3600962182</v>
      </c>
      <c r="W237">
        <v>124.567340574368</v>
      </c>
      <c r="Z237">
        <v>141.13079843446999</v>
      </c>
      <c r="AA237">
        <v>145.52572427512999</v>
      </c>
      <c r="AB237">
        <f t="shared" si="11"/>
        <v>117.05893866852418</v>
      </c>
      <c r="AC237">
        <f t="shared" si="9"/>
        <v>42.167680746716272</v>
      </c>
      <c r="AD237">
        <f t="shared" si="10"/>
        <v>52.917911480518441</v>
      </c>
      <c r="AE237">
        <v>51.412259542007497</v>
      </c>
    </row>
    <row r="238" spans="1:31" x14ac:dyDescent="0.35">
      <c r="A238">
        <v>236</v>
      </c>
      <c r="B238" s="1">
        <v>38818</v>
      </c>
      <c r="C238" t="s">
        <v>237</v>
      </c>
      <c r="D238">
        <v>96.622654527641402</v>
      </c>
      <c r="E238">
        <v>101.413877814819</v>
      </c>
      <c r="F238">
        <v>70.322977513350693</v>
      </c>
      <c r="G238">
        <v>99.913813149055002</v>
      </c>
      <c r="H238">
        <v>94.961765552975606</v>
      </c>
      <c r="I238">
        <v>75.649550963460101</v>
      </c>
      <c r="J238">
        <v>87.421902861499305</v>
      </c>
      <c r="K238">
        <v>108.664981762755</v>
      </c>
      <c r="L238">
        <v>104.25084373288099</v>
      </c>
      <c r="M238">
        <v>89.958701934959294</v>
      </c>
      <c r="N238">
        <v>113.64534861877</v>
      </c>
      <c r="O238">
        <v>102.182034447723</v>
      </c>
      <c r="P238">
        <v>84.604192621889695</v>
      </c>
      <c r="Q238">
        <v>70.0284129432805</v>
      </c>
      <c r="U238">
        <v>133.265241334737</v>
      </c>
      <c r="V238">
        <v>106.909826913652</v>
      </c>
      <c r="W238">
        <v>112.655874851658</v>
      </c>
      <c r="X238">
        <v>129.303486150922</v>
      </c>
      <c r="Y238">
        <v>122.018234828319</v>
      </c>
      <c r="Z238">
        <v>123.47815133374201</v>
      </c>
      <c r="AA238">
        <v>140.525310847772</v>
      </c>
      <c r="AB238">
        <f t="shared" si="11"/>
        <v>103.22843736694581</v>
      </c>
      <c r="AC238">
        <f t="shared" si="9"/>
        <v>28.337179445137906</v>
      </c>
      <c r="AD238">
        <f t="shared" si="10"/>
        <v>39.087410178940075</v>
      </c>
      <c r="AE238">
        <v>51.393932796193802</v>
      </c>
    </row>
    <row r="239" spans="1:31" x14ac:dyDescent="0.35">
      <c r="A239">
        <v>237</v>
      </c>
      <c r="B239" s="1">
        <v>38819</v>
      </c>
      <c r="C239" t="s">
        <v>238</v>
      </c>
      <c r="E239">
        <v>126.133356417481</v>
      </c>
      <c r="F239">
        <v>88.649830315894803</v>
      </c>
      <c r="G239">
        <v>113.20067501697</v>
      </c>
      <c r="H239">
        <v>106.07456477582799</v>
      </c>
      <c r="I239">
        <v>94.224662782184396</v>
      </c>
      <c r="J239">
        <v>103.282004168068</v>
      </c>
      <c r="K239">
        <v>118.77129492236701</v>
      </c>
      <c r="L239">
        <v>128.90275444862101</v>
      </c>
      <c r="M239">
        <v>110.141747942267</v>
      </c>
      <c r="N239">
        <v>123.05010309892801</v>
      </c>
      <c r="R239">
        <v>137.17739568817601</v>
      </c>
      <c r="S239">
        <v>133.18817601964699</v>
      </c>
      <c r="T239">
        <v>148.80574321921799</v>
      </c>
      <c r="U239">
        <v>155.23856978695599</v>
      </c>
      <c r="V239">
        <v>132.87184207413699</v>
      </c>
      <c r="W239">
        <v>128.447577054227</v>
      </c>
      <c r="Z239">
        <v>148.888197052165</v>
      </c>
      <c r="AA239">
        <v>155.81437690773899</v>
      </c>
      <c r="AB239">
        <f t="shared" si="11"/>
        <v>125.15904842727079</v>
      </c>
      <c r="AC239">
        <f t="shared" si="9"/>
        <v>50.267790505462884</v>
      </c>
      <c r="AD239">
        <f t="shared" si="10"/>
        <v>61.018021239265053</v>
      </c>
      <c r="AE239">
        <v>51.600588696291801</v>
      </c>
    </row>
    <row r="240" spans="1:31" x14ac:dyDescent="0.35">
      <c r="A240">
        <v>238</v>
      </c>
      <c r="B240" s="1">
        <v>38826</v>
      </c>
      <c r="C240" t="s">
        <v>239</v>
      </c>
      <c r="D240">
        <v>87.028011471468801</v>
      </c>
      <c r="E240">
        <v>102.935175601897</v>
      </c>
      <c r="L240">
        <v>113.776739936791</v>
      </c>
      <c r="M240">
        <v>100.43907136401199</v>
      </c>
      <c r="N240">
        <v>120.80628132456999</v>
      </c>
      <c r="O240">
        <v>104.47822234220899</v>
      </c>
      <c r="P240">
        <v>87.731549144182296</v>
      </c>
      <c r="Q240">
        <v>81.552684860261394</v>
      </c>
      <c r="W240">
        <v>123.1185338936</v>
      </c>
      <c r="AB240">
        <f t="shared" si="11"/>
        <v>102.42958554877683</v>
      </c>
      <c r="AC240">
        <f t="shared" si="9"/>
        <v>27.538327626968922</v>
      </c>
      <c r="AD240">
        <f t="shared" si="10"/>
        <v>38.288558360771091</v>
      </c>
      <c r="AE240">
        <v>51.307248914075302</v>
      </c>
    </row>
    <row r="241" spans="1:31" x14ac:dyDescent="0.35">
      <c r="A241">
        <v>239</v>
      </c>
      <c r="B241" s="1">
        <v>38827</v>
      </c>
      <c r="C241" t="s">
        <v>240</v>
      </c>
      <c r="I241">
        <v>92.184711124396301</v>
      </c>
      <c r="J241">
        <v>109.406295367922</v>
      </c>
      <c r="K241">
        <v>109.505943855105</v>
      </c>
      <c r="L241">
        <v>109.253258551627</v>
      </c>
      <c r="M241">
        <v>97.460090177604201</v>
      </c>
      <c r="N241">
        <v>114.26952343309701</v>
      </c>
      <c r="O241">
        <v>109.032334906361</v>
      </c>
      <c r="P241">
        <v>81.914884713704296</v>
      </c>
      <c r="Q241">
        <v>93.536642607068501</v>
      </c>
      <c r="T241">
        <v>142.836996193331</v>
      </c>
      <c r="U241">
        <v>138.18924720414</v>
      </c>
      <c r="V241">
        <v>123.19973297106699</v>
      </c>
      <c r="W241">
        <v>121.437803050837</v>
      </c>
      <c r="X241">
        <v>136.02527794788301</v>
      </c>
      <c r="Y241">
        <v>119.32157869683699</v>
      </c>
      <c r="AB241">
        <f t="shared" si="11"/>
        <v>113.17162138673203</v>
      </c>
      <c r="AC241">
        <f t="shared" si="9"/>
        <v>38.280363464924122</v>
      </c>
      <c r="AD241">
        <f t="shared" si="10"/>
        <v>49.030594198726291</v>
      </c>
      <c r="AE241">
        <v>50.952722311618999</v>
      </c>
    </row>
    <row r="242" spans="1:31" x14ac:dyDescent="0.35">
      <c r="A242">
        <v>240</v>
      </c>
      <c r="B242" s="1">
        <v>38834</v>
      </c>
      <c r="C242" t="s">
        <v>241</v>
      </c>
      <c r="H242">
        <v>88.0644601100595</v>
      </c>
      <c r="I242">
        <v>79.247023860671106</v>
      </c>
      <c r="J242">
        <v>108.290156503879</v>
      </c>
      <c r="K242">
        <v>105.19280859470101</v>
      </c>
      <c r="L242">
        <v>97.836389905988895</v>
      </c>
      <c r="M242">
        <v>92.570563682423497</v>
      </c>
      <c r="N242">
        <v>111.23331871614999</v>
      </c>
      <c r="O242">
        <v>102.669822798182</v>
      </c>
      <c r="P242">
        <v>79.922357662023003</v>
      </c>
      <c r="Q242">
        <v>78.084003120085498</v>
      </c>
      <c r="R242">
        <v>119.946239787102</v>
      </c>
      <c r="W242">
        <v>116.07539401179901</v>
      </c>
      <c r="X242">
        <v>132.07976302024599</v>
      </c>
      <c r="Y242">
        <v>116.233581812384</v>
      </c>
      <c r="Z242">
        <v>134.54276777207801</v>
      </c>
      <c r="AA242">
        <v>145.767072315847</v>
      </c>
      <c r="AB242">
        <f t="shared" si="11"/>
        <v>106.73473272960122</v>
      </c>
      <c r="AC242">
        <f t="shared" si="9"/>
        <v>31.843474807793314</v>
      </c>
      <c r="AD242">
        <f t="shared" si="10"/>
        <v>42.593705541595483</v>
      </c>
      <c r="AE242">
        <v>51.309476804429302</v>
      </c>
    </row>
    <row r="243" spans="1:31" x14ac:dyDescent="0.35">
      <c r="A243">
        <v>241</v>
      </c>
      <c r="B243" s="1">
        <v>38835</v>
      </c>
      <c r="C243" t="s">
        <v>232</v>
      </c>
      <c r="H243">
        <v>96.166688898391698</v>
      </c>
      <c r="I243">
        <v>83.879722887468304</v>
      </c>
      <c r="J243">
        <v>104.177457278511</v>
      </c>
      <c r="K243">
        <v>114.17066893961101</v>
      </c>
      <c r="L243">
        <v>108.351588585843</v>
      </c>
      <c r="AB243">
        <f t="shared" si="11"/>
        <v>101.34922531796499</v>
      </c>
      <c r="AC243">
        <f t="shared" si="9"/>
        <v>26.457967396157088</v>
      </c>
      <c r="AD243">
        <f t="shared" si="10"/>
        <v>37.208198129959257</v>
      </c>
      <c r="AE243">
        <v>51.941118807425703</v>
      </c>
    </row>
    <row r="244" spans="1:31" x14ac:dyDescent="0.35">
      <c r="A244">
        <v>242</v>
      </c>
      <c r="B244" s="1">
        <v>38842</v>
      </c>
      <c r="C244" t="s">
        <v>242</v>
      </c>
      <c r="D244">
        <v>96.986407474536804</v>
      </c>
      <c r="E244">
        <v>103.35711920733399</v>
      </c>
      <c r="F244">
        <v>80.861213389673395</v>
      </c>
      <c r="G244">
        <v>106.381245191125</v>
      </c>
      <c r="H244">
        <v>97.266348343990103</v>
      </c>
      <c r="I244">
        <v>82.171506151910094</v>
      </c>
      <c r="J244">
        <v>95.480851397244393</v>
      </c>
      <c r="Q244">
        <v>84.468178204619804</v>
      </c>
      <c r="R244">
        <v>118.125319489449</v>
      </c>
      <c r="S244">
        <v>134.811632541785</v>
      </c>
      <c r="T244">
        <v>149.70918367824899</v>
      </c>
      <c r="U244">
        <v>128.895551245409</v>
      </c>
      <c r="V244">
        <v>121.213946906369</v>
      </c>
      <c r="Z244">
        <v>144.75795056144199</v>
      </c>
      <c r="AA244">
        <v>147.60595148774499</v>
      </c>
      <c r="AB244">
        <f t="shared" si="11"/>
        <v>112.80616035139209</v>
      </c>
      <c r="AC244">
        <f t="shared" si="9"/>
        <v>37.914902429584188</v>
      </c>
      <c r="AD244">
        <f t="shared" si="10"/>
        <v>48.665133163386358</v>
      </c>
      <c r="AE244">
        <v>51.959526122128999</v>
      </c>
    </row>
    <row r="245" spans="1:31" x14ac:dyDescent="0.35">
      <c r="A245">
        <v>243</v>
      </c>
      <c r="B245" s="1">
        <v>38858</v>
      </c>
      <c r="C245" t="s">
        <v>243</v>
      </c>
      <c r="F245">
        <v>83.324963537848305</v>
      </c>
      <c r="G245">
        <v>109.209153447261</v>
      </c>
      <c r="H245">
        <v>101.926473338159</v>
      </c>
      <c r="I245">
        <v>78.712750712993497</v>
      </c>
      <c r="J245">
        <v>91.010178194484098</v>
      </c>
      <c r="AA245">
        <v>146.556037456338</v>
      </c>
      <c r="AB245">
        <f t="shared" si="11"/>
        <v>101.78992611451399</v>
      </c>
      <c r="AC245">
        <f t="shared" si="9"/>
        <v>26.898668192706083</v>
      </c>
      <c r="AD245">
        <f t="shared" si="10"/>
        <v>37.648898926508252</v>
      </c>
      <c r="AE245">
        <v>52.1029382058857</v>
      </c>
    </row>
    <row r="246" spans="1:31" x14ac:dyDescent="0.35">
      <c r="A246">
        <v>244</v>
      </c>
      <c r="B246" s="1">
        <v>38859</v>
      </c>
      <c r="C246" t="s">
        <v>244</v>
      </c>
      <c r="D246">
        <v>106.632323654036</v>
      </c>
      <c r="E246">
        <v>110.26522399800101</v>
      </c>
      <c r="F246">
        <v>109.869678760016</v>
      </c>
      <c r="G246">
        <v>134.30775028457799</v>
      </c>
      <c r="H246">
        <v>105.184891902583</v>
      </c>
      <c r="I246">
        <v>78.007917963275304</v>
      </c>
      <c r="J246">
        <v>122.173187918217</v>
      </c>
      <c r="K246">
        <v>130.99194990733699</v>
      </c>
      <c r="L246">
        <v>112.635561220309</v>
      </c>
      <c r="M246">
        <v>111.47642297663501</v>
      </c>
      <c r="N246">
        <v>142.15959318811599</v>
      </c>
      <c r="O246">
        <v>124.72158168843499</v>
      </c>
      <c r="P246">
        <v>96.662280989159498</v>
      </c>
      <c r="Q246">
        <v>104.27733564582</v>
      </c>
      <c r="R246">
        <v>141.86039548698699</v>
      </c>
      <c r="S246">
        <v>157.413241470175</v>
      </c>
      <c r="T246">
        <v>156.562125799462</v>
      </c>
      <c r="U246">
        <v>131.57141360332199</v>
      </c>
      <c r="V246">
        <v>144.916389970464</v>
      </c>
      <c r="W246">
        <v>148.52930128217599</v>
      </c>
      <c r="X246">
        <v>154.79604385757401</v>
      </c>
      <c r="Y246">
        <v>143.70283935060201</v>
      </c>
      <c r="Z246">
        <v>147.93024594535601</v>
      </c>
      <c r="AA246">
        <v>163.88268185688901</v>
      </c>
      <c r="AB246">
        <f t="shared" si="11"/>
        <v>128.35543244664689</v>
      </c>
      <c r="AC246">
        <f t="shared" si="9"/>
        <v>53.464174524838981</v>
      </c>
      <c r="AD246">
        <f t="shared" si="10"/>
        <v>64.21440525864115</v>
      </c>
      <c r="AE246">
        <v>52.0055928922135</v>
      </c>
    </row>
    <row r="247" spans="1:31" x14ac:dyDescent="0.35">
      <c r="A247">
        <v>245</v>
      </c>
      <c r="B247" s="1">
        <v>38867</v>
      </c>
      <c r="C247" t="s">
        <v>245</v>
      </c>
      <c r="M247">
        <v>97.830613542130806</v>
      </c>
      <c r="N247">
        <v>129.24370976011201</v>
      </c>
      <c r="O247">
        <v>107.34655883140501</v>
      </c>
      <c r="P247">
        <v>91.572237723395801</v>
      </c>
      <c r="AA247">
        <v>151.35311800769301</v>
      </c>
      <c r="AB247">
        <f t="shared" si="11"/>
        <v>115.46924757294732</v>
      </c>
      <c r="AC247">
        <f t="shared" si="9"/>
        <v>40.577989651139418</v>
      </c>
      <c r="AD247">
        <f t="shared" si="10"/>
        <v>51.328220384941588</v>
      </c>
      <c r="AE247">
        <v>52.4930876273324</v>
      </c>
    </row>
    <row r="248" spans="1:31" x14ac:dyDescent="0.35">
      <c r="A248">
        <v>246</v>
      </c>
      <c r="B248" s="1">
        <v>38898</v>
      </c>
      <c r="C248" t="s">
        <v>246</v>
      </c>
      <c r="D248">
        <v>74.125743889420306</v>
      </c>
      <c r="E248">
        <v>81.771632781835095</v>
      </c>
      <c r="F248">
        <v>68.240920778599104</v>
      </c>
      <c r="G248">
        <v>82.228810175899497</v>
      </c>
      <c r="H248">
        <v>72.215069923844496</v>
      </c>
      <c r="I248">
        <v>69.625343902638804</v>
      </c>
      <c r="J248">
        <v>96.4677450125928</v>
      </c>
      <c r="K248">
        <v>97.131004690632096</v>
      </c>
      <c r="L248">
        <v>87.669823185656995</v>
      </c>
      <c r="M248">
        <v>86.452549209380606</v>
      </c>
      <c r="N248">
        <v>100.15607594616699</v>
      </c>
      <c r="O248">
        <v>80.124466452956597</v>
      </c>
      <c r="P248">
        <v>64.969409997483694</v>
      </c>
      <c r="Q248">
        <v>71.207104390050006</v>
      </c>
      <c r="R248">
        <v>106.056845554581</v>
      </c>
      <c r="S248">
        <v>116.003346355609</v>
      </c>
      <c r="T248">
        <v>124.708062360325</v>
      </c>
      <c r="U248">
        <v>118.594183348827</v>
      </c>
      <c r="V248">
        <v>108.098616795124</v>
      </c>
      <c r="W248">
        <v>107.162455606978</v>
      </c>
      <c r="X248">
        <v>112.110173776096</v>
      </c>
      <c r="Y248">
        <v>108.480448469991</v>
      </c>
      <c r="Z248">
        <v>121.401796518138</v>
      </c>
      <c r="AA248">
        <v>128.212790953449</v>
      </c>
      <c r="AB248">
        <f t="shared" si="11"/>
        <v>95.133934169844792</v>
      </c>
      <c r="AC248">
        <f t="shared" si="9"/>
        <v>20.242676248036886</v>
      </c>
      <c r="AD248">
        <f t="shared" si="10"/>
        <v>30.992906981839056</v>
      </c>
      <c r="AE248">
        <v>52.507068410722702</v>
      </c>
    </row>
    <row r="249" spans="1:31" x14ac:dyDescent="0.35">
      <c r="A249">
        <v>247</v>
      </c>
      <c r="B249" s="1">
        <v>38899</v>
      </c>
      <c r="C249" t="s">
        <v>247</v>
      </c>
      <c r="G249">
        <v>113.903295605145</v>
      </c>
      <c r="H249">
        <v>96.116138647734005</v>
      </c>
      <c r="I249">
        <v>92.283490152200699</v>
      </c>
      <c r="J249">
        <v>124.42389742980301</v>
      </c>
      <c r="K249">
        <v>115.667217718652</v>
      </c>
      <c r="L249">
        <v>115.33323963627601</v>
      </c>
      <c r="M249">
        <v>105.31047454634999</v>
      </c>
      <c r="N249">
        <v>134.733727437032</v>
      </c>
      <c r="O249">
        <v>104.615004501703</v>
      </c>
      <c r="P249">
        <v>89.653496503318706</v>
      </c>
      <c r="S249">
        <v>138.88140356538699</v>
      </c>
      <c r="T249">
        <v>144.28037682212599</v>
      </c>
      <c r="U249">
        <v>155.04216117904599</v>
      </c>
      <c r="V249">
        <v>133.89839735210299</v>
      </c>
      <c r="W249">
        <v>129.796552940418</v>
      </c>
      <c r="X249">
        <v>130.29288651483299</v>
      </c>
      <c r="Y249">
        <v>132.341321059748</v>
      </c>
      <c r="AB249">
        <f t="shared" si="11"/>
        <v>120.97488715363976</v>
      </c>
      <c r="AC249">
        <f t="shared" si="9"/>
        <v>46.08362923183185</v>
      </c>
      <c r="AD249">
        <f t="shared" si="10"/>
        <v>56.833859965634019</v>
      </c>
      <c r="AE249">
        <v>52.711371462089602</v>
      </c>
    </row>
    <row r="250" spans="1:31" x14ac:dyDescent="0.35">
      <c r="A250">
        <v>248</v>
      </c>
      <c r="B250" s="1">
        <v>38907</v>
      </c>
      <c r="C250" t="s">
        <v>248</v>
      </c>
      <c r="R250">
        <v>142.2660708082</v>
      </c>
      <c r="S250">
        <v>141.404681551344</v>
      </c>
      <c r="T250">
        <v>148.32031193931999</v>
      </c>
      <c r="U250">
        <v>151.212986686074</v>
      </c>
      <c r="V250">
        <v>136.76085714533201</v>
      </c>
      <c r="W250">
        <v>133.747242779033</v>
      </c>
      <c r="X250">
        <v>137.28526787163099</v>
      </c>
      <c r="Y250">
        <v>138.662242553205</v>
      </c>
      <c r="Z250">
        <v>142.56470728629299</v>
      </c>
      <c r="AA250">
        <v>145.82122437181201</v>
      </c>
      <c r="AB250">
        <f t="shared" si="11"/>
        <v>141.80455929922442</v>
      </c>
      <c r="AC250">
        <f t="shared" si="9"/>
        <v>66.913301377416516</v>
      </c>
      <c r="AD250">
        <f t="shared" si="10"/>
        <v>77.663532111218686</v>
      </c>
      <c r="AE250">
        <v>52.619981054252001</v>
      </c>
    </row>
    <row r="251" spans="1:31" x14ac:dyDescent="0.35">
      <c r="A251">
        <v>249</v>
      </c>
      <c r="B251" s="1">
        <v>38914</v>
      </c>
      <c r="C251" t="s">
        <v>249</v>
      </c>
      <c r="D251">
        <v>80.959843411947006</v>
      </c>
      <c r="E251">
        <v>95.208551500968696</v>
      </c>
      <c r="F251">
        <v>91.611521871729806</v>
      </c>
      <c r="G251">
        <v>96.531215062605398</v>
      </c>
      <c r="H251">
        <v>79.786908776613203</v>
      </c>
      <c r="I251">
        <v>79.319978009805993</v>
      </c>
      <c r="J251">
        <v>104.706201515369</v>
      </c>
      <c r="K251">
        <v>107.908797021956</v>
      </c>
      <c r="L251">
        <v>107.679770010848</v>
      </c>
      <c r="M251">
        <v>105.57676257259</v>
      </c>
      <c r="N251">
        <v>116.987051288732</v>
      </c>
      <c r="O251">
        <v>88.0556085886071</v>
      </c>
      <c r="P251">
        <v>76.3034964855852</v>
      </c>
      <c r="Q251">
        <v>82.471384769942105</v>
      </c>
      <c r="R251">
        <v>125.246162617618</v>
      </c>
      <c r="S251">
        <v>128.281444296704</v>
      </c>
      <c r="T251">
        <v>130.907703123678</v>
      </c>
      <c r="U251">
        <v>131.789999222376</v>
      </c>
      <c r="V251">
        <v>122.75705728752401</v>
      </c>
      <c r="W251">
        <v>119.420762147894</v>
      </c>
      <c r="X251">
        <v>120.718883528205</v>
      </c>
      <c r="Y251">
        <v>124.31528132423</v>
      </c>
      <c r="Z251">
        <v>135.45549927680901</v>
      </c>
      <c r="AA251">
        <v>131.89384116634901</v>
      </c>
      <c r="AB251">
        <f t="shared" si="11"/>
        <v>107.66223853661192</v>
      </c>
      <c r="AC251">
        <f t="shared" si="9"/>
        <v>32.770980614804017</v>
      </c>
      <c r="AD251">
        <f t="shared" si="10"/>
        <v>43.521211348606187</v>
      </c>
      <c r="AE251">
        <v>53.074035908426602</v>
      </c>
    </row>
    <row r="252" spans="1:31" x14ac:dyDescent="0.35">
      <c r="A252">
        <v>250</v>
      </c>
      <c r="B252" s="1">
        <v>38915</v>
      </c>
      <c r="C252" t="s">
        <v>250</v>
      </c>
      <c r="D252">
        <v>98.162925668793605</v>
      </c>
      <c r="E252">
        <v>106.150520626998</v>
      </c>
      <c r="F252">
        <v>87.3562331246535</v>
      </c>
      <c r="K252">
        <v>113.680935566207</v>
      </c>
      <c r="L252">
        <v>119.15839119710699</v>
      </c>
      <c r="M252">
        <v>108.21644691133299</v>
      </c>
      <c r="N252">
        <v>135.18649572362099</v>
      </c>
      <c r="O252">
        <v>105.887965683385</v>
      </c>
      <c r="P252">
        <v>87.543292754426005</v>
      </c>
      <c r="Q252">
        <v>100.101648315688</v>
      </c>
      <c r="R252">
        <v>131.348958285664</v>
      </c>
      <c r="W252">
        <v>130.510733215524</v>
      </c>
      <c r="X252">
        <v>132.36614287252101</v>
      </c>
      <c r="Y252">
        <v>140.85773460914001</v>
      </c>
      <c r="Z252">
        <v>146.48662120129501</v>
      </c>
      <c r="AB252">
        <f t="shared" si="11"/>
        <v>116.20100305042374</v>
      </c>
      <c r="AC252">
        <f t="shared" si="9"/>
        <v>41.30974512861583</v>
      </c>
      <c r="AD252">
        <f t="shared" si="10"/>
        <v>52.059975862418</v>
      </c>
      <c r="AE252">
        <v>53.363167426490499</v>
      </c>
    </row>
    <row r="253" spans="1:31" x14ac:dyDescent="0.35">
      <c r="A253">
        <v>251</v>
      </c>
      <c r="B253" s="1">
        <v>38922</v>
      </c>
      <c r="C253" t="s">
        <v>207</v>
      </c>
      <c r="O253">
        <v>101.15953807313301</v>
      </c>
      <c r="P253">
        <v>87.962841587007702</v>
      </c>
      <c r="Q253">
        <v>97.098685586989205</v>
      </c>
      <c r="R253">
        <v>128.25937998751201</v>
      </c>
      <c r="S253">
        <v>135.12627589092401</v>
      </c>
      <c r="T253">
        <v>135.19578914598199</v>
      </c>
      <c r="U253">
        <v>138.61835166270001</v>
      </c>
      <c r="Y253">
        <v>134.527788155905</v>
      </c>
      <c r="Z253">
        <v>148.169058427393</v>
      </c>
      <c r="AA253">
        <v>147.589252264175</v>
      </c>
      <c r="AB253">
        <f t="shared" si="11"/>
        <v>125.37069607817209</v>
      </c>
      <c r="AC253">
        <f t="shared" si="9"/>
        <v>50.479438156364182</v>
      </c>
      <c r="AD253">
        <f t="shared" si="10"/>
        <v>61.229668890166352</v>
      </c>
      <c r="AE253">
        <v>53.298554733974498</v>
      </c>
    </row>
    <row r="254" spans="1:31" x14ac:dyDescent="0.35">
      <c r="A254">
        <v>252</v>
      </c>
      <c r="B254" s="1">
        <v>38930</v>
      </c>
      <c r="C254" t="s">
        <v>251</v>
      </c>
      <c r="D254">
        <v>85.581218852079104</v>
      </c>
      <c r="E254">
        <v>100.85354901276899</v>
      </c>
      <c r="F254">
        <v>85.233425057886706</v>
      </c>
      <c r="G254">
        <v>98.942294576906406</v>
      </c>
      <c r="H254">
        <v>87.891648217000494</v>
      </c>
      <c r="I254">
        <v>86.3703343879382</v>
      </c>
      <c r="J254">
        <v>106.474588554354</v>
      </c>
      <c r="K254">
        <v>105.189682960434</v>
      </c>
      <c r="L254">
        <v>102.78261977769</v>
      </c>
      <c r="M254">
        <v>104.26458585500799</v>
      </c>
      <c r="N254">
        <v>125.473588695573</v>
      </c>
      <c r="O254">
        <v>94.104197206069998</v>
      </c>
      <c r="P254">
        <v>80.790378050464199</v>
      </c>
      <c r="Q254">
        <v>85.412152988189106</v>
      </c>
      <c r="R254">
        <v>127.84925010123099</v>
      </c>
      <c r="S254">
        <v>127.29810456088001</v>
      </c>
      <c r="T254">
        <v>131.89530554363699</v>
      </c>
      <c r="U254">
        <v>139.48726650946401</v>
      </c>
      <c r="V254">
        <v>123.14775098315</v>
      </c>
      <c r="W254">
        <v>117.683039572948</v>
      </c>
      <c r="X254">
        <v>123.21723434592499</v>
      </c>
      <c r="Y254">
        <v>120.626249600454</v>
      </c>
      <c r="Z254">
        <v>137.12146123235101</v>
      </c>
      <c r="AA254">
        <v>133.41326062976799</v>
      </c>
      <c r="AB254">
        <f t="shared" si="11"/>
        <v>109.62929946967377</v>
      </c>
      <c r="AC254">
        <f t="shared" si="9"/>
        <v>34.738041547865862</v>
      </c>
      <c r="AD254">
        <f t="shared" si="10"/>
        <v>45.488272281668031</v>
      </c>
      <c r="AE254">
        <v>52.834842660791402</v>
      </c>
    </row>
    <row r="255" spans="1:31" x14ac:dyDescent="0.35">
      <c r="A255">
        <v>253</v>
      </c>
      <c r="B255" s="1">
        <v>38931</v>
      </c>
      <c r="C255" t="s">
        <v>252</v>
      </c>
      <c r="D255">
        <v>104.09878371263601</v>
      </c>
      <c r="E255">
        <v>118.017745722141</v>
      </c>
      <c r="F255">
        <v>100.27568493453499</v>
      </c>
      <c r="G255">
        <v>114.868314182204</v>
      </c>
      <c r="H255">
        <v>101.13935316816701</v>
      </c>
      <c r="I255">
        <v>95.557408422518805</v>
      </c>
      <c r="J255">
        <v>125.54448503</v>
      </c>
      <c r="O255">
        <v>109.25853598895</v>
      </c>
      <c r="P255">
        <v>90.433661193827902</v>
      </c>
      <c r="Q255">
        <v>107.02445770444901</v>
      </c>
      <c r="R255">
        <v>144.036505716287</v>
      </c>
      <c r="S255">
        <v>145.662095192219</v>
      </c>
      <c r="T255">
        <v>141.448602611393</v>
      </c>
      <c r="U255">
        <v>150.97638659808001</v>
      </c>
      <c r="V255">
        <v>145.20522593515</v>
      </c>
      <c r="X255">
        <v>142.479125835574</v>
      </c>
      <c r="Y255">
        <v>141.711038550827</v>
      </c>
      <c r="Z255">
        <v>152.54989754470799</v>
      </c>
      <c r="AA255">
        <v>153.31520246977101</v>
      </c>
      <c r="AB255">
        <f t="shared" si="11"/>
        <v>125.45276371123359</v>
      </c>
      <c r="AC255">
        <f t="shared" si="9"/>
        <v>50.561505789425681</v>
      </c>
      <c r="AD255">
        <f t="shared" si="10"/>
        <v>61.31173652322785</v>
      </c>
      <c r="AE255">
        <v>52.608463589104097</v>
      </c>
    </row>
    <row r="256" spans="1:31" x14ac:dyDescent="0.35">
      <c r="A256">
        <v>254</v>
      </c>
      <c r="B256" s="1">
        <v>38938</v>
      </c>
      <c r="C256" t="s">
        <v>253</v>
      </c>
      <c r="H256">
        <v>97.830953492594503</v>
      </c>
      <c r="I256">
        <v>101.056224673288</v>
      </c>
      <c r="J256">
        <v>127.98145950028599</v>
      </c>
      <c r="K256">
        <v>126.299258710888</v>
      </c>
      <c r="L256">
        <v>126.291654093448</v>
      </c>
      <c r="M256">
        <v>126.59143270337501</v>
      </c>
      <c r="N256">
        <v>140.766413283898</v>
      </c>
      <c r="O256">
        <v>112.732104178398</v>
      </c>
      <c r="T256">
        <v>157.35554675369701</v>
      </c>
      <c r="U256">
        <v>151.86374276791199</v>
      </c>
      <c r="V256">
        <v>143.951479855972</v>
      </c>
      <c r="W256">
        <v>141.73714001984001</v>
      </c>
      <c r="X256">
        <v>148.84657933302</v>
      </c>
      <c r="AB256">
        <f t="shared" si="11"/>
        <v>131.02338379743205</v>
      </c>
      <c r="AC256">
        <f t="shared" si="9"/>
        <v>56.132125875624141</v>
      </c>
      <c r="AD256">
        <f t="shared" si="10"/>
        <v>66.88235660942631</v>
      </c>
      <c r="AE256">
        <v>53.308595518571202</v>
      </c>
    </row>
    <row r="257" spans="1:31" x14ac:dyDescent="0.35">
      <c r="A257">
        <v>255</v>
      </c>
      <c r="B257" s="1">
        <v>38946</v>
      </c>
      <c r="C257" t="s">
        <v>254</v>
      </c>
      <c r="D257">
        <v>92.615856638432305</v>
      </c>
      <c r="E257">
        <v>108.03156891896499</v>
      </c>
      <c r="F257">
        <v>101.82813997367199</v>
      </c>
      <c r="G257">
        <v>107.506204867877</v>
      </c>
      <c r="H257">
        <v>93.460190133424405</v>
      </c>
      <c r="I257">
        <v>88.653227109921701</v>
      </c>
      <c r="J257">
        <v>115.566581275711</v>
      </c>
      <c r="K257">
        <v>114.53568322435</v>
      </c>
      <c r="L257">
        <v>125.08123826391</v>
      </c>
      <c r="M257">
        <v>121.03081724555599</v>
      </c>
      <c r="N257">
        <v>142.15238325185101</v>
      </c>
      <c r="O257">
        <v>108.680404049255</v>
      </c>
      <c r="P257">
        <v>99.385016325947504</v>
      </c>
      <c r="Q257">
        <v>112.796561697141</v>
      </c>
      <c r="R257">
        <v>134.67128684273499</v>
      </c>
      <c r="S257">
        <v>141.60413377462501</v>
      </c>
      <c r="T257">
        <v>145.527791558622</v>
      </c>
      <c r="U257">
        <v>144.018359322327</v>
      </c>
      <c r="V257">
        <v>132.07497903843901</v>
      </c>
      <c r="W257">
        <v>136.610879595369</v>
      </c>
      <c r="X257">
        <v>140.45792736277599</v>
      </c>
      <c r="Y257">
        <v>143.66916199740601</v>
      </c>
      <c r="Z257">
        <v>146.32850437206301</v>
      </c>
      <c r="AA257">
        <v>150.85770547287899</v>
      </c>
      <c r="AB257">
        <f t="shared" si="11"/>
        <v>122.79769176305228</v>
      </c>
      <c r="AC257">
        <f t="shared" si="9"/>
        <v>47.906433841244379</v>
      </c>
      <c r="AD257">
        <f t="shared" si="10"/>
        <v>58.656664575046548</v>
      </c>
      <c r="AE257">
        <v>53.611697240372798</v>
      </c>
    </row>
    <row r="258" spans="1:31" x14ac:dyDescent="0.35">
      <c r="A258">
        <v>256</v>
      </c>
      <c r="B258" s="1">
        <v>38954</v>
      </c>
      <c r="C258" t="s">
        <v>89</v>
      </c>
      <c r="I258">
        <v>115.706258713745</v>
      </c>
      <c r="J258">
        <v>130.513828162544</v>
      </c>
      <c r="K258">
        <v>110.02530550611399</v>
      </c>
      <c r="L258">
        <v>111.535715176587</v>
      </c>
      <c r="M258">
        <v>109.570689989109</v>
      </c>
      <c r="N258">
        <v>132.57191420919699</v>
      </c>
      <c r="O258">
        <v>105.712776762225</v>
      </c>
      <c r="T258">
        <v>144.13583392770701</v>
      </c>
      <c r="U258">
        <v>144.65752626671099</v>
      </c>
      <c r="V258">
        <v>140.37450988174299</v>
      </c>
      <c r="W258">
        <v>137.07962996432201</v>
      </c>
      <c r="X258">
        <v>148.465059119481</v>
      </c>
      <c r="AB258">
        <f t="shared" si="11"/>
        <v>127.52908730662375</v>
      </c>
      <c r="AC258">
        <f t="shared" ref="AC258:AC321" si="12">AB258-($AB$840-$AL$840)</f>
        <v>52.637829384815845</v>
      </c>
      <c r="AD258">
        <f t="shared" ref="AD258:AD321" si="13">AC258-$AC$895</f>
        <v>63.388060118618014</v>
      </c>
      <c r="AE258">
        <v>53.083023473629403</v>
      </c>
    </row>
    <row r="259" spans="1:31" x14ac:dyDescent="0.35">
      <c r="A259">
        <v>257</v>
      </c>
      <c r="B259" s="1">
        <v>38963</v>
      </c>
      <c r="C259" t="s">
        <v>255</v>
      </c>
      <c r="D259">
        <v>89.513469490177997</v>
      </c>
      <c r="E259">
        <v>101.646239160383</v>
      </c>
      <c r="F259">
        <v>85.331836728764202</v>
      </c>
      <c r="G259">
        <v>87.379030418727595</v>
      </c>
      <c r="H259">
        <v>83.735060902872306</v>
      </c>
      <c r="I259">
        <v>84.034327315180093</v>
      </c>
      <c r="J259">
        <v>95.965803560372393</v>
      </c>
      <c r="K259">
        <v>93.141812824032201</v>
      </c>
      <c r="L259">
        <v>103.343666801653</v>
      </c>
      <c r="M259">
        <v>99.554974336654595</v>
      </c>
      <c r="R259">
        <v>129.64281689190301</v>
      </c>
      <c r="S259">
        <v>126.33273364586999</v>
      </c>
      <c r="T259">
        <v>128.730468223353</v>
      </c>
      <c r="U259">
        <v>127.97414344291001</v>
      </c>
      <c r="V259">
        <v>124.33753252015001</v>
      </c>
      <c r="Z259">
        <v>134.80111241776899</v>
      </c>
      <c r="AA259">
        <v>133.907628229209</v>
      </c>
      <c r="AB259">
        <f t="shared" ref="AB259:AB321" si="14">AVERAGE(D259:AA259)</f>
        <v>107.61015628882242</v>
      </c>
      <c r="AC259">
        <f t="shared" si="12"/>
        <v>32.718898367014518</v>
      </c>
      <c r="AD259">
        <f t="shared" si="13"/>
        <v>43.469129100816687</v>
      </c>
      <c r="AE259">
        <v>53.325209347385503</v>
      </c>
    </row>
    <row r="260" spans="1:31" x14ac:dyDescent="0.35">
      <c r="A260">
        <v>258</v>
      </c>
      <c r="B260" s="1">
        <v>38970</v>
      </c>
      <c r="C260" t="s">
        <v>202</v>
      </c>
      <c r="J260">
        <v>75.534415284302099</v>
      </c>
      <c r="K260">
        <v>67.901003619392696</v>
      </c>
      <c r="L260">
        <v>72.723163326865503</v>
      </c>
      <c r="M260">
        <v>87.728499129077903</v>
      </c>
      <c r="N260">
        <v>97.277996788964401</v>
      </c>
      <c r="O260">
        <v>78.081741934804597</v>
      </c>
      <c r="P260">
        <v>62.785131541719302</v>
      </c>
      <c r="Q260">
        <v>70.065901610847902</v>
      </c>
      <c r="V260">
        <v>99.900152656152798</v>
      </c>
      <c r="W260">
        <v>94.409882892789696</v>
      </c>
      <c r="X260">
        <v>93.440798567033795</v>
      </c>
      <c r="Y260">
        <v>86.702488047770402</v>
      </c>
      <c r="AB260">
        <f t="shared" si="14"/>
        <v>82.212597949976754</v>
      </c>
      <c r="AC260">
        <f t="shared" si="12"/>
        <v>7.3213400281688479</v>
      </c>
      <c r="AD260">
        <f t="shared" si="13"/>
        <v>18.071570761971017</v>
      </c>
      <c r="AE260">
        <v>53.104689890144698</v>
      </c>
    </row>
    <row r="261" spans="1:31" x14ac:dyDescent="0.35">
      <c r="A261">
        <v>259</v>
      </c>
      <c r="B261" s="1">
        <v>38978</v>
      </c>
      <c r="C261" t="s">
        <v>256</v>
      </c>
      <c r="D261">
        <v>88.357747635234603</v>
      </c>
      <c r="E261">
        <v>106.03082703148699</v>
      </c>
      <c r="F261">
        <v>91.233256892646097</v>
      </c>
      <c r="G261">
        <v>93.893493200562702</v>
      </c>
      <c r="H261">
        <v>91.643618418588105</v>
      </c>
      <c r="I261">
        <v>87.139712574098496</v>
      </c>
      <c r="J261">
        <v>107.622510789461</v>
      </c>
      <c r="K261">
        <v>107.20701059476499</v>
      </c>
      <c r="L261">
        <v>117.959600566826</v>
      </c>
      <c r="M261">
        <v>98.306079759843598</v>
      </c>
      <c r="N261">
        <v>120.403419737702</v>
      </c>
      <c r="O261">
        <v>100.271405264538</v>
      </c>
      <c r="P261">
        <v>93.474902837721899</v>
      </c>
      <c r="Q261">
        <v>92.261004653461697</v>
      </c>
      <c r="R261">
        <v>127.24321454869499</v>
      </c>
      <c r="S261">
        <v>124.38347208644301</v>
      </c>
      <c r="T261">
        <v>130.98031668732401</v>
      </c>
      <c r="U261">
        <v>138.93367943566901</v>
      </c>
      <c r="V261">
        <v>129.53612839453001</v>
      </c>
      <c r="W261">
        <v>122.43820443364299</v>
      </c>
      <c r="X261">
        <v>132.24771886592501</v>
      </c>
      <c r="Y261">
        <v>126.787227993312</v>
      </c>
      <c r="Z261">
        <v>139.40310372348901</v>
      </c>
      <c r="AA261">
        <v>137.22420699745399</v>
      </c>
      <c r="AB261">
        <f t="shared" si="14"/>
        <v>112.70757763014252</v>
      </c>
      <c r="AC261">
        <f t="shared" si="12"/>
        <v>37.816319708334618</v>
      </c>
      <c r="AD261">
        <f t="shared" si="13"/>
        <v>48.566550442136787</v>
      </c>
      <c r="AE261">
        <v>52.836854485613003</v>
      </c>
    </row>
    <row r="262" spans="1:31" x14ac:dyDescent="0.35">
      <c r="A262">
        <v>260</v>
      </c>
      <c r="B262" s="1">
        <v>38987</v>
      </c>
      <c r="C262" t="s">
        <v>257</v>
      </c>
      <c r="D262">
        <v>88.425660019211705</v>
      </c>
      <c r="E262">
        <v>101.786023299343</v>
      </c>
      <c r="F262">
        <v>93.8369159149957</v>
      </c>
      <c r="G262">
        <v>91.935548681102901</v>
      </c>
      <c r="H262">
        <v>85.525190399173894</v>
      </c>
      <c r="I262">
        <v>82.708867552236399</v>
      </c>
      <c r="J262">
        <v>107.54125582783</v>
      </c>
      <c r="K262">
        <v>107.20494729967299</v>
      </c>
      <c r="L262">
        <v>113.542955732954</v>
      </c>
      <c r="M262">
        <v>110.950098859576</v>
      </c>
      <c r="N262">
        <v>115.802506091228</v>
      </c>
      <c r="O262">
        <v>102.145296140398</v>
      </c>
      <c r="P262">
        <v>99.067525083213198</v>
      </c>
      <c r="Q262">
        <v>93.423682220214104</v>
      </c>
      <c r="R262">
        <v>126.461357463686</v>
      </c>
      <c r="S262">
        <v>122.95088257883</v>
      </c>
      <c r="T262">
        <v>133.25141326348</v>
      </c>
      <c r="U262">
        <v>141.29627346834999</v>
      </c>
      <c r="V262">
        <v>127.64381279139199</v>
      </c>
      <c r="W262">
        <v>123.284115437894</v>
      </c>
      <c r="X262">
        <v>127.14544609318401</v>
      </c>
      <c r="Y262">
        <v>132.260607724625</v>
      </c>
      <c r="Z262">
        <v>139.00831786059601</v>
      </c>
      <c r="AA262">
        <v>143.81530936602601</v>
      </c>
      <c r="AB262">
        <f t="shared" si="14"/>
        <v>112.95891704871723</v>
      </c>
      <c r="AC262">
        <f t="shared" si="12"/>
        <v>38.067659126909319</v>
      </c>
      <c r="AD262">
        <f t="shared" si="13"/>
        <v>48.817889860711489</v>
      </c>
      <c r="AE262">
        <v>52.473669193711203</v>
      </c>
    </row>
    <row r="263" spans="1:31" x14ac:dyDescent="0.35">
      <c r="A263">
        <v>261</v>
      </c>
      <c r="B263" s="1">
        <v>38994</v>
      </c>
      <c r="C263" t="s">
        <v>258</v>
      </c>
      <c r="D263">
        <v>103.772989662222</v>
      </c>
      <c r="E263">
        <v>119.830600971564</v>
      </c>
      <c r="F263">
        <v>108.138804370258</v>
      </c>
      <c r="G263">
        <v>108.12635494938699</v>
      </c>
      <c r="H263">
        <v>96.542059997871704</v>
      </c>
      <c r="I263">
        <v>98.023276396809194</v>
      </c>
      <c r="J263">
        <v>115.683067305167</v>
      </c>
      <c r="K263">
        <v>112.416201821242</v>
      </c>
      <c r="L263">
        <v>124.850933007127</v>
      </c>
      <c r="M263">
        <v>114.119439411694</v>
      </c>
      <c r="N263">
        <v>130.45090218499899</v>
      </c>
      <c r="O263">
        <v>103.223147004418</v>
      </c>
      <c r="P263">
        <v>102.50775770355</v>
      </c>
      <c r="Q263">
        <v>101.29319073208001</v>
      </c>
      <c r="R263">
        <v>138.61142778703399</v>
      </c>
      <c r="S263">
        <v>132.91156206244801</v>
      </c>
      <c r="T263">
        <v>147.48569107319599</v>
      </c>
      <c r="U263">
        <v>149.24442671007</v>
      </c>
      <c r="V263">
        <v>136.45737918136399</v>
      </c>
      <c r="W263">
        <v>134.97389546846</v>
      </c>
      <c r="X263">
        <v>133.76121964839399</v>
      </c>
      <c r="Y263">
        <v>132.72721811868999</v>
      </c>
      <c r="Z263">
        <v>153.906880284002</v>
      </c>
      <c r="AA263">
        <v>159.210219723226</v>
      </c>
      <c r="AB263">
        <f t="shared" si="14"/>
        <v>123.26119356563636</v>
      </c>
      <c r="AC263">
        <f t="shared" si="12"/>
        <v>48.369935643828455</v>
      </c>
      <c r="AD263">
        <f t="shared" si="13"/>
        <v>59.120166377630625</v>
      </c>
      <c r="AE263">
        <v>52.642604353245602</v>
      </c>
    </row>
    <row r="264" spans="1:31" x14ac:dyDescent="0.35">
      <c r="A264">
        <v>262</v>
      </c>
      <c r="B264" s="1">
        <v>38995</v>
      </c>
      <c r="C264" t="s">
        <v>259</v>
      </c>
      <c r="D264">
        <v>107.155001165973</v>
      </c>
      <c r="E264">
        <v>129.00663694562601</v>
      </c>
      <c r="K264">
        <v>120.78190836835699</v>
      </c>
      <c r="L264">
        <v>134.024592915868</v>
      </c>
      <c r="M264">
        <v>131.47556567952401</v>
      </c>
      <c r="Q264">
        <v>119.26092674097001</v>
      </c>
      <c r="V264">
        <v>149.050697526058</v>
      </c>
      <c r="W264">
        <v>151.49391412584399</v>
      </c>
      <c r="X264">
        <v>154.26968940458701</v>
      </c>
      <c r="Y264">
        <v>150.42243261511399</v>
      </c>
      <c r="AB264">
        <f t="shared" si="14"/>
        <v>134.69413654879213</v>
      </c>
      <c r="AC264">
        <f t="shared" si="12"/>
        <v>59.802878626984224</v>
      </c>
      <c r="AD264">
        <f t="shared" si="13"/>
        <v>70.553109360786394</v>
      </c>
      <c r="AE264">
        <v>53.047410824003897</v>
      </c>
    </row>
    <row r="265" spans="1:31" x14ac:dyDescent="0.35">
      <c r="A265">
        <v>263</v>
      </c>
      <c r="B265" s="1">
        <v>39003</v>
      </c>
      <c r="C265" t="s">
        <v>260</v>
      </c>
      <c r="D265">
        <v>81.067995708829699</v>
      </c>
      <c r="E265">
        <v>92.391578906658296</v>
      </c>
      <c r="F265">
        <v>74.077081352438</v>
      </c>
      <c r="G265">
        <v>98.171373771337102</v>
      </c>
      <c r="H265">
        <v>81.165614053880404</v>
      </c>
      <c r="I265">
        <v>69.687226363140297</v>
      </c>
      <c r="J265">
        <v>94.504522366266997</v>
      </c>
      <c r="K265">
        <v>95.7597850675633</v>
      </c>
      <c r="L265">
        <v>95.943448290564305</v>
      </c>
      <c r="M265">
        <v>104.02001295893101</v>
      </c>
      <c r="N265">
        <v>113.13418969792799</v>
      </c>
      <c r="O265">
        <v>93.238815591264697</v>
      </c>
      <c r="P265">
        <v>85.771654333544006</v>
      </c>
      <c r="Q265">
        <v>84.072141170187805</v>
      </c>
      <c r="R265">
        <v>110.523124515992</v>
      </c>
      <c r="S265">
        <v>119.81999024704101</v>
      </c>
      <c r="T265">
        <v>130.75352069853801</v>
      </c>
      <c r="U265">
        <v>123.70954369186001</v>
      </c>
      <c r="V265">
        <v>117.336302920439</v>
      </c>
      <c r="W265">
        <v>110.15912658680899</v>
      </c>
      <c r="X265">
        <v>122.800946422843</v>
      </c>
      <c r="Y265">
        <v>116.28029694523001</v>
      </c>
      <c r="Z265">
        <v>129.576499858425</v>
      </c>
      <c r="AA265">
        <v>133.06804766916699</v>
      </c>
      <c r="AB265">
        <f t="shared" si="14"/>
        <v>103.20970163286991</v>
      </c>
      <c r="AC265">
        <f t="shared" si="12"/>
        <v>28.318443711062002</v>
      </c>
      <c r="AD265">
        <f t="shared" si="13"/>
        <v>39.068674444864172</v>
      </c>
      <c r="AE265">
        <v>52.928877530544398</v>
      </c>
    </row>
    <row r="266" spans="1:31" x14ac:dyDescent="0.35">
      <c r="A266">
        <v>264</v>
      </c>
      <c r="B266" s="1">
        <v>39011</v>
      </c>
      <c r="C266" t="s">
        <v>213</v>
      </c>
      <c r="D266">
        <v>102.23017833799599</v>
      </c>
      <c r="E266">
        <v>128.336241135298</v>
      </c>
      <c r="F266">
        <v>115.607185432729</v>
      </c>
      <c r="G266">
        <v>121.169336341715</v>
      </c>
      <c r="H266">
        <v>113.34023877268</v>
      </c>
      <c r="I266">
        <v>117.011796697219</v>
      </c>
      <c r="J266">
        <v>131.35447137988899</v>
      </c>
      <c r="K266">
        <v>121.339178385796</v>
      </c>
      <c r="L266">
        <v>124.528267545685</v>
      </c>
      <c r="M266">
        <v>134.766666256457</v>
      </c>
      <c r="R266">
        <v>152.30178780568801</v>
      </c>
      <c r="S266">
        <v>150.869164839756</v>
      </c>
      <c r="T266">
        <v>143.255360137662</v>
      </c>
      <c r="U266">
        <v>156.27043676602699</v>
      </c>
      <c r="V266">
        <v>144.13850059831799</v>
      </c>
      <c r="Z266">
        <v>159.67837169561199</v>
      </c>
      <c r="AA266">
        <v>163.77322182108699</v>
      </c>
      <c r="AB266">
        <f t="shared" si="14"/>
        <v>134.11590611468318</v>
      </c>
      <c r="AC266">
        <f t="shared" si="12"/>
        <v>59.224648192875279</v>
      </c>
      <c r="AD266">
        <f t="shared" si="13"/>
        <v>69.974878926677448</v>
      </c>
      <c r="AE266">
        <v>52.8669967830103</v>
      </c>
    </row>
    <row r="267" spans="1:31" x14ac:dyDescent="0.35">
      <c r="A267">
        <v>265</v>
      </c>
      <c r="B267" s="1">
        <v>39027</v>
      </c>
      <c r="C267" t="s">
        <v>261</v>
      </c>
      <c r="D267">
        <v>105.053564305701</v>
      </c>
      <c r="E267">
        <v>120.856545844679</v>
      </c>
      <c r="F267">
        <v>113.572742396962</v>
      </c>
      <c r="G267">
        <v>116.74750803859</v>
      </c>
      <c r="L267">
        <v>119.665537466834</v>
      </c>
      <c r="M267">
        <v>125.939625999146</v>
      </c>
      <c r="N267">
        <v>138.16111316192899</v>
      </c>
      <c r="O267">
        <v>107.79003894523299</v>
      </c>
      <c r="P267">
        <v>113.22302972915701</v>
      </c>
      <c r="Q267">
        <v>115.571044534378</v>
      </c>
      <c r="R267">
        <v>146.87606610995201</v>
      </c>
      <c r="S267">
        <v>145.22718138812499</v>
      </c>
      <c r="W267">
        <v>130.30761775615699</v>
      </c>
      <c r="X267">
        <v>139.054313529947</v>
      </c>
      <c r="Y267">
        <v>141.61929037473701</v>
      </c>
      <c r="Z267">
        <v>150.137723886217</v>
      </c>
      <c r="AA267">
        <v>149.215024998442</v>
      </c>
      <c r="AB267">
        <f t="shared" si="14"/>
        <v>128.17752755683446</v>
      </c>
      <c r="AC267">
        <f t="shared" si="12"/>
        <v>53.286269635026557</v>
      </c>
      <c r="AD267">
        <f t="shared" si="13"/>
        <v>64.036500368828726</v>
      </c>
      <c r="AE267">
        <v>53.001092476894698</v>
      </c>
    </row>
    <row r="268" spans="1:31" x14ac:dyDescent="0.35">
      <c r="A268">
        <v>266</v>
      </c>
      <c r="B268" s="1">
        <v>39058</v>
      </c>
      <c r="C268" t="s">
        <v>262</v>
      </c>
      <c r="D268">
        <v>71.497912168456494</v>
      </c>
      <c r="E268">
        <v>82.758404017695497</v>
      </c>
      <c r="F268">
        <v>92.457765552382796</v>
      </c>
      <c r="G268">
        <v>98.542632148543603</v>
      </c>
      <c r="H268">
        <v>83.277066200328093</v>
      </c>
      <c r="I268">
        <v>87.785335526786795</v>
      </c>
      <c r="J268">
        <v>106.255319808965</v>
      </c>
      <c r="K268">
        <v>105.06776938933</v>
      </c>
      <c r="L268">
        <v>108.869247975143</v>
      </c>
      <c r="M268">
        <v>93.0368656847008</v>
      </c>
      <c r="N268">
        <v>101.760052229791</v>
      </c>
      <c r="O268">
        <v>75.255740914431996</v>
      </c>
      <c r="P268">
        <v>68.868848114200901</v>
      </c>
      <c r="Q268">
        <v>78.414850332876199</v>
      </c>
      <c r="R268">
        <v>124.27905974725201</v>
      </c>
      <c r="S268">
        <v>129.24089208889299</v>
      </c>
      <c r="T268">
        <v>127.164577540444</v>
      </c>
      <c r="U268">
        <v>131.05506657129001</v>
      </c>
      <c r="V268">
        <v>123.87486296066599</v>
      </c>
      <c r="W268">
        <v>103.46055464195901</v>
      </c>
      <c r="X268">
        <v>102.789387536433</v>
      </c>
      <c r="Y268">
        <v>101.401916295758</v>
      </c>
      <c r="Z268">
        <v>139.682171174187</v>
      </c>
      <c r="AA268">
        <v>140.56320590111901</v>
      </c>
      <c r="AB268">
        <f t="shared" si="14"/>
        <v>103.22331268840139</v>
      </c>
      <c r="AC268">
        <f t="shared" si="12"/>
        <v>28.332054766593487</v>
      </c>
      <c r="AD268">
        <f t="shared" si="13"/>
        <v>39.082285500395656</v>
      </c>
      <c r="AE268">
        <v>53.115618592533103</v>
      </c>
    </row>
    <row r="269" spans="1:31" x14ac:dyDescent="0.35">
      <c r="A269">
        <v>267</v>
      </c>
      <c r="B269" s="1">
        <v>39059</v>
      </c>
      <c r="C269" t="s">
        <v>263</v>
      </c>
      <c r="F269">
        <v>115.77308152336199</v>
      </c>
      <c r="G269">
        <v>115.73962293648999</v>
      </c>
      <c r="H269">
        <v>95.708589450493207</v>
      </c>
      <c r="I269">
        <v>106.821737205327</v>
      </c>
      <c r="J269">
        <v>130.65935050074901</v>
      </c>
      <c r="K269">
        <v>118.883664445097</v>
      </c>
      <c r="L269">
        <v>120.79195501264201</v>
      </c>
      <c r="M269">
        <v>132.97608434663999</v>
      </c>
      <c r="N269">
        <v>141.47033925322901</v>
      </c>
      <c r="O269">
        <v>110.06102026019001</v>
      </c>
      <c r="R269">
        <v>145.86819862461701</v>
      </c>
      <c r="S269">
        <v>141.987063532864</v>
      </c>
      <c r="T269">
        <v>141.062722491925</v>
      </c>
      <c r="U269">
        <v>145.02110255790899</v>
      </c>
      <c r="V269">
        <v>142.33233874474399</v>
      </c>
      <c r="W269">
        <v>134.44483634799499</v>
      </c>
      <c r="X269">
        <v>137.21881488290299</v>
      </c>
      <c r="Z269">
        <v>150.54932913296301</v>
      </c>
      <c r="AA269">
        <v>156.92746221985601</v>
      </c>
      <c r="AB269">
        <f t="shared" si="14"/>
        <v>130.75249018263131</v>
      </c>
      <c r="AC269">
        <f t="shared" si="12"/>
        <v>55.8612322608234</v>
      </c>
      <c r="AD269">
        <f t="shared" si="13"/>
        <v>66.611462994625569</v>
      </c>
      <c r="AE269">
        <v>53.464979816808302</v>
      </c>
    </row>
    <row r="270" spans="1:31" x14ac:dyDescent="0.35">
      <c r="A270">
        <v>268</v>
      </c>
      <c r="B270" s="1">
        <v>39067</v>
      </c>
      <c r="C270" t="s">
        <v>107</v>
      </c>
      <c r="D270">
        <v>101.31231473905601</v>
      </c>
      <c r="E270">
        <v>119.16424048926299</v>
      </c>
      <c r="F270">
        <v>107.90624985267701</v>
      </c>
      <c r="G270">
        <v>111.74790442664801</v>
      </c>
      <c r="H270">
        <v>101.834262076477</v>
      </c>
      <c r="I270">
        <v>97.031804905676296</v>
      </c>
      <c r="J270">
        <v>124.057896603754</v>
      </c>
      <c r="K270">
        <v>122.91760396569499</v>
      </c>
      <c r="L270">
        <v>127.464437250129</v>
      </c>
      <c r="M270">
        <v>117.099222717648</v>
      </c>
      <c r="N270">
        <v>130.65449946781499</v>
      </c>
      <c r="O270">
        <v>103.291537445923</v>
      </c>
      <c r="P270">
        <v>101.572083348729</v>
      </c>
      <c r="Q270">
        <v>101.50823820579799</v>
      </c>
      <c r="R270">
        <v>145.167936929272</v>
      </c>
      <c r="S270">
        <v>144.22360151746901</v>
      </c>
      <c r="T270">
        <v>147.695907831391</v>
      </c>
      <c r="U270">
        <v>142.99665826143701</v>
      </c>
      <c r="V270">
        <v>147.260948214244</v>
      </c>
      <c r="W270">
        <v>129.64488271958399</v>
      </c>
      <c r="X270">
        <v>133.252460274366</v>
      </c>
      <c r="Y270">
        <v>136.26323131616101</v>
      </c>
      <c r="Z270">
        <v>148.65778883229299</v>
      </c>
      <c r="AA270">
        <v>155.10518634551499</v>
      </c>
      <c r="AB270">
        <f t="shared" si="14"/>
        <v>124.90962073904251</v>
      </c>
      <c r="AC270">
        <f t="shared" si="12"/>
        <v>50.018362817234603</v>
      </c>
      <c r="AD270">
        <f t="shared" si="13"/>
        <v>60.768593551036773</v>
      </c>
      <c r="AE270">
        <v>53.488120654018402</v>
      </c>
    </row>
    <row r="271" spans="1:31" x14ac:dyDescent="0.35">
      <c r="A271">
        <v>269</v>
      </c>
      <c r="B271" s="1">
        <v>39075</v>
      </c>
      <c r="C271" t="s">
        <v>264</v>
      </c>
      <c r="Z271">
        <v>146.48175453739401</v>
      </c>
      <c r="AA271">
        <v>149.05706713019299</v>
      </c>
      <c r="AB271">
        <f t="shared" si="14"/>
        <v>147.7694108337935</v>
      </c>
      <c r="AC271">
        <f t="shared" si="12"/>
        <v>72.878152911985595</v>
      </c>
      <c r="AD271">
        <f t="shared" si="13"/>
        <v>83.628383645787764</v>
      </c>
      <c r="AE271">
        <v>54.031517885036301</v>
      </c>
    </row>
    <row r="272" spans="1:31" x14ac:dyDescent="0.35">
      <c r="A272">
        <v>270</v>
      </c>
      <c r="B272" s="1">
        <v>39082</v>
      </c>
      <c r="C272" t="s">
        <v>265</v>
      </c>
      <c r="D272">
        <v>102.773602950738</v>
      </c>
      <c r="E272">
        <v>124.54679672236399</v>
      </c>
      <c r="F272">
        <v>112.99707933423301</v>
      </c>
      <c r="G272">
        <v>116.923373902484</v>
      </c>
      <c r="H272">
        <v>95.864158653885198</v>
      </c>
      <c r="O272">
        <v>110.325769718673</v>
      </c>
      <c r="P272">
        <v>110.47752437597499</v>
      </c>
      <c r="Q272">
        <v>116.304525775979</v>
      </c>
      <c r="R272">
        <v>147.73356858493099</v>
      </c>
      <c r="S272">
        <v>144.65328200175901</v>
      </c>
      <c r="T272">
        <v>143.15849105017799</v>
      </c>
      <c r="X272">
        <v>142.70230974828101</v>
      </c>
      <c r="Y272">
        <v>144.21194782838501</v>
      </c>
      <c r="Z272">
        <v>149.92621606527001</v>
      </c>
      <c r="AA272">
        <v>157.13856606624799</v>
      </c>
      <c r="AB272">
        <f t="shared" si="14"/>
        <v>127.98248085195887</v>
      </c>
      <c r="AC272">
        <f t="shared" si="12"/>
        <v>53.091222930150963</v>
      </c>
      <c r="AD272">
        <f t="shared" si="13"/>
        <v>63.841453663953132</v>
      </c>
      <c r="AE272">
        <v>53.868332716359802</v>
      </c>
    </row>
    <row r="273" spans="1:31" x14ac:dyDescent="0.35">
      <c r="A273">
        <v>271</v>
      </c>
      <c r="B273" s="1">
        <v>39099</v>
      </c>
      <c r="C273" t="s">
        <v>266</v>
      </c>
      <c r="D273">
        <v>93.700752036322797</v>
      </c>
      <c r="E273">
        <v>115.06793599500099</v>
      </c>
      <c r="F273">
        <v>110.479140781667</v>
      </c>
      <c r="G273">
        <v>106.737742752998</v>
      </c>
      <c r="H273">
        <v>86.992664231945199</v>
      </c>
      <c r="I273">
        <v>107.50813853613499</v>
      </c>
      <c r="J273">
        <v>136.26255890676799</v>
      </c>
      <c r="K273">
        <v>114.205654234352</v>
      </c>
      <c r="L273">
        <v>127.501763657707</v>
      </c>
      <c r="M273">
        <v>130.63279004129899</v>
      </c>
      <c r="N273">
        <v>138.242669294769</v>
      </c>
      <c r="O273">
        <v>103.353182824706</v>
      </c>
      <c r="P273">
        <v>104.768051618492</v>
      </c>
      <c r="Q273">
        <v>106.26820944890601</v>
      </c>
      <c r="R273">
        <v>146.09561486086</v>
      </c>
      <c r="S273">
        <v>140.70934521054801</v>
      </c>
      <c r="T273">
        <v>131.23477596125099</v>
      </c>
      <c r="U273">
        <v>148.273836358697</v>
      </c>
      <c r="V273">
        <v>150.04781544129301</v>
      </c>
      <c r="W273">
        <v>136.44615617063101</v>
      </c>
      <c r="X273">
        <v>139.09331862552801</v>
      </c>
      <c r="Y273">
        <v>137.325917147562</v>
      </c>
      <c r="Z273">
        <v>144.64088238944501</v>
      </c>
      <c r="AA273">
        <v>146.30879032612501</v>
      </c>
      <c r="AB273">
        <f t="shared" si="14"/>
        <v>125.07907111887533</v>
      </c>
      <c r="AC273">
        <f t="shared" si="12"/>
        <v>50.187813197067427</v>
      </c>
      <c r="AD273">
        <f t="shared" si="13"/>
        <v>60.938043930869597</v>
      </c>
      <c r="AE273">
        <v>53.686598907075798</v>
      </c>
    </row>
    <row r="274" spans="1:31" x14ac:dyDescent="0.35">
      <c r="A274">
        <v>272</v>
      </c>
      <c r="B274" s="1">
        <v>39122</v>
      </c>
      <c r="C274" t="s">
        <v>267</v>
      </c>
      <c r="D274">
        <v>91.379320382749199</v>
      </c>
      <c r="E274">
        <v>100.055000807504</v>
      </c>
      <c r="F274">
        <v>101.74042033645</v>
      </c>
      <c r="G274">
        <v>98.599132015217904</v>
      </c>
      <c r="H274">
        <v>89.668833783262002</v>
      </c>
      <c r="I274">
        <v>95.607524423746597</v>
      </c>
      <c r="J274">
        <v>108.443063426987</v>
      </c>
      <c r="K274">
        <v>107.970792328008</v>
      </c>
      <c r="L274">
        <v>117.368384797863</v>
      </c>
      <c r="M274">
        <v>118.115457371232</v>
      </c>
      <c r="N274">
        <v>129.66265160827999</v>
      </c>
      <c r="O274">
        <v>90.209491593734001</v>
      </c>
      <c r="P274">
        <v>92.324924697934605</v>
      </c>
      <c r="Q274">
        <v>105.466121973873</v>
      </c>
      <c r="R274">
        <v>137.340434985283</v>
      </c>
      <c r="S274">
        <v>135.26045950809001</v>
      </c>
      <c r="T274">
        <v>130.45764454977501</v>
      </c>
      <c r="U274">
        <v>136.73017119884199</v>
      </c>
      <c r="V274">
        <v>131.16175686906101</v>
      </c>
      <c r="W274">
        <v>127.879857869866</v>
      </c>
      <c r="X274">
        <v>132.38416712975399</v>
      </c>
      <c r="Y274">
        <v>126.172778156291</v>
      </c>
      <c r="Z274">
        <v>137.64442327128799</v>
      </c>
      <c r="AA274">
        <v>140.58021562237099</v>
      </c>
      <c r="AB274">
        <f t="shared" si="14"/>
        <v>115.92595952947759</v>
      </c>
      <c r="AC274">
        <f t="shared" si="12"/>
        <v>41.034701607669689</v>
      </c>
      <c r="AD274">
        <f t="shared" si="13"/>
        <v>51.784932341471858</v>
      </c>
      <c r="AE274">
        <v>54.369853682882898</v>
      </c>
    </row>
    <row r="275" spans="1:31" x14ac:dyDescent="0.35">
      <c r="A275">
        <v>273</v>
      </c>
      <c r="B275" s="1">
        <v>39123</v>
      </c>
      <c r="C275" t="s">
        <v>268</v>
      </c>
      <c r="D275">
        <v>109.704877461644</v>
      </c>
      <c r="E275">
        <v>124.864584251515</v>
      </c>
      <c r="J275">
        <v>131.431587643955</v>
      </c>
      <c r="K275">
        <v>118.51624432631</v>
      </c>
      <c r="L275">
        <v>123.14238757993699</v>
      </c>
      <c r="M275">
        <v>131.46288301040201</v>
      </c>
      <c r="N275">
        <v>139.194913885147</v>
      </c>
      <c r="O275">
        <v>103.756894843355</v>
      </c>
      <c r="P275">
        <v>100.96772320502301</v>
      </c>
      <c r="Q275">
        <v>114.437893987135</v>
      </c>
      <c r="V275">
        <v>145.21473404923</v>
      </c>
      <c r="W275">
        <v>137.47451590992199</v>
      </c>
      <c r="X275">
        <v>149.140801304451</v>
      </c>
      <c r="Y275">
        <v>143.41399402417201</v>
      </c>
      <c r="AB275">
        <f t="shared" si="14"/>
        <v>126.62314539158558</v>
      </c>
      <c r="AC275">
        <f t="shared" si="12"/>
        <v>51.731887469777675</v>
      </c>
      <c r="AD275">
        <f t="shared" si="13"/>
        <v>62.482118203579844</v>
      </c>
      <c r="AE275">
        <v>54.284716842935801</v>
      </c>
    </row>
    <row r="276" spans="1:31" x14ac:dyDescent="0.35">
      <c r="A276">
        <v>274</v>
      </c>
      <c r="B276" s="1">
        <v>39130</v>
      </c>
      <c r="C276" t="s">
        <v>269</v>
      </c>
      <c r="D276">
        <v>101.942777701458</v>
      </c>
      <c r="E276">
        <v>119.02647323316199</v>
      </c>
      <c r="F276">
        <v>111.714441108136</v>
      </c>
      <c r="G276">
        <v>114.87906869026401</v>
      </c>
      <c r="N276">
        <v>142.01658784099399</v>
      </c>
      <c r="O276">
        <v>107.56718740939699</v>
      </c>
      <c r="P276">
        <v>106.300765075876</v>
      </c>
      <c r="Q276">
        <v>115.075911505568</v>
      </c>
      <c r="R276">
        <v>145.03369896379201</v>
      </c>
      <c r="S276">
        <v>142.99662887873399</v>
      </c>
      <c r="W276">
        <v>138.229332388605</v>
      </c>
      <c r="X276">
        <v>136.33311390299701</v>
      </c>
      <c r="Y276">
        <v>142.10041228456399</v>
      </c>
      <c r="Z276">
        <v>149.95738715528799</v>
      </c>
      <c r="AA276">
        <v>148.243235010653</v>
      </c>
      <c r="AB276">
        <f t="shared" si="14"/>
        <v>128.09446807663255</v>
      </c>
      <c r="AC276">
        <f t="shared" si="12"/>
        <v>53.203210154824646</v>
      </c>
      <c r="AD276">
        <f t="shared" si="13"/>
        <v>63.953440888626815</v>
      </c>
      <c r="AE276">
        <v>54.053244045830098</v>
      </c>
    </row>
    <row r="277" spans="1:31" x14ac:dyDescent="0.35">
      <c r="A277">
        <v>275</v>
      </c>
      <c r="B277" s="1">
        <v>39147</v>
      </c>
      <c r="C277" t="s">
        <v>119</v>
      </c>
      <c r="D277">
        <v>106.576731259167</v>
      </c>
      <c r="E277">
        <v>123.931989708269</v>
      </c>
      <c r="F277">
        <v>106.90537345650399</v>
      </c>
      <c r="G277">
        <v>99.963659055886595</v>
      </c>
      <c r="H277">
        <v>87.536966652363802</v>
      </c>
      <c r="I277">
        <v>88.062799114093295</v>
      </c>
      <c r="J277">
        <v>118.82832117485999</v>
      </c>
      <c r="K277">
        <v>102.27236761318299</v>
      </c>
      <c r="L277">
        <v>115.638846280389</v>
      </c>
      <c r="M277">
        <v>120.385208365613</v>
      </c>
      <c r="N277">
        <v>131.16784911443099</v>
      </c>
      <c r="O277">
        <v>96.884742561329702</v>
      </c>
      <c r="P277">
        <v>99.186823111812402</v>
      </c>
      <c r="Q277">
        <v>107.687874540487</v>
      </c>
      <c r="R277">
        <v>138.46262577793101</v>
      </c>
      <c r="S277">
        <v>133.786583876359</v>
      </c>
      <c r="T277">
        <v>130.88103203523301</v>
      </c>
      <c r="U277">
        <v>132.58333050738</v>
      </c>
      <c r="V277">
        <v>137.18015804005799</v>
      </c>
      <c r="W277">
        <v>125.939197454707</v>
      </c>
      <c r="X277">
        <v>126.47015300645199</v>
      </c>
      <c r="Y277">
        <v>132.917641419853</v>
      </c>
      <c r="Z277">
        <v>146.059840895066</v>
      </c>
      <c r="AA277">
        <v>145.67060902948899</v>
      </c>
      <c r="AB277">
        <f t="shared" si="14"/>
        <v>118.95753016878818</v>
      </c>
      <c r="AC277">
        <f t="shared" si="12"/>
        <v>44.066272246980276</v>
      </c>
      <c r="AD277">
        <f t="shared" si="13"/>
        <v>54.816502980782445</v>
      </c>
      <c r="AE277">
        <v>54.454171568577699</v>
      </c>
    </row>
    <row r="278" spans="1:31" x14ac:dyDescent="0.35">
      <c r="A278">
        <v>276</v>
      </c>
      <c r="B278" s="1">
        <v>39154</v>
      </c>
      <c r="C278" t="s">
        <v>270</v>
      </c>
      <c r="D278">
        <v>84.435389925838393</v>
      </c>
      <c r="E278">
        <v>99.8980742348256</v>
      </c>
      <c r="F278">
        <v>85.541272457877497</v>
      </c>
      <c r="G278">
        <v>74.327295108409004</v>
      </c>
      <c r="H278">
        <v>75.731506894523505</v>
      </c>
      <c r="L278">
        <v>102.51819489586801</v>
      </c>
      <c r="M278">
        <v>106.02453946260999</v>
      </c>
      <c r="N278">
        <v>108.32378530439</v>
      </c>
      <c r="O278">
        <v>75.111865985911905</v>
      </c>
      <c r="P278">
        <v>79.269754191932904</v>
      </c>
      <c r="Q278">
        <v>91.057929743192304</v>
      </c>
      <c r="R278">
        <v>122.16910117469099</v>
      </c>
      <c r="S278">
        <v>122.39396432122</v>
      </c>
      <c r="T278">
        <v>116.264049278725</v>
      </c>
      <c r="U278">
        <v>118.95478375048</v>
      </c>
      <c r="V278">
        <v>122.30096791210801</v>
      </c>
      <c r="W278">
        <v>116.63880729078301</v>
      </c>
      <c r="X278">
        <v>112.01120466541801</v>
      </c>
      <c r="Y278">
        <v>111.754640781258</v>
      </c>
      <c r="Z278">
        <v>128.583385554552</v>
      </c>
      <c r="AA278">
        <v>128.17945294109001</v>
      </c>
      <c r="AB278">
        <f t="shared" si="14"/>
        <v>103.88047456550972</v>
      </c>
      <c r="AC278">
        <f t="shared" si="12"/>
        <v>28.989216643701809</v>
      </c>
      <c r="AD278">
        <f t="shared" si="13"/>
        <v>39.739447377503978</v>
      </c>
      <c r="AE278">
        <v>54.471169784466902</v>
      </c>
    </row>
    <row r="279" spans="1:31" x14ac:dyDescent="0.35">
      <c r="A279">
        <v>277</v>
      </c>
      <c r="B279" s="1">
        <v>39162</v>
      </c>
      <c r="C279" t="s">
        <v>271</v>
      </c>
      <c r="D279">
        <v>92.898422580426299</v>
      </c>
      <c r="E279">
        <v>105.64834182658799</v>
      </c>
      <c r="F279">
        <v>110.645003734745</v>
      </c>
      <c r="G279">
        <v>105.818700113433</v>
      </c>
      <c r="H279">
        <v>75.2354316857448</v>
      </c>
      <c r="I279">
        <v>80.267465355827795</v>
      </c>
      <c r="J279">
        <v>106.09899610358799</v>
      </c>
      <c r="K279">
        <v>92.102549261210001</v>
      </c>
      <c r="L279">
        <v>107.943985511805</v>
      </c>
      <c r="R279">
        <v>140.600836736422</v>
      </c>
      <c r="S279">
        <v>136.80274921946</v>
      </c>
      <c r="T279">
        <v>130.05661793635699</v>
      </c>
      <c r="U279">
        <v>131.94417850858599</v>
      </c>
      <c r="V279">
        <v>126.658414178755</v>
      </c>
      <c r="Z279">
        <v>145.82473702858201</v>
      </c>
      <c r="AA279">
        <v>145.92687363529001</v>
      </c>
      <c r="AB279">
        <f t="shared" si="14"/>
        <v>114.65458146355124</v>
      </c>
      <c r="AC279">
        <f t="shared" si="12"/>
        <v>39.763323541743333</v>
      </c>
      <c r="AD279">
        <f t="shared" si="13"/>
        <v>50.513554275545502</v>
      </c>
      <c r="AE279">
        <v>54.834402174432803</v>
      </c>
    </row>
    <row r="280" spans="1:31" x14ac:dyDescent="0.35">
      <c r="A280">
        <v>278</v>
      </c>
      <c r="B280" s="1">
        <v>39170</v>
      </c>
      <c r="C280" t="s">
        <v>272</v>
      </c>
      <c r="D280">
        <v>98.449275487780795</v>
      </c>
      <c r="E280">
        <v>108.27108244514</v>
      </c>
      <c r="F280">
        <v>91.514445929937693</v>
      </c>
      <c r="G280">
        <v>102.776937147098</v>
      </c>
      <c r="H280">
        <v>98.4368395416802</v>
      </c>
      <c r="I280">
        <v>86.117024195050703</v>
      </c>
      <c r="J280">
        <v>107.305126057818</v>
      </c>
      <c r="K280">
        <v>104.02440997128799</v>
      </c>
      <c r="L280">
        <v>117.41646852071599</v>
      </c>
      <c r="M280">
        <v>113.587828790312</v>
      </c>
      <c r="N280">
        <v>121.915353096023</v>
      </c>
      <c r="O280">
        <v>101.273594356514</v>
      </c>
      <c r="P280">
        <v>96.278395361426703</v>
      </c>
      <c r="Q280">
        <v>94.627490274378403</v>
      </c>
      <c r="R280">
        <v>116.163864157258</v>
      </c>
      <c r="S280">
        <v>131.53468312208199</v>
      </c>
      <c r="T280">
        <v>137.48740460781701</v>
      </c>
      <c r="U280">
        <v>145.96906518210099</v>
      </c>
      <c r="V280">
        <v>123.01896326255201</v>
      </c>
      <c r="W280">
        <v>124.32879509409599</v>
      </c>
      <c r="X280">
        <v>129.214097892464</v>
      </c>
      <c r="Y280">
        <v>124.732213668149</v>
      </c>
      <c r="Z280">
        <v>131.08387791596601</v>
      </c>
      <c r="AA280">
        <v>136.871093519119</v>
      </c>
      <c r="AB280">
        <f t="shared" si="14"/>
        <v>114.26659706653199</v>
      </c>
      <c r="AC280">
        <f t="shared" si="12"/>
        <v>39.37533914472408</v>
      </c>
      <c r="AD280">
        <f t="shared" si="13"/>
        <v>50.12556987852625</v>
      </c>
      <c r="AE280">
        <v>55.333882866467199</v>
      </c>
    </row>
    <row r="281" spans="1:31" x14ac:dyDescent="0.35">
      <c r="A281">
        <v>279</v>
      </c>
      <c r="B281" s="1">
        <v>39171</v>
      </c>
      <c r="C281" t="s">
        <v>233</v>
      </c>
      <c r="D281">
        <v>104.288129597517</v>
      </c>
      <c r="E281">
        <v>123.45460703667401</v>
      </c>
      <c r="F281">
        <v>113.18617521156401</v>
      </c>
      <c r="P281">
        <v>102.455980377553</v>
      </c>
      <c r="Q281">
        <v>113.017600728934</v>
      </c>
      <c r="R281">
        <v>145.81293356837901</v>
      </c>
      <c r="W281">
        <v>134.73768538028901</v>
      </c>
      <c r="X281">
        <v>134.22232549418899</v>
      </c>
      <c r="Y281">
        <v>140.647488822247</v>
      </c>
      <c r="Z281">
        <v>150.26431609935699</v>
      </c>
      <c r="AA281">
        <v>152.04579858858699</v>
      </c>
      <c r="AB281">
        <f t="shared" si="14"/>
        <v>128.5575491732082</v>
      </c>
      <c r="AC281">
        <f t="shared" si="12"/>
        <v>53.666291251400295</v>
      </c>
      <c r="AD281">
        <f t="shared" si="13"/>
        <v>64.416521985202465</v>
      </c>
      <c r="AE281">
        <v>55.599795628992801</v>
      </c>
    </row>
    <row r="282" spans="1:31" x14ac:dyDescent="0.35">
      <c r="A282">
        <v>281</v>
      </c>
      <c r="B282" s="1">
        <v>39202</v>
      </c>
      <c r="C282" t="s">
        <v>273</v>
      </c>
      <c r="D282">
        <v>89.565427489689199</v>
      </c>
      <c r="E282">
        <v>112.918575682791</v>
      </c>
      <c r="F282">
        <v>81.550002579508401</v>
      </c>
      <c r="G282">
        <v>95.941344096053001</v>
      </c>
      <c r="H282">
        <v>80.816004443350906</v>
      </c>
      <c r="I282">
        <v>84.467085261309705</v>
      </c>
      <c r="J282">
        <v>103.283212522217</v>
      </c>
      <c r="K282">
        <v>98.827205527139498</v>
      </c>
      <c r="L282">
        <v>111.48219747206301</v>
      </c>
      <c r="M282">
        <v>109.94306031884101</v>
      </c>
      <c r="N282">
        <v>104.571943149445</v>
      </c>
      <c r="O282">
        <v>87.917524210912802</v>
      </c>
      <c r="P282">
        <v>84.9175966593846</v>
      </c>
      <c r="Q282">
        <v>94.416077236400298</v>
      </c>
      <c r="R282">
        <v>128.719634733291</v>
      </c>
      <c r="S282">
        <v>129.31302079243099</v>
      </c>
      <c r="T282">
        <v>122.593638362772</v>
      </c>
      <c r="U282">
        <v>138.24294426867399</v>
      </c>
      <c r="V282">
        <v>122.895622610544</v>
      </c>
      <c r="W282">
        <v>109.55695771402399</v>
      </c>
      <c r="X282">
        <v>116.929000228972</v>
      </c>
      <c r="Y282">
        <v>115.977216431957</v>
      </c>
      <c r="Z282">
        <v>135.34170906361101</v>
      </c>
      <c r="AA282">
        <v>137.751660405346</v>
      </c>
      <c r="AB282">
        <f t="shared" si="14"/>
        <v>108.24744421919699</v>
      </c>
      <c r="AC282">
        <f t="shared" si="12"/>
        <v>33.356186297389087</v>
      </c>
      <c r="AD282">
        <f t="shared" si="13"/>
        <v>44.106417031191256</v>
      </c>
      <c r="AE282">
        <v>55.701934704114201</v>
      </c>
    </row>
    <row r="283" spans="1:31" x14ac:dyDescent="0.35">
      <c r="A283">
        <v>282</v>
      </c>
      <c r="B283" s="1">
        <v>39227</v>
      </c>
      <c r="C283" t="s">
        <v>274</v>
      </c>
      <c r="D283">
        <v>94.658076144358404</v>
      </c>
      <c r="E283">
        <v>116.602777635767</v>
      </c>
      <c r="L283">
        <v>125.693056618431</v>
      </c>
      <c r="M283">
        <v>117.609310570974</v>
      </c>
      <c r="N283">
        <v>123.115527279427</v>
      </c>
      <c r="O283">
        <v>99.860950909797594</v>
      </c>
      <c r="P283">
        <v>104.47340865457301</v>
      </c>
      <c r="Q283">
        <v>103.15538045785399</v>
      </c>
      <c r="W283">
        <v>124.658338836357</v>
      </c>
      <c r="X283">
        <v>122.292203826785</v>
      </c>
      <c r="Y283">
        <v>128.61629466702999</v>
      </c>
      <c r="Z283">
        <v>152.80883439886199</v>
      </c>
      <c r="AB283">
        <f t="shared" si="14"/>
        <v>117.79534666668464</v>
      </c>
      <c r="AC283">
        <f t="shared" si="12"/>
        <v>42.904088744876731</v>
      </c>
      <c r="AD283">
        <f t="shared" si="13"/>
        <v>53.6543194786789</v>
      </c>
      <c r="AE283">
        <v>55.403030837000898</v>
      </c>
    </row>
    <row r="284" spans="1:31" x14ac:dyDescent="0.35">
      <c r="A284">
        <v>283</v>
      </c>
      <c r="B284" s="1">
        <v>39250</v>
      </c>
      <c r="C284" t="s">
        <v>258</v>
      </c>
      <c r="D284">
        <v>72.492552188203703</v>
      </c>
      <c r="E284">
        <v>85.094054725320504</v>
      </c>
      <c r="F284">
        <v>70.163947749473607</v>
      </c>
      <c r="G284">
        <v>79.664050125723094</v>
      </c>
      <c r="H284">
        <v>71.796777335635895</v>
      </c>
      <c r="I284">
        <v>65.629894480535398</v>
      </c>
      <c r="J284">
        <v>76.039825916926702</v>
      </c>
      <c r="K284">
        <v>74.008582150990094</v>
      </c>
      <c r="L284">
        <v>82.401852759931202</v>
      </c>
      <c r="M284">
        <v>76.366020445526203</v>
      </c>
      <c r="N284">
        <v>87.494449639870396</v>
      </c>
      <c r="O284">
        <v>71.899965036380493</v>
      </c>
      <c r="P284">
        <v>67.528460507832193</v>
      </c>
      <c r="Q284">
        <v>65.913424280227105</v>
      </c>
      <c r="R284">
        <v>108.788862565068</v>
      </c>
      <c r="S284">
        <v>111.6276851002</v>
      </c>
      <c r="T284">
        <v>116.102300650041</v>
      </c>
      <c r="U284">
        <v>120.52200342067999</v>
      </c>
      <c r="V284">
        <v>99.476213878191302</v>
      </c>
      <c r="W284">
        <v>103.616097449508</v>
      </c>
      <c r="X284">
        <v>106.410892750651</v>
      </c>
      <c r="Y284">
        <v>102.272814281766</v>
      </c>
      <c r="Z284">
        <v>114.90278798887999</v>
      </c>
      <c r="AA284">
        <v>112.360315202845</v>
      </c>
      <c r="AB284">
        <f t="shared" si="14"/>
        <v>89.27390960960031</v>
      </c>
      <c r="AC284">
        <f t="shared" si="12"/>
        <v>14.382651687792404</v>
      </c>
      <c r="AD284">
        <f t="shared" si="13"/>
        <v>25.132882421594573</v>
      </c>
      <c r="AE284">
        <v>54.865908811360903</v>
      </c>
    </row>
    <row r="285" spans="1:31" x14ac:dyDescent="0.35">
      <c r="A285">
        <v>284</v>
      </c>
      <c r="B285" s="1">
        <v>39251</v>
      </c>
      <c r="C285" t="s">
        <v>275</v>
      </c>
      <c r="E285">
        <v>100.656653187233</v>
      </c>
      <c r="F285">
        <v>81.990131968216204</v>
      </c>
      <c r="G285">
        <v>87.012070190418498</v>
      </c>
      <c r="H285">
        <v>85.742542041959993</v>
      </c>
      <c r="I285">
        <v>81.141913359761602</v>
      </c>
      <c r="J285">
        <v>109.75478291356499</v>
      </c>
      <c r="K285">
        <v>105.62023534975</v>
      </c>
      <c r="L285">
        <v>109.639876332973</v>
      </c>
      <c r="M285">
        <v>100.89014234479799</v>
      </c>
      <c r="N285">
        <v>108.525633239149</v>
      </c>
      <c r="R285">
        <v>114.33947514734901</v>
      </c>
      <c r="S285">
        <v>117.164303414103</v>
      </c>
      <c r="T285">
        <v>130.61852807684301</v>
      </c>
      <c r="U285">
        <v>127.43980680095299</v>
      </c>
      <c r="V285">
        <v>129.11647444122701</v>
      </c>
      <c r="W285">
        <v>128.95768738818199</v>
      </c>
      <c r="Z285">
        <v>134.58616011738599</v>
      </c>
      <c r="AA285">
        <v>137.53736146741201</v>
      </c>
      <c r="AB285">
        <f t="shared" si="14"/>
        <v>110.59632098784884</v>
      </c>
      <c r="AC285">
        <f t="shared" si="12"/>
        <v>35.705063066040935</v>
      </c>
      <c r="AD285">
        <f t="shared" si="13"/>
        <v>46.455293799843105</v>
      </c>
      <c r="AE285">
        <v>55.236514639898097</v>
      </c>
    </row>
    <row r="286" spans="1:31" x14ac:dyDescent="0.35">
      <c r="A286">
        <v>285</v>
      </c>
      <c r="B286" s="1">
        <v>39266</v>
      </c>
      <c r="C286" t="s">
        <v>276</v>
      </c>
      <c r="D286">
        <v>86.044766889420202</v>
      </c>
      <c r="E286">
        <v>95.014628189479893</v>
      </c>
      <c r="F286">
        <v>88.394994629876805</v>
      </c>
      <c r="G286">
        <v>94.495251413951905</v>
      </c>
      <c r="H286">
        <v>78.7794807952979</v>
      </c>
      <c r="I286">
        <v>79.486854265021094</v>
      </c>
      <c r="J286">
        <v>96.3466468433285</v>
      </c>
      <c r="K286">
        <v>93.243768061099303</v>
      </c>
      <c r="L286">
        <v>102.69962673989799</v>
      </c>
      <c r="M286">
        <v>94.2924040742991</v>
      </c>
      <c r="N286">
        <v>109.42319132886</v>
      </c>
      <c r="O286">
        <v>88.220618824858207</v>
      </c>
      <c r="P286">
        <v>81.183161017719598</v>
      </c>
      <c r="Q286">
        <v>88.255100780767506</v>
      </c>
      <c r="R286">
        <v>118.638231502461</v>
      </c>
      <c r="S286">
        <v>123.915987575711</v>
      </c>
      <c r="T286">
        <v>120.230128870236</v>
      </c>
      <c r="U286">
        <v>125.698370166299</v>
      </c>
      <c r="V286">
        <v>119.210461708381</v>
      </c>
      <c r="W286">
        <v>115.93821057192299</v>
      </c>
      <c r="X286">
        <v>117.431609438885</v>
      </c>
      <c r="Y286">
        <v>123.28669881333801</v>
      </c>
      <c r="Z286">
        <v>127.952585829638</v>
      </c>
      <c r="AA286">
        <v>129.389009240543</v>
      </c>
      <c r="AB286">
        <f t="shared" si="14"/>
        <v>104.06549114880386</v>
      </c>
      <c r="AC286">
        <f t="shared" si="12"/>
        <v>29.174233226995952</v>
      </c>
      <c r="AD286">
        <f t="shared" si="13"/>
        <v>39.924463960798121</v>
      </c>
      <c r="AE286">
        <v>55.963434859920199</v>
      </c>
    </row>
    <row r="287" spans="1:31" x14ac:dyDescent="0.35">
      <c r="A287">
        <v>286</v>
      </c>
      <c r="B287" s="1">
        <v>39275</v>
      </c>
      <c r="C287" t="s">
        <v>277</v>
      </c>
      <c r="D287">
        <v>107.13498941678699</v>
      </c>
      <c r="E287">
        <v>122.510152452502</v>
      </c>
      <c r="F287">
        <v>110.761186208963</v>
      </c>
      <c r="G287">
        <v>112.85136895389</v>
      </c>
      <c r="H287">
        <v>102.431278869416</v>
      </c>
      <c r="I287">
        <v>105.520279594608</v>
      </c>
      <c r="J287">
        <v>125.31710951775401</v>
      </c>
      <c r="K287">
        <v>113.617402481048</v>
      </c>
      <c r="L287">
        <v>121.92919999468501</v>
      </c>
      <c r="M287">
        <v>123.63685206805999</v>
      </c>
      <c r="N287">
        <v>134.22351465614</v>
      </c>
      <c r="O287">
        <v>104.013428501278</v>
      </c>
      <c r="P287">
        <v>101.21242490239</v>
      </c>
      <c r="Q287">
        <v>110.350761568594</v>
      </c>
      <c r="R287">
        <v>137.83924458874901</v>
      </c>
      <c r="S287">
        <v>143.32577153547501</v>
      </c>
      <c r="T287">
        <v>147.683814341931</v>
      </c>
      <c r="U287">
        <v>148.035954222079</v>
      </c>
      <c r="V287">
        <v>143.44947057293501</v>
      </c>
      <c r="W287">
        <v>130.181865795194</v>
      </c>
      <c r="X287">
        <v>137.86076473739899</v>
      </c>
      <c r="Y287">
        <v>141.05780452284799</v>
      </c>
      <c r="Z287">
        <v>140.93544944850399</v>
      </c>
      <c r="AA287">
        <v>146.256630534712</v>
      </c>
      <c r="AB287">
        <f t="shared" si="14"/>
        <v>125.50569664524754</v>
      </c>
      <c r="AC287">
        <f t="shared" si="12"/>
        <v>50.614438723439633</v>
      </c>
      <c r="AD287">
        <f t="shared" si="13"/>
        <v>61.364669457241803</v>
      </c>
      <c r="AE287">
        <v>56.099317972652798</v>
      </c>
    </row>
    <row r="288" spans="1:31" x14ac:dyDescent="0.35">
      <c r="A288">
        <v>287</v>
      </c>
      <c r="B288" s="1">
        <v>39290</v>
      </c>
      <c r="C288" t="s">
        <v>278</v>
      </c>
      <c r="P288">
        <v>88.575997454021504</v>
      </c>
      <c r="Q288">
        <v>100.82339640999599</v>
      </c>
      <c r="U288">
        <v>141.55615843497199</v>
      </c>
      <c r="V288">
        <v>134.48566021664701</v>
      </c>
      <c r="W288">
        <v>133.56218152136</v>
      </c>
      <c r="X288">
        <v>128.98800935241599</v>
      </c>
      <c r="Y288">
        <v>136.28992294460099</v>
      </c>
      <c r="AB288">
        <f t="shared" si="14"/>
        <v>123.46876090485907</v>
      </c>
      <c r="AC288">
        <f t="shared" si="12"/>
        <v>48.577502983051161</v>
      </c>
      <c r="AD288">
        <f t="shared" si="13"/>
        <v>59.327733716853331</v>
      </c>
      <c r="AE288">
        <v>56.168349655293198</v>
      </c>
    </row>
    <row r="289" spans="1:31" x14ac:dyDescent="0.35">
      <c r="A289">
        <v>288</v>
      </c>
      <c r="B289" s="1">
        <v>39291</v>
      </c>
      <c r="C289" t="s">
        <v>279</v>
      </c>
      <c r="D289">
        <v>94.603447272748994</v>
      </c>
      <c r="E289">
        <v>114.806678883348</v>
      </c>
      <c r="F289">
        <v>97.315272579756794</v>
      </c>
      <c r="G289">
        <v>109.17003221844899</v>
      </c>
      <c r="H289">
        <v>96.643931217368902</v>
      </c>
      <c r="I289">
        <v>99.022567774910698</v>
      </c>
      <c r="J289">
        <v>118.259118224636</v>
      </c>
      <c r="K289">
        <v>111.88583241913101</v>
      </c>
      <c r="L289">
        <v>116.46621956302199</v>
      </c>
      <c r="M289">
        <v>118.985525037035</v>
      </c>
      <c r="N289">
        <v>128.50825654519599</v>
      </c>
      <c r="O289">
        <v>100.861365305574</v>
      </c>
      <c r="P289">
        <v>93.075793768284996</v>
      </c>
      <c r="Q289">
        <v>103.031786433356</v>
      </c>
      <c r="R289">
        <v>132.29600761463701</v>
      </c>
      <c r="S289">
        <v>135.45715729480099</v>
      </c>
      <c r="T289">
        <v>136.90837496629899</v>
      </c>
      <c r="U289">
        <v>141.83144528678599</v>
      </c>
      <c r="V289">
        <v>131.02787736932001</v>
      </c>
      <c r="W289">
        <v>134.401745256542</v>
      </c>
      <c r="X289">
        <v>138.51596688068801</v>
      </c>
      <c r="Y289">
        <v>136.28267981224599</v>
      </c>
      <c r="Z289">
        <v>133.48445280548401</v>
      </c>
      <c r="AA289">
        <v>138.73567557342</v>
      </c>
      <c r="AB289">
        <f t="shared" si="14"/>
        <v>119.23238375429334</v>
      </c>
      <c r="AC289">
        <f t="shared" si="12"/>
        <v>44.341125832485432</v>
      </c>
      <c r="AD289">
        <f t="shared" si="13"/>
        <v>55.091356566287601</v>
      </c>
      <c r="AE289">
        <v>56.063685030063901</v>
      </c>
    </row>
    <row r="290" spans="1:31" x14ac:dyDescent="0.35">
      <c r="A290">
        <v>289</v>
      </c>
      <c r="B290" s="1">
        <v>39299</v>
      </c>
      <c r="C290" t="s">
        <v>235</v>
      </c>
      <c r="O290">
        <v>103.305200761889</v>
      </c>
      <c r="P290">
        <v>86.986855462557102</v>
      </c>
      <c r="Q290">
        <v>107.714588291781</v>
      </c>
      <c r="AB290">
        <f t="shared" si="14"/>
        <v>99.33554817207569</v>
      </c>
      <c r="AC290">
        <f t="shared" si="12"/>
        <v>24.444290250267784</v>
      </c>
      <c r="AD290">
        <f t="shared" si="13"/>
        <v>35.194520984069953</v>
      </c>
      <c r="AE290">
        <v>55.761401416482499</v>
      </c>
    </row>
    <row r="291" spans="1:31" x14ac:dyDescent="0.35">
      <c r="A291">
        <v>290</v>
      </c>
      <c r="B291" s="1">
        <v>39306</v>
      </c>
      <c r="C291" t="s">
        <v>242</v>
      </c>
      <c r="E291">
        <v>106.51082810258301</v>
      </c>
      <c r="F291">
        <v>96.900475037351697</v>
      </c>
      <c r="G291">
        <v>111.074536936812</v>
      </c>
      <c r="H291">
        <v>93.350883637787803</v>
      </c>
      <c r="I291">
        <v>84.347306044583604</v>
      </c>
      <c r="J291">
        <v>102.39577737910901</v>
      </c>
      <c r="K291">
        <v>114.264832822537</v>
      </c>
      <c r="L291">
        <v>109.84709854579501</v>
      </c>
      <c r="R291">
        <v>136.14598248173201</v>
      </c>
      <c r="S291">
        <v>137.04564206848201</v>
      </c>
      <c r="T291">
        <v>139.819266243622</v>
      </c>
      <c r="U291">
        <v>145.126522969131</v>
      </c>
      <c r="V291">
        <v>134.466397538032</v>
      </c>
      <c r="Z291">
        <v>143.59530077315301</v>
      </c>
      <c r="AA291">
        <v>143.25524063349201</v>
      </c>
      <c r="AB291">
        <f t="shared" si="14"/>
        <v>119.87640608094686</v>
      </c>
      <c r="AC291">
        <f t="shared" si="12"/>
        <v>44.985148159138959</v>
      </c>
      <c r="AD291">
        <f t="shared" si="13"/>
        <v>55.735378892941128</v>
      </c>
      <c r="AE291">
        <v>56.155256823740203</v>
      </c>
    </row>
    <row r="292" spans="1:31" x14ac:dyDescent="0.35">
      <c r="A292">
        <v>291</v>
      </c>
      <c r="B292" s="1">
        <v>39307</v>
      </c>
      <c r="C292" t="s">
        <v>280</v>
      </c>
      <c r="D292">
        <v>84.045671551366496</v>
      </c>
      <c r="E292">
        <v>101.373075454793</v>
      </c>
      <c r="F292">
        <v>97.552366383163303</v>
      </c>
      <c r="G292">
        <v>103.64462491138799</v>
      </c>
      <c r="H292">
        <v>84.903101676382406</v>
      </c>
      <c r="I292">
        <v>86.305511144491803</v>
      </c>
      <c r="J292">
        <v>109.90445544331</v>
      </c>
      <c r="K292">
        <v>109.07367672075</v>
      </c>
      <c r="L292">
        <v>108.593007034275</v>
      </c>
      <c r="M292">
        <v>105.009848413868</v>
      </c>
      <c r="N292">
        <v>124.763610040185</v>
      </c>
      <c r="O292">
        <v>97.730953679940001</v>
      </c>
      <c r="P292">
        <v>88.703261094202503</v>
      </c>
      <c r="Q292">
        <v>94.1429062605757</v>
      </c>
      <c r="R292">
        <v>129.94657294219601</v>
      </c>
      <c r="S292">
        <v>132.92991707151</v>
      </c>
      <c r="T292">
        <v>130.32694520967499</v>
      </c>
      <c r="U292">
        <v>136.17958997035399</v>
      </c>
      <c r="V292">
        <v>123.81419225043101</v>
      </c>
      <c r="W292">
        <v>119.67161009068801</v>
      </c>
      <c r="X292">
        <v>126.312050426949</v>
      </c>
      <c r="Y292">
        <v>128.937520333062</v>
      </c>
      <c r="Z292">
        <v>138.95234362928301</v>
      </c>
      <c r="AA292">
        <v>136.24811254372</v>
      </c>
      <c r="AB292">
        <f t="shared" si="14"/>
        <v>112.46103851152328</v>
      </c>
      <c r="AC292">
        <f t="shared" si="12"/>
        <v>37.569780589715378</v>
      </c>
      <c r="AD292">
        <f t="shared" si="13"/>
        <v>48.320011323517548</v>
      </c>
      <c r="AE292">
        <v>55.918206065094999</v>
      </c>
    </row>
    <row r="293" spans="1:31" x14ac:dyDescent="0.35">
      <c r="A293">
        <v>292</v>
      </c>
      <c r="B293" s="1">
        <v>39322</v>
      </c>
      <c r="C293" t="s">
        <v>281</v>
      </c>
      <c r="D293">
        <v>96.639107709840701</v>
      </c>
      <c r="E293">
        <v>111.831412330413</v>
      </c>
      <c r="F293">
        <v>101.398536392362</v>
      </c>
      <c r="G293">
        <v>113.77891344352599</v>
      </c>
      <c r="H293">
        <v>91.377055524761403</v>
      </c>
      <c r="O293">
        <v>101.936846010355</v>
      </c>
      <c r="P293">
        <v>93.581870331006499</v>
      </c>
      <c r="Q293">
        <v>96.793416314971296</v>
      </c>
      <c r="R293">
        <v>139.946568964638</v>
      </c>
      <c r="S293">
        <v>140.76379191582899</v>
      </c>
      <c r="T293">
        <v>137.98240325533499</v>
      </c>
      <c r="X293">
        <v>130.42223094333801</v>
      </c>
      <c r="Y293">
        <v>128.942431010245</v>
      </c>
      <c r="Z293">
        <v>145.232478597323</v>
      </c>
      <c r="AA293">
        <v>151.63223523196501</v>
      </c>
      <c r="AB293">
        <f t="shared" si="14"/>
        <v>118.81728653172726</v>
      </c>
      <c r="AC293">
        <f t="shared" si="12"/>
        <v>43.926028609919356</v>
      </c>
      <c r="AD293">
        <f t="shared" si="13"/>
        <v>54.676259343721526</v>
      </c>
      <c r="AE293">
        <v>55.5222613317612</v>
      </c>
    </row>
    <row r="294" spans="1:31" x14ac:dyDescent="0.35">
      <c r="A294">
        <v>293</v>
      </c>
      <c r="B294" s="1">
        <v>39330</v>
      </c>
      <c r="C294" t="s">
        <v>282</v>
      </c>
      <c r="D294">
        <v>88.391532641727295</v>
      </c>
      <c r="E294">
        <v>111.408657497335</v>
      </c>
      <c r="F294">
        <v>99.398186379780299</v>
      </c>
      <c r="G294">
        <v>101.153139969959</v>
      </c>
      <c r="H294">
        <v>89.4448340688554</v>
      </c>
      <c r="I294">
        <v>82.153654313851305</v>
      </c>
      <c r="J294">
        <v>107.108785538661</v>
      </c>
      <c r="K294">
        <v>104.426216468766</v>
      </c>
      <c r="L294">
        <v>104.44427681231799</v>
      </c>
      <c r="M294">
        <v>107.227313873108</v>
      </c>
      <c r="N294">
        <v>119.07451172981401</v>
      </c>
      <c r="O294">
        <v>100.881216912898</v>
      </c>
      <c r="P294">
        <v>95.131415929905799</v>
      </c>
      <c r="Q294">
        <v>95.2708053435138</v>
      </c>
      <c r="R294">
        <v>133.944620063624</v>
      </c>
      <c r="S294">
        <v>130.125231781184</v>
      </c>
      <c r="T294">
        <v>130.26445241719199</v>
      </c>
      <c r="U294">
        <v>136.594015642638</v>
      </c>
      <c r="V294">
        <v>121.575905093548</v>
      </c>
      <c r="W294">
        <v>126.895826188146</v>
      </c>
      <c r="X294">
        <v>134.93925613339999</v>
      </c>
      <c r="Y294">
        <v>129.98543692461499</v>
      </c>
      <c r="Z294">
        <v>140.60940075033599</v>
      </c>
      <c r="AA294">
        <v>144.66816061031801</v>
      </c>
      <c r="AB294">
        <f t="shared" si="14"/>
        <v>113.96320221189558</v>
      </c>
      <c r="AC294">
        <f t="shared" si="12"/>
        <v>39.071944290087671</v>
      </c>
      <c r="AD294">
        <f t="shared" si="13"/>
        <v>49.822175023889841</v>
      </c>
      <c r="AE294">
        <v>55.662385750874201</v>
      </c>
    </row>
    <row r="295" spans="1:31" x14ac:dyDescent="0.35">
      <c r="A295">
        <v>294</v>
      </c>
      <c r="B295" s="1">
        <v>39331</v>
      </c>
      <c r="C295" t="s">
        <v>283</v>
      </c>
      <c r="D295">
        <v>101.77052073877</v>
      </c>
      <c r="E295">
        <v>122.059873969523</v>
      </c>
      <c r="F295">
        <v>112.92466688113301</v>
      </c>
      <c r="G295">
        <v>118.07340510919001</v>
      </c>
      <c r="H295">
        <v>96.498301965800493</v>
      </c>
      <c r="I295">
        <v>104.560182088414</v>
      </c>
      <c r="J295">
        <v>125.585787407887</v>
      </c>
      <c r="K295">
        <v>118.396265608918</v>
      </c>
      <c r="L295">
        <v>117.87110681826699</v>
      </c>
      <c r="M295">
        <v>126.908779435936</v>
      </c>
      <c r="N295">
        <v>140.343057442803</v>
      </c>
      <c r="R295">
        <v>145.652804860933</v>
      </c>
      <c r="S295">
        <v>140.96084157895299</v>
      </c>
      <c r="T295">
        <v>143.33735137375999</v>
      </c>
      <c r="U295">
        <v>155.23354391304599</v>
      </c>
      <c r="V295">
        <v>140.180092518122</v>
      </c>
      <c r="Z295">
        <v>151.277504979843</v>
      </c>
      <c r="AA295">
        <v>159.642091286039</v>
      </c>
      <c r="AB295">
        <f t="shared" si="14"/>
        <v>128.95978766540762</v>
      </c>
      <c r="AC295">
        <f t="shared" si="12"/>
        <v>54.068529743599711</v>
      </c>
      <c r="AD295">
        <f t="shared" si="13"/>
        <v>64.818760477401881</v>
      </c>
      <c r="AE295">
        <v>54.979025481822902</v>
      </c>
    </row>
    <row r="296" spans="1:31" x14ac:dyDescent="0.35">
      <c r="A296">
        <v>295</v>
      </c>
      <c r="B296" s="1">
        <v>39338</v>
      </c>
      <c r="C296" t="s">
        <v>284</v>
      </c>
      <c r="F296">
        <v>98.485963585150898</v>
      </c>
      <c r="G296">
        <v>110.158620890962</v>
      </c>
      <c r="H296">
        <v>84.399945879443493</v>
      </c>
      <c r="I296">
        <v>89.099527722367995</v>
      </c>
      <c r="J296">
        <v>122.735954111505</v>
      </c>
      <c r="K296">
        <v>110.96205352974</v>
      </c>
      <c r="L296">
        <v>110.66729594847899</v>
      </c>
      <c r="M296">
        <v>114.76791559711801</v>
      </c>
      <c r="R296">
        <v>132.428195576783</v>
      </c>
      <c r="S296">
        <v>136.52430755381701</v>
      </c>
      <c r="T296">
        <v>134.74153467086199</v>
      </c>
      <c r="U296">
        <v>139.57898680883099</v>
      </c>
      <c r="V296">
        <v>133.41848611784599</v>
      </c>
      <c r="Z296">
        <v>139.29989224638501</v>
      </c>
      <c r="AA296">
        <v>145.673929953053</v>
      </c>
      <c r="AB296">
        <f t="shared" si="14"/>
        <v>120.19617401282288</v>
      </c>
      <c r="AC296">
        <f t="shared" si="12"/>
        <v>45.304916091014974</v>
      </c>
      <c r="AD296">
        <f t="shared" si="13"/>
        <v>56.055146824817143</v>
      </c>
      <c r="AE296">
        <v>55.306506918704699</v>
      </c>
    </row>
    <row r="297" spans="1:31" x14ac:dyDescent="0.35">
      <c r="A297">
        <v>296</v>
      </c>
      <c r="B297" s="1">
        <v>39346</v>
      </c>
      <c r="C297" t="s">
        <v>285</v>
      </c>
      <c r="D297">
        <v>88.203927231932795</v>
      </c>
      <c r="E297">
        <v>99.876543937049902</v>
      </c>
      <c r="F297">
        <v>96.996133507101206</v>
      </c>
      <c r="G297">
        <v>103.715548601978</v>
      </c>
      <c r="H297">
        <v>91.320645792868802</v>
      </c>
      <c r="I297">
        <v>92.355874813695195</v>
      </c>
      <c r="J297">
        <v>110.385710461944</v>
      </c>
      <c r="K297">
        <v>109.55804830629501</v>
      </c>
      <c r="L297">
        <v>118.303722575682</v>
      </c>
      <c r="M297">
        <v>106.585446956913</v>
      </c>
      <c r="N297">
        <v>117.130126441388</v>
      </c>
      <c r="O297">
        <v>96.567521752359497</v>
      </c>
      <c r="P297">
        <v>82.849612326537496</v>
      </c>
      <c r="Z297">
        <v>137.40665894750001</v>
      </c>
      <c r="AA297">
        <v>144.48283497793599</v>
      </c>
      <c r="AB297">
        <f t="shared" si="14"/>
        <v>106.38255710874539</v>
      </c>
      <c r="AC297">
        <f t="shared" si="12"/>
        <v>31.491299186937482</v>
      </c>
      <c r="AD297">
        <f t="shared" si="13"/>
        <v>42.241529920739652</v>
      </c>
      <c r="AE297">
        <v>54.799708029816003</v>
      </c>
    </row>
    <row r="298" spans="1:31" x14ac:dyDescent="0.35">
      <c r="A298">
        <v>297</v>
      </c>
      <c r="B298" s="1">
        <v>39354</v>
      </c>
      <c r="C298" t="s">
        <v>286</v>
      </c>
      <c r="G298">
        <v>117.51723871515399</v>
      </c>
      <c r="H298">
        <v>100.735732958043</v>
      </c>
      <c r="I298">
        <v>96.551812877829803</v>
      </c>
      <c r="J298">
        <v>124.88366070963301</v>
      </c>
      <c r="K298">
        <v>116.912706081145</v>
      </c>
      <c r="L298">
        <v>115.67952657207201</v>
      </c>
      <c r="M298">
        <v>122.97310758413199</v>
      </c>
      <c r="N298">
        <v>134.90439453378301</v>
      </c>
      <c r="R298">
        <v>144.28346149946799</v>
      </c>
      <c r="S298">
        <v>145.73800758314499</v>
      </c>
      <c r="T298">
        <v>144.83444935550401</v>
      </c>
      <c r="U298">
        <v>152.339158799171</v>
      </c>
      <c r="V298">
        <v>136.82616724244099</v>
      </c>
      <c r="W298">
        <v>135.541305918413</v>
      </c>
      <c r="AA298">
        <v>149.72936397308601</v>
      </c>
      <c r="AB298">
        <f t="shared" si="14"/>
        <v>129.29667296020131</v>
      </c>
      <c r="AC298">
        <f t="shared" si="12"/>
        <v>54.4054150383934</v>
      </c>
      <c r="AD298">
        <f t="shared" si="13"/>
        <v>65.15564577219557</v>
      </c>
      <c r="AE298">
        <v>54.287729166226796</v>
      </c>
    </row>
    <row r="299" spans="1:31" x14ac:dyDescent="0.35">
      <c r="A299">
        <v>298</v>
      </c>
      <c r="B299" s="1">
        <v>39355</v>
      </c>
      <c r="C299" t="s">
        <v>248</v>
      </c>
      <c r="D299">
        <v>101.445808284633</v>
      </c>
      <c r="E299">
        <v>118.329924303105</v>
      </c>
      <c r="F299">
        <v>102.180960026195</v>
      </c>
      <c r="G299">
        <v>107.906049301438</v>
      </c>
      <c r="H299">
        <v>96.255786189237398</v>
      </c>
      <c r="I299">
        <v>100.039207024142</v>
      </c>
      <c r="J299">
        <v>118.20234238746301</v>
      </c>
      <c r="K299">
        <v>109.55882027425599</v>
      </c>
      <c r="L299">
        <v>114.404954763616</v>
      </c>
      <c r="M299">
        <v>114.80043306921</v>
      </c>
      <c r="N299">
        <v>136.06278455461</v>
      </c>
      <c r="O299">
        <v>104.65346070112901</v>
      </c>
      <c r="P299">
        <v>94.153414388844993</v>
      </c>
      <c r="Q299">
        <v>105.337087992557</v>
      </c>
      <c r="W299">
        <v>135.67943397250099</v>
      </c>
      <c r="X299">
        <v>131.526688374467</v>
      </c>
      <c r="Y299">
        <v>133.15974003591899</v>
      </c>
      <c r="Z299">
        <v>142.15604904586701</v>
      </c>
      <c r="AA299">
        <v>151.789913280202</v>
      </c>
      <c r="AB299">
        <f t="shared" si="14"/>
        <v>116.71804515628384</v>
      </c>
      <c r="AC299">
        <f t="shared" si="12"/>
        <v>41.82678723447593</v>
      </c>
      <c r="AD299">
        <f t="shared" si="13"/>
        <v>52.577017968278099</v>
      </c>
      <c r="AE299">
        <v>54.075581842332802</v>
      </c>
    </row>
    <row r="300" spans="1:31" x14ac:dyDescent="0.35">
      <c r="A300">
        <v>299</v>
      </c>
      <c r="B300" s="1">
        <v>39363</v>
      </c>
      <c r="C300" t="s">
        <v>287</v>
      </c>
      <c r="D300">
        <v>115.273126152101</v>
      </c>
      <c r="E300">
        <v>124.96465572974699</v>
      </c>
      <c r="F300">
        <v>113.47012847025501</v>
      </c>
      <c r="G300">
        <v>119.546531668348</v>
      </c>
      <c r="H300">
        <v>105.206039654314</v>
      </c>
      <c r="I300">
        <v>103.743450117375</v>
      </c>
      <c r="J300">
        <v>128.45144637747799</v>
      </c>
      <c r="P300">
        <v>110.924170986823</v>
      </c>
      <c r="Q300">
        <v>116.308941701515</v>
      </c>
      <c r="R300">
        <v>150.18004929473699</v>
      </c>
      <c r="S300">
        <v>143.72156769783001</v>
      </c>
      <c r="T300">
        <v>143.04298351056701</v>
      </c>
      <c r="U300">
        <v>155.74885242202001</v>
      </c>
      <c r="V300">
        <v>140.57680972238799</v>
      </c>
      <c r="Y300">
        <v>145.128294272066</v>
      </c>
      <c r="Z300">
        <v>147.81547632569601</v>
      </c>
      <c r="AA300">
        <v>149.82310644378299</v>
      </c>
      <c r="AB300">
        <f t="shared" si="14"/>
        <v>130.23091944394375</v>
      </c>
      <c r="AC300">
        <f t="shared" si="12"/>
        <v>55.339661522135842</v>
      </c>
      <c r="AD300">
        <f t="shared" si="13"/>
        <v>66.089892255938011</v>
      </c>
      <c r="AE300">
        <v>54.070599851612897</v>
      </c>
    </row>
    <row r="301" spans="1:31" x14ac:dyDescent="0.35">
      <c r="A301">
        <v>300</v>
      </c>
      <c r="B301" s="1">
        <v>39370</v>
      </c>
      <c r="C301" t="s">
        <v>288</v>
      </c>
      <c r="F301">
        <v>111.123399820502</v>
      </c>
      <c r="G301">
        <v>114.084296861987</v>
      </c>
      <c r="H301">
        <v>98.961415386666502</v>
      </c>
      <c r="I301">
        <v>101.024502533119</v>
      </c>
      <c r="J301">
        <v>123.64495553448501</v>
      </c>
      <c r="K301">
        <v>115.04697052472601</v>
      </c>
      <c r="L301">
        <v>115.448202028422</v>
      </c>
      <c r="M301">
        <v>118.587505792974</v>
      </c>
      <c r="R301">
        <v>145.50577926388999</v>
      </c>
      <c r="S301">
        <v>144.748426500482</v>
      </c>
      <c r="T301">
        <v>142.83091354332001</v>
      </c>
      <c r="U301">
        <v>151.14362689926099</v>
      </c>
      <c r="V301">
        <v>135.925923403166</v>
      </c>
      <c r="Z301">
        <v>147.18329593736999</v>
      </c>
      <c r="AA301">
        <v>150.37000607944</v>
      </c>
      <c r="AB301">
        <f t="shared" si="14"/>
        <v>127.70861467398738</v>
      </c>
      <c r="AC301">
        <f t="shared" si="12"/>
        <v>52.817356752179478</v>
      </c>
      <c r="AD301">
        <f t="shared" si="13"/>
        <v>63.567587485981647</v>
      </c>
      <c r="AE301">
        <v>54.1629612056512</v>
      </c>
    </row>
    <row r="302" spans="1:31" x14ac:dyDescent="0.35">
      <c r="A302">
        <v>301</v>
      </c>
      <c r="B302" s="1">
        <v>39386</v>
      </c>
      <c r="C302" t="s">
        <v>239</v>
      </c>
      <c r="D302">
        <v>93.034315733700296</v>
      </c>
      <c r="E302">
        <v>105.44987844255</v>
      </c>
      <c r="F302">
        <v>102.81537028429101</v>
      </c>
      <c r="G302">
        <v>110.761479805197</v>
      </c>
      <c r="H302">
        <v>91.861822563650094</v>
      </c>
      <c r="I302">
        <v>85.085634407601702</v>
      </c>
      <c r="P302">
        <v>84.484241250035097</v>
      </c>
      <c r="Q302">
        <v>94.203091984619803</v>
      </c>
      <c r="R302">
        <v>142.25153569718799</v>
      </c>
      <c r="S302">
        <v>137.99682719580099</v>
      </c>
      <c r="T302">
        <v>138.07488924836699</v>
      </c>
      <c r="U302">
        <v>145.33666153425699</v>
      </c>
      <c r="Y302">
        <v>130.26563630496199</v>
      </c>
      <c r="Z302">
        <v>148.10046469934801</v>
      </c>
      <c r="AA302">
        <v>146.04185852175101</v>
      </c>
      <c r="AB302">
        <f t="shared" si="14"/>
        <v>117.05091384488794</v>
      </c>
      <c r="AC302">
        <f t="shared" si="12"/>
        <v>42.159655923080038</v>
      </c>
      <c r="AD302">
        <f t="shared" si="13"/>
        <v>52.909886656882207</v>
      </c>
      <c r="AE302">
        <v>54.464981924362199</v>
      </c>
    </row>
    <row r="303" spans="1:31" x14ac:dyDescent="0.35">
      <c r="A303">
        <v>302</v>
      </c>
      <c r="B303" s="1">
        <v>39402</v>
      </c>
      <c r="C303" t="s">
        <v>289</v>
      </c>
      <c r="N303">
        <v>138.088941940485</v>
      </c>
      <c r="O303">
        <v>112.72462462123799</v>
      </c>
      <c r="P303">
        <v>115.00742202476199</v>
      </c>
      <c r="Q303">
        <v>116.592890884035</v>
      </c>
      <c r="R303">
        <v>151.86714512691</v>
      </c>
      <c r="S303">
        <v>165.90961376187201</v>
      </c>
      <c r="W303">
        <v>143.38606305498399</v>
      </c>
      <c r="X303">
        <v>145.60597213704401</v>
      </c>
      <c r="Y303">
        <v>144.199821639883</v>
      </c>
      <c r="Z303">
        <v>169.725167783085</v>
      </c>
      <c r="AA303">
        <v>175.74780836683101</v>
      </c>
      <c r="AB303">
        <f t="shared" si="14"/>
        <v>143.53231557646629</v>
      </c>
      <c r="AC303">
        <f t="shared" si="12"/>
        <v>68.641057654658383</v>
      </c>
      <c r="AD303">
        <f t="shared" si="13"/>
        <v>79.391288388460552</v>
      </c>
      <c r="AE303">
        <v>54.596804331282797</v>
      </c>
    </row>
    <row r="304" spans="1:31" x14ac:dyDescent="0.35">
      <c r="A304">
        <v>303</v>
      </c>
      <c r="B304" s="1">
        <v>39411</v>
      </c>
      <c r="C304" t="s">
        <v>264</v>
      </c>
      <c r="F304">
        <v>114.039402098485</v>
      </c>
      <c r="G304">
        <v>122.58726598447301</v>
      </c>
      <c r="H304">
        <v>114.086105627354</v>
      </c>
      <c r="I304">
        <v>112.15991200303399</v>
      </c>
      <c r="J304">
        <v>129.00757470481301</v>
      </c>
      <c r="K304">
        <v>123.783970402824</v>
      </c>
      <c r="L304">
        <v>125.96413004401199</v>
      </c>
      <c r="M304">
        <v>131.329349768414</v>
      </c>
      <c r="N304">
        <v>138.691613690336</v>
      </c>
      <c r="O304">
        <v>115.958837898908</v>
      </c>
      <c r="P304">
        <v>109.274569336894</v>
      </c>
      <c r="R304">
        <v>149.53854917858101</v>
      </c>
      <c r="S304">
        <v>145.390549771292</v>
      </c>
      <c r="T304">
        <v>147.83035176746299</v>
      </c>
      <c r="U304">
        <v>157.11811569775799</v>
      </c>
      <c r="V304">
        <v>143.38778500610599</v>
      </c>
      <c r="W304">
        <v>140.42728522597599</v>
      </c>
      <c r="X304">
        <v>150.286044129689</v>
      </c>
      <c r="Z304">
        <v>156.34089111911101</v>
      </c>
      <c r="AA304">
        <v>164.86437797233199</v>
      </c>
      <c r="AB304">
        <f t="shared" si="14"/>
        <v>134.60333407139274</v>
      </c>
      <c r="AC304">
        <f t="shared" si="12"/>
        <v>59.712076149584831</v>
      </c>
      <c r="AD304">
        <f t="shared" si="13"/>
        <v>70.462306883387001</v>
      </c>
      <c r="AE304">
        <v>54.838202476916898</v>
      </c>
    </row>
    <row r="305" spans="1:31" x14ac:dyDescent="0.35">
      <c r="A305">
        <v>304</v>
      </c>
      <c r="B305" s="1">
        <v>39434</v>
      </c>
      <c r="C305" t="s">
        <v>290</v>
      </c>
      <c r="D305">
        <v>116.400659052658</v>
      </c>
      <c r="E305">
        <v>127.938259281326</v>
      </c>
      <c r="F305">
        <v>115.913049107384</v>
      </c>
      <c r="G305">
        <v>129.27338410428399</v>
      </c>
      <c r="H305">
        <v>116.39588267830599</v>
      </c>
      <c r="I305">
        <v>112.218943942472</v>
      </c>
      <c r="J305">
        <v>132.97517353617701</v>
      </c>
      <c r="K305">
        <v>127.15122596963801</v>
      </c>
      <c r="R305">
        <v>148.04215271346001</v>
      </c>
      <c r="S305">
        <v>161.654687838223</v>
      </c>
      <c r="T305">
        <v>167.65891888068899</v>
      </c>
      <c r="U305">
        <v>158.983284952725</v>
      </c>
      <c r="V305">
        <v>157.807328226127</v>
      </c>
      <c r="Z305">
        <v>154.31550649260501</v>
      </c>
      <c r="AA305">
        <v>154.49757078666801</v>
      </c>
      <c r="AB305">
        <f t="shared" si="14"/>
        <v>138.74840183751616</v>
      </c>
      <c r="AC305">
        <f t="shared" si="12"/>
        <v>63.857143915708249</v>
      </c>
      <c r="AD305">
        <f t="shared" si="13"/>
        <v>74.607374649510419</v>
      </c>
      <c r="AE305">
        <v>55.311211052458802</v>
      </c>
    </row>
    <row r="306" spans="1:31" x14ac:dyDescent="0.35">
      <c r="A306">
        <v>305</v>
      </c>
      <c r="B306" s="1">
        <v>39450</v>
      </c>
      <c r="C306" t="s">
        <v>291</v>
      </c>
      <c r="D306">
        <v>106.68513159784101</v>
      </c>
      <c r="E306">
        <v>128.11392153437001</v>
      </c>
      <c r="F306">
        <v>112.76987870170601</v>
      </c>
      <c r="G306">
        <v>122.557165771051</v>
      </c>
      <c r="H306">
        <v>111.01483009093999</v>
      </c>
      <c r="I306">
        <v>115.71534476185199</v>
      </c>
      <c r="J306">
        <v>132.613088585198</v>
      </c>
      <c r="R306">
        <v>147.220709737052</v>
      </c>
      <c r="S306">
        <v>160.204457570507</v>
      </c>
      <c r="T306">
        <v>155.405069718058</v>
      </c>
      <c r="U306">
        <v>155.53860167339201</v>
      </c>
      <c r="V306">
        <v>150.62031870207301</v>
      </c>
      <c r="Z306">
        <v>150.12653531761799</v>
      </c>
      <c r="AA306">
        <v>157.23967198731</v>
      </c>
      <c r="AB306">
        <f t="shared" si="14"/>
        <v>136.1303375534977</v>
      </c>
      <c r="AC306">
        <f t="shared" si="12"/>
        <v>61.239079631689791</v>
      </c>
      <c r="AD306">
        <f t="shared" si="13"/>
        <v>71.98931036549196</v>
      </c>
      <c r="AE306">
        <v>55.655346532472997</v>
      </c>
    </row>
    <row r="307" spans="1:31" x14ac:dyDescent="0.35">
      <c r="A307">
        <v>306</v>
      </c>
      <c r="B307" s="1">
        <v>39459</v>
      </c>
      <c r="C307" t="s">
        <v>292</v>
      </c>
      <c r="D307">
        <v>82.241509552564693</v>
      </c>
      <c r="E307">
        <v>92.279412563011505</v>
      </c>
      <c r="F307">
        <v>78.774737157036895</v>
      </c>
      <c r="G307">
        <v>99.684980241465595</v>
      </c>
      <c r="L307">
        <v>107.93184233916701</v>
      </c>
      <c r="M307">
        <v>92.210032655868403</v>
      </c>
      <c r="N307">
        <v>115.93471482746099</v>
      </c>
      <c r="O307">
        <v>99.8153774516488</v>
      </c>
      <c r="P307">
        <v>83.004243911262407</v>
      </c>
      <c r="Q307">
        <v>87.507550683013505</v>
      </c>
      <c r="R307">
        <v>129.34733304561399</v>
      </c>
      <c r="S307">
        <v>134.861331984743</v>
      </c>
      <c r="W307">
        <v>126.918934221979</v>
      </c>
      <c r="X307">
        <v>131.93026439356001</v>
      </c>
      <c r="Y307">
        <v>113.773130554134</v>
      </c>
      <c r="Z307">
        <v>130.41747979939001</v>
      </c>
      <c r="AA307">
        <v>126.859597543715</v>
      </c>
      <c r="AB307">
        <f t="shared" si="14"/>
        <v>107.85249840739029</v>
      </c>
      <c r="AC307">
        <f t="shared" si="12"/>
        <v>32.96124048558238</v>
      </c>
      <c r="AD307">
        <f t="shared" si="13"/>
        <v>43.711471219384549</v>
      </c>
      <c r="AE307">
        <v>55.167746155251102</v>
      </c>
    </row>
    <row r="308" spans="1:31" x14ac:dyDescent="0.35">
      <c r="A308">
        <v>307</v>
      </c>
      <c r="B308" s="1">
        <v>39475</v>
      </c>
      <c r="C308" t="s">
        <v>71</v>
      </c>
      <c r="D308">
        <v>77.460463551009994</v>
      </c>
      <c r="E308">
        <v>90.854534173906004</v>
      </c>
      <c r="F308">
        <v>69.277026395718906</v>
      </c>
      <c r="G308">
        <v>80.473202850554301</v>
      </c>
      <c r="H308">
        <v>76.652414426292907</v>
      </c>
      <c r="I308">
        <v>71.869578637163002</v>
      </c>
      <c r="J308">
        <v>94.911605053671806</v>
      </c>
      <c r="K308">
        <v>87.981138532812494</v>
      </c>
      <c r="L308">
        <v>102.62606224009799</v>
      </c>
      <c r="M308">
        <v>93.236362202132696</v>
      </c>
      <c r="R308">
        <v>117.91454144440399</v>
      </c>
      <c r="S308">
        <v>126.35718075874099</v>
      </c>
      <c r="T308">
        <v>130.29762434037301</v>
      </c>
      <c r="U308">
        <v>124.842360896144</v>
      </c>
      <c r="V308">
        <v>113.940670387639</v>
      </c>
      <c r="Z308">
        <v>123.360074022083</v>
      </c>
      <c r="AA308">
        <v>129.38592250585299</v>
      </c>
      <c r="AB308">
        <f t="shared" si="14"/>
        <v>100.67298602462336</v>
      </c>
      <c r="AC308">
        <f t="shared" si="12"/>
        <v>25.78172810281545</v>
      </c>
      <c r="AD308">
        <f t="shared" si="13"/>
        <v>36.531958836617619</v>
      </c>
      <c r="AE308">
        <v>55.573593564369702</v>
      </c>
    </row>
    <row r="309" spans="1:31" x14ac:dyDescent="0.35">
      <c r="A309">
        <v>308</v>
      </c>
      <c r="B309" s="1">
        <v>39498</v>
      </c>
      <c r="C309" t="s">
        <v>293</v>
      </c>
      <c r="J309">
        <v>124.88090737611201</v>
      </c>
      <c r="K309">
        <v>116.315386522849</v>
      </c>
      <c r="L309">
        <v>122.298284942724</v>
      </c>
      <c r="M309">
        <v>133.534515643417</v>
      </c>
      <c r="N309">
        <v>138.987623519458</v>
      </c>
      <c r="O309">
        <v>105.699466181932</v>
      </c>
      <c r="P309">
        <v>104.34878906269699</v>
      </c>
      <c r="Q309">
        <v>114.347580126914</v>
      </c>
      <c r="V309">
        <v>136.73208099350299</v>
      </c>
      <c r="W309">
        <v>142.77936647623301</v>
      </c>
      <c r="X309">
        <v>132.07697553648001</v>
      </c>
      <c r="Y309">
        <v>141.684396205848</v>
      </c>
      <c r="AB309">
        <f t="shared" si="14"/>
        <v>126.14044771568058</v>
      </c>
      <c r="AC309">
        <f t="shared" si="12"/>
        <v>51.249189793872674</v>
      </c>
      <c r="AD309">
        <f t="shared" si="13"/>
        <v>61.999420527674843</v>
      </c>
      <c r="AE309">
        <v>55.891988271651599</v>
      </c>
    </row>
    <row r="310" spans="1:31" x14ac:dyDescent="0.35">
      <c r="A310">
        <v>309</v>
      </c>
      <c r="B310" s="1">
        <v>39499</v>
      </c>
      <c r="C310" t="s">
        <v>294</v>
      </c>
      <c r="D310">
        <v>95.355061430299401</v>
      </c>
      <c r="E310">
        <v>113.91322831018999</v>
      </c>
      <c r="F310">
        <v>96.930617524292302</v>
      </c>
      <c r="G310">
        <v>103.873921199751</v>
      </c>
      <c r="H310">
        <v>93.385392731513207</v>
      </c>
      <c r="I310">
        <v>95.874868526841993</v>
      </c>
      <c r="J310">
        <v>116.043183940598</v>
      </c>
      <c r="K310">
        <v>112.722574697165</v>
      </c>
      <c r="L310">
        <v>120.549259867668</v>
      </c>
      <c r="M310">
        <v>120.364910895463</v>
      </c>
      <c r="N310">
        <v>132.613698782238</v>
      </c>
      <c r="O310">
        <v>89.904464777781996</v>
      </c>
      <c r="P310">
        <v>93.580352171634004</v>
      </c>
      <c r="Q310">
        <v>106.92882219167601</v>
      </c>
      <c r="R310">
        <v>136.241665368404</v>
      </c>
      <c r="S310">
        <v>137.020672257033</v>
      </c>
      <c r="T310">
        <v>138.55392676975401</v>
      </c>
      <c r="U310">
        <v>143.27243194693901</v>
      </c>
      <c r="V310">
        <v>132.53217508791599</v>
      </c>
      <c r="W310">
        <v>127.22709450933699</v>
      </c>
      <c r="X310">
        <v>121.190094592625</v>
      </c>
      <c r="Y310">
        <v>128.331968708967</v>
      </c>
      <c r="Z310">
        <v>142.790036567675</v>
      </c>
      <c r="AA310">
        <v>146.206191970231</v>
      </c>
      <c r="AB310">
        <f t="shared" si="14"/>
        <v>118.55860895108306</v>
      </c>
      <c r="AC310">
        <f t="shared" si="12"/>
        <v>43.667351029275153</v>
      </c>
      <c r="AD310">
        <f t="shared" si="13"/>
        <v>54.417581763077322</v>
      </c>
      <c r="AE310">
        <v>56.012833381946301</v>
      </c>
    </row>
    <row r="311" spans="1:31" x14ac:dyDescent="0.35">
      <c r="A311">
        <v>310</v>
      </c>
      <c r="B311" s="1">
        <v>39506</v>
      </c>
      <c r="C311" t="s">
        <v>291</v>
      </c>
      <c r="D311">
        <v>96.837380975512403</v>
      </c>
      <c r="E311">
        <v>119.96048575254601</v>
      </c>
      <c r="F311">
        <v>108.11849070539</v>
      </c>
      <c r="G311">
        <v>108.000651122278</v>
      </c>
      <c r="H311">
        <v>87.807069014723197</v>
      </c>
      <c r="I311">
        <v>97.097237152627997</v>
      </c>
      <c r="J311">
        <v>120.190008146138</v>
      </c>
      <c r="K311">
        <v>115.136114238144</v>
      </c>
      <c r="L311">
        <v>117.25759221820999</v>
      </c>
      <c r="M311">
        <v>117.27504324950399</v>
      </c>
      <c r="N311">
        <v>128.73453035915099</v>
      </c>
      <c r="O311">
        <v>94.767607738376</v>
      </c>
      <c r="P311">
        <v>85.153995159166996</v>
      </c>
      <c r="Q311">
        <v>100.293142846184</v>
      </c>
      <c r="R311">
        <v>138.78986812600601</v>
      </c>
      <c r="S311">
        <v>144.81536063501599</v>
      </c>
      <c r="T311">
        <v>139.45272579620899</v>
      </c>
      <c r="U311">
        <v>143.27516026531299</v>
      </c>
      <c r="V311">
        <v>133.64066996373799</v>
      </c>
      <c r="W311">
        <v>129.60321440093799</v>
      </c>
      <c r="X311">
        <v>122.693131165873</v>
      </c>
      <c r="Y311">
        <v>122.386327836538</v>
      </c>
      <c r="Z311">
        <v>142.75574236177101</v>
      </c>
      <c r="AA311">
        <v>154.00004917314999</v>
      </c>
      <c r="AB311">
        <f t="shared" si="14"/>
        <v>119.50173326677098</v>
      </c>
      <c r="AC311">
        <f t="shared" si="12"/>
        <v>44.610475344963078</v>
      </c>
      <c r="AD311">
        <f t="shared" si="13"/>
        <v>55.360706078765247</v>
      </c>
      <c r="AE311">
        <v>56.615623543724297</v>
      </c>
    </row>
    <row r="312" spans="1:31" x14ac:dyDescent="0.35">
      <c r="A312">
        <v>311</v>
      </c>
      <c r="B312" s="1">
        <v>39507</v>
      </c>
      <c r="C312" t="s">
        <v>264</v>
      </c>
      <c r="D312">
        <v>106.080220107348</v>
      </c>
      <c r="E312">
        <v>125.29653576234099</v>
      </c>
      <c r="F312">
        <v>117.425410691072</v>
      </c>
      <c r="G312">
        <v>117.431856104755</v>
      </c>
      <c r="H312">
        <v>99.003443608705396</v>
      </c>
      <c r="M312">
        <v>132.696216415343</v>
      </c>
      <c r="N312">
        <v>140.050285090719</v>
      </c>
      <c r="O312">
        <v>109.008897334951</v>
      </c>
      <c r="P312">
        <v>104.325265205058</v>
      </c>
      <c r="Q312">
        <v>112.786881487079</v>
      </c>
      <c r="AB312">
        <f t="shared" si="14"/>
        <v>116.41050118073713</v>
      </c>
      <c r="AC312">
        <f t="shared" si="12"/>
        <v>41.519243258929222</v>
      </c>
      <c r="AD312">
        <f t="shared" si="13"/>
        <v>52.269473992731392</v>
      </c>
      <c r="AE312">
        <v>56.680275831445599</v>
      </c>
    </row>
    <row r="313" spans="1:31" x14ac:dyDescent="0.35">
      <c r="A313">
        <v>312</v>
      </c>
      <c r="B313" s="1">
        <v>39530</v>
      </c>
      <c r="C313" t="s">
        <v>278</v>
      </c>
      <c r="D313">
        <v>104.084355906426</v>
      </c>
      <c r="E313">
        <v>118.779238754834</v>
      </c>
      <c r="L313">
        <v>114.58847546379801</v>
      </c>
      <c r="M313">
        <v>107.02171261143501</v>
      </c>
      <c r="N313">
        <v>128.907023971131</v>
      </c>
      <c r="O313">
        <v>101.35110856273501</v>
      </c>
      <c r="P313">
        <v>101.272021346217</v>
      </c>
      <c r="Q313">
        <v>108.26817593449</v>
      </c>
      <c r="W313">
        <v>130.30403353840899</v>
      </c>
      <c r="X313">
        <v>141.09114589491699</v>
      </c>
      <c r="Y313">
        <v>142.64029336149801</v>
      </c>
      <c r="AB313">
        <f t="shared" si="14"/>
        <v>118.02796230417181</v>
      </c>
      <c r="AC313">
        <f t="shared" si="12"/>
        <v>43.136704382363902</v>
      </c>
      <c r="AD313">
        <f t="shared" si="13"/>
        <v>53.886935116166072</v>
      </c>
      <c r="AE313">
        <v>56.7591313249496</v>
      </c>
    </row>
    <row r="314" spans="1:31" x14ac:dyDescent="0.35">
      <c r="A314">
        <v>313</v>
      </c>
      <c r="B314" s="1">
        <v>39531</v>
      </c>
      <c r="C314" t="s">
        <v>295</v>
      </c>
      <c r="O314">
        <v>87.986389149256993</v>
      </c>
      <c r="P314">
        <v>84.766806195098198</v>
      </c>
      <c r="Q314">
        <v>83.695767792675198</v>
      </c>
      <c r="R314">
        <v>134.68914379517901</v>
      </c>
      <c r="S314">
        <v>130.66104695772401</v>
      </c>
      <c r="T314">
        <v>132.613282697274</v>
      </c>
      <c r="U314">
        <v>140.12158950006</v>
      </c>
      <c r="V314">
        <v>126.285224703906</v>
      </c>
      <c r="W314">
        <v>112.883903174621</v>
      </c>
      <c r="X314">
        <v>121.223308520822</v>
      </c>
      <c r="Y314">
        <v>119.957007003637</v>
      </c>
      <c r="Z314">
        <v>140.248631981156</v>
      </c>
      <c r="AA314">
        <v>139.407324834977</v>
      </c>
      <c r="AB314">
        <f t="shared" si="14"/>
        <v>119.57995586972204</v>
      </c>
      <c r="AC314">
        <f t="shared" si="12"/>
        <v>44.688697947914136</v>
      </c>
      <c r="AD314">
        <f t="shared" si="13"/>
        <v>55.438928681716305</v>
      </c>
      <c r="AE314">
        <v>56.265547446771599</v>
      </c>
    </row>
    <row r="315" spans="1:31" x14ac:dyDescent="0.35">
      <c r="A315">
        <v>314</v>
      </c>
      <c r="B315" s="1">
        <v>39554</v>
      </c>
      <c r="C315" t="s">
        <v>296</v>
      </c>
      <c r="D315">
        <v>114.829348688517</v>
      </c>
      <c r="E315">
        <v>127.08606263822</v>
      </c>
      <c r="F315">
        <v>109.33474634905301</v>
      </c>
      <c r="G315">
        <v>101.705433160786</v>
      </c>
      <c r="H315">
        <v>96.400960659036102</v>
      </c>
      <c r="I315">
        <v>86.483411945973501</v>
      </c>
      <c r="J315">
        <v>105.16287041464599</v>
      </c>
      <c r="K315">
        <v>104.682680667561</v>
      </c>
      <c r="L315">
        <v>111.69120406483999</v>
      </c>
      <c r="M315">
        <v>107.623543617154</v>
      </c>
      <c r="N315">
        <v>138.21829410227599</v>
      </c>
      <c r="O315">
        <v>113.429015880702</v>
      </c>
      <c r="P315">
        <v>109.78060639246399</v>
      </c>
      <c r="Q315">
        <v>114.035096111417</v>
      </c>
      <c r="R315">
        <v>145.10686467117699</v>
      </c>
      <c r="S315">
        <v>136.48062814380501</v>
      </c>
      <c r="T315">
        <v>131.19413490658499</v>
      </c>
      <c r="U315">
        <v>133.97429277865601</v>
      </c>
      <c r="V315">
        <v>134.685875780793</v>
      </c>
      <c r="W315">
        <v>142.32607058931401</v>
      </c>
      <c r="X315">
        <v>147.376546443731</v>
      </c>
      <c r="Y315">
        <v>141.729201786098</v>
      </c>
      <c r="Z315">
        <v>155.86742035777101</v>
      </c>
      <c r="AA315">
        <v>140.455017747629</v>
      </c>
      <c r="AB315">
        <f t="shared" si="14"/>
        <v>122.90247199575855</v>
      </c>
      <c r="AC315">
        <f t="shared" si="12"/>
        <v>48.01121407395064</v>
      </c>
      <c r="AD315">
        <f t="shared" si="13"/>
        <v>58.76144480775281</v>
      </c>
      <c r="AE315">
        <v>56.746107547337402</v>
      </c>
    </row>
    <row r="316" spans="1:31" x14ac:dyDescent="0.35">
      <c r="A316">
        <v>315</v>
      </c>
      <c r="B316" s="1">
        <v>39555</v>
      </c>
      <c r="C316" t="s">
        <v>80</v>
      </c>
      <c r="D316">
        <v>97.995439105333901</v>
      </c>
      <c r="E316">
        <v>106.82976127121501</v>
      </c>
      <c r="V316">
        <v>136.96295954732801</v>
      </c>
      <c r="W316">
        <v>127.384442795143</v>
      </c>
      <c r="X316">
        <v>129.08868818693799</v>
      </c>
      <c r="Y316">
        <v>135.31891818857</v>
      </c>
      <c r="AB316">
        <f t="shared" si="14"/>
        <v>122.26336818242133</v>
      </c>
      <c r="AC316">
        <f t="shared" si="12"/>
        <v>47.372110260613425</v>
      </c>
      <c r="AD316">
        <f t="shared" si="13"/>
        <v>58.122340994415595</v>
      </c>
      <c r="AE316">
        <v>57.3201163846892</v>
      </c>
    </row>
    <row r="317" spans="1:31" x14ac:dyDescent="0.35">
      <c r="A317">
        <v>316</v>
      </c>
      <c r="B317" s="1">
        <v>39562</v>
      </c>
      <c r="C317" t="s">
        <v>236</v>
      </c>
      <c r="M317">
        <v>97.1227891719372</v>
      </c>
      <c r="N317">
        <v>108.19341160331599</v>
      </c>
      <c r="O317">
        <v>94.750893769183705</v>
      </c>
      <c r="P317">
        <v>88.739962924087493</v>
      </c>
      <c r="Q317">
        <v>94.434376439990302</v>
      </c>
      <c r="V317">
        <v>120.557868711963</v>
      </c>
      <c r="W317">
        <v>127.51465156366901</v>
      </c>
      <c r="X317">
        <v>122.022496587734</v>
      </c>
      <c r="Y317">
        <v>122.086167239422</v>
      </c>
      <c r="AB317">
        <f t="shared" si="14"/>
        <v>108.38029089014475</v>
      </c>
      <c r="AC317">
        <f t="shared" si="12"/>
        <v>33.489032968336844</v>
      </c>
      <c r="AD317">
        <f t="shared" si="13"/>
        <v>44.239263702139013</v>
      </c>
      <c r="AE317">
        <v>57.2335694247177</v>
      </c>
    </row>
    <row r="318" spans="1:31" x14ac:dyDescent="0.35">
      <c r="A318">
        <v>317</v>
      </c>
      <c r="B318" s="1">
        <v>39570</v>
      </c>
      <c r="C318" t="s">
        <v>297</v>
      </c>
      <c r="D318">
        <v>88.887120946228507</v>
      </c>
      <c r="E318">
        <v>102.279188879711</v>
      </c>
      <c r="F318">
        <v>95.108562780850903</v>
      </c>
      <c r="G318">
        <v>102.771290446989</v>
      </c>
      <c r="H318">
        <v>91.517341939216195</v>
      </c>
      <c r="I318">
        <v>96.258307699986801</v>
      </c>
      <c r="J318">
        <v>102.284666792826</v>
      </c>
      <c r="K318">
        <v>98.116375569950605</v>
      </c>
      <c r="L318">
        <v>112.31897336874501</v>
      </c>
      <c r="M318">
        <v>104.10586583761</v>
      </c>
      <c r="N318">
        <v>118.532562275698</v>
      </c>
      <c r="O318">
        <v>92.756733742386103</v>
      </c>
      <c r="P318">
        <v>91.5211006650472</v>
      </c>
      <c r="Q318">
        <v>100.59565281297699</v>
      </c>
      <c r="R318">
        <v>133.291252925615</v>
      </c>
      <c r="S318">
        <v>130.15592644345699</v>
      </c>
      <c r="T318">
        <v>137.963368951858</v>
      </c>
      <c r="U318">
        <v>124.283411894004</v>
      </c>
      <c r="V318">
        <v>132.56559713784401</v>
      </c>
      <c r="W318">
        <v>124.482805367887</v>
      </c>
      <c r="X318">
        <v>124.035745051766</v>
      </c>
      <c r="Y318">
        <v>121.2178886385</v>
      </c>
      <c r="AB318">
        <f t="shared" si="14"/>
        <v>110.22953364405242</v>
      </c>
      <c r="AC318">
        <f t="shared" si="12"/>
        <v>35.338275722244518</v>
      </c>
      <c r="AD318">
        <f t="shared" si="13"/>
        <v>46.088506456046687</v>
      </c>
      <c r="AE318">
        <v>57.552445495118199</v>
      </c>
    </row>
    <row r="319" spans="1:31" x14ac:dyDescent="0.35">
      <c r="A319">
        <v>318</v>
      </c>
      <c r="B319" s="1">
        <v>39579</v>
      </c>
      <c r="C319" t="s">
        <v>298</v>
      </c>
      <c r="D319">
        <v>78.085278656907704</v>
      </c>
      <c r="E319">
        <v>92.369387746516296</v>
      </c>
      <c r="F319">
        <v>74.954341027473504</v>
      </c>
      <c r="G319">
        <v>85.268827171701702</v>
      </c>
      <c r="H319">
        <v>75.283760336344699</v>
      </c>
      <c r="I319">
        <v>69.203569733201505</v>
      </c>
      <c r="J319">
        <v>85.193006208046597</v>
      </c>
      <c r="K319">
        <v>83.733369088480501</v>
      </c>
      <c r="L319">
        <v>91.637346839943106</v>
      </c>
      <c r="M319">
        <v>86.690390027040905</v>
      </c>
      <c r="N319">
        <v>103.037291797054</v>
      </c>
      <c r="O319">
        <v>85.966272288993096</v>
      </c>
      <c r="P319">
        <v>73.8212251034915</v>
      </c>
      <c r="Q319">
        <v>80.812617542909194</v>
      </c>
      <c r="R319">
        <v>118.337436977682</v>
      </c>
      <c r="S319">
        <v>116.76280265184501</v>
      </c>
      <c r="T319">
        <v>114.434782133588</v>
      </c>
      <c r="U319">
        <v>110.49896070886</v>
      </c>
      <c r="V319">
        <v>112.835671109595</v>
      </c>
      <c r="W319">
        <v>110.909048789407</v>
      </c>
      <c r="X319">
        <v>110.558001186262</v>
      </c>
      <c r="Y319">
        <v>107.669726226772</v>
      </c>
      <c r="Z319">
        <v>125.12260664259701</v>
      </c>
      <c r="AA319">
        <v>124.841721526866</v>
      </c>
      <c r="AB319">
        <f t="shared" si="14"/>
        <v>96.584476730065774</v>
      </c>
      <c r="AC319">
        <f t="shared" si="12"/>
        <v>21.693218808257868</v>
      </c>
      <c r="AD319">
        <f t="shared" si="13"/>
        <v>32.443449542060037</v>
      </c>
      <c r="AE319">
        <v>57.811326054391998</v>
      </c>
    </row>
    <row r="320" spans="1:31" x14ac:dyDescent="0.35">
      <c r="A320">
        <v>319</v>
      </c>
      <c r="B320" s="1">
        <v>39587</v>
      </c>
      <c r="C320" t="s">
        <v>299</v>
      </c>
      <c r="R320">
        <v>141.318817190803</v>
      </c>
      <c r="S320">
        <v>140.79374258242501</v>
      </c>
      <c r="T320">
        <v>135.83871967105401</v>
      </c>
      <c r="U320">
        <v>136.853994632607</v>
      </c>
      <c r="V320">
        <v>138.336516451211</v>
      </c>
      <c r="Z320">
        <v>148.91115575967001</v>
      </c>
      <c r="AA320">
        <v>146.93290179415601</v>
      </c>
      <c r="AB320">
        <f t="shared" si="14"/>
        <v>141.28369258313228</v>
      </c>
      <c r="AC320">
        <f t="shared" si="12"/>
        <v>66.392434661324373</v>
      </c>
      <c r="AD320">
        <f t="shared" si="13"/>
        <v>77.142665395126542</v>
      </c>
      <c r="AE320">
        <v>58.120779259197903</v>
      </c>
    </row>
    <row r="321" spans="1:31" x14ac:dyDescent="0.35">
      <c r="A321">
        <v>320</v>
      </c>
      <c r="B321" s="1">
        <v>39611</v>
      </c>
      <c r="C321" t="s">
        <v>135</v>
      </c>
      <c r="D321">
        <v>95.505040720988205</v>
      </c>
      <c r="E321">
        <v>109.62679211856</v>
      </c>
      <c r="F321">
        <v>102.796391734594</v>
      </c>
      <c r="G321">
        <v>107.43884073794899</v>
      </c>
      <c r="H321">
        <v>96.781005134875898</v>
      </c>
      <c r="I321">
        <v>95.164854912934402</v>
      </c>
      <c r="J321">
        <v>117.122002833626</v>
      </c>
      <c r="K321">
        <v>113.89281407685699</v>
      </c>
      <c r="L321">
        <v>127.06521331440599</v>
      </c>
      <c r="M321">
        <v>119.436872629169</v>
      </c>
      <c r="N321">
        <v>133.17534410344501</v>
      </c>
      <c r="O321">
        <v>110.920334358096</v>
      </c>
      <c r="P321">
        <v>101.34821378965199</v>
      </c>
      <c r="Q321">
        <v>110.566893485017</v>
      </c>
      <c r="R321">
        <v>138.58469541795699</v>
      </c>
      <c r="S321">
        <v>136.75231440030001</v>
      </c>
      <c r="T321">
        <v>139.00231493561901</v>
      </c>
      <c r="U321">
        <v>139.88868656191099</v>
      </c>
      <c r="V321">
        <v>141.98511316394499</v>
      </c>
      <c r="W321">
        <v>138.66150787522901</v>
      </c>
      <c r="X321">
        <v>134.04501693548701</v>
      </c>
      <c r="Y321">
        <v>138.382446646868</v>
      </c>
      <c r="Z321">
        <v>144.03318598465901</v>
      </c>
      <c r="AA321">
        <v>146.13129747247399</v>
      </c>
      <c r="AB321">
        <f t="shared" si="14"/>
        <v>122.42946638935912</v>
      </c>
      <c r="AC321">
        <f t="shared" si="12"/>
        <v>47.538208467551215</v>
      </c>
      <c r="AD321">
        <f t="shared" si="13"/>
        <v>58.288439201353384</v>
      </c>
      <c r="AE321">
        <v>58.360488117684</v>
      </c>
    </row>
    <row r="322" spans="1:31" x14ac:dyDescent="0.35">
      <c r="A322">
        <v>321</v>
      </c>
      <c r="B322" s="1">
        <v>39618</v>
      </c>
      <c r="C322" t="s">
        <v>300</v>
      </c>
      <c r="D322">
        <v>80.983037409081703</v>
      </c>
      <c r="E322">
        <v>94.117453696732696</v>
      </c>
      <c r="F322">
        <v>93.021501646534702</v>
      </c>
      <c r="G322">
        <v>94.968640161642597</v>
      </c>
      <c r="H322">
        <v>81.926714902566999</v>
      </c>
      <c r="I322">
        <v>76.975751198067599</v>
      </c>
      <c r="J322">
        <v>100.405987900158</v>
      </c>
      <c r="K322">
        <v>99.997935534757502</v>
      </c>
      <c r="L322">
        <v>111.437248822825</v>
      </c>
      <c r="M322">
        <v>97.496753284182503</v>
      </c>
      <c r="N322">
        <v>111.089757896504</v>
      </c>
      <c r="O322">
        <v>83.958409370963096</v>
      </c>
      <c r="P322">
        <v>73.440013783176994</v>
      </c>
      <c r="Q322">
        <v>91.626682426224505</v>
      </c>
      <c r="R322">
        <v>124.48648489861699</v>
      </c>
      <c r="S322">
        <v>125.49482800619801</v>
      </c>
      <c r="T322">
        <v>121.12880896659399</v>
      </c>
      <c r="U322">
        <v>121.60246322893001</v>
      </c>
      <c r="V322">
        <v>119.48235657912601</v>
      </c>
      <c r="W322">
        <v>112.906251415941</v>
      </c>
      <c r="X322">
        <v>116.718816905005</v>
      </c>
      <c r="Y322">
        <v>119.171930761146</v>
      </c>
      <c r="AB322">
        <f t="shared" ref="AB322:AB385" si="15">AVERAGE(D322:AA322)</f>
        <v>102.38353767249886</v>
      </c>
      <c r="AC322">
        <f t="shared" ref="AC322:AC385" si="16">AB322-($AB$840-$AL$840)</f>
        <v>27.492279750690955</v>
      </c>
      <c r="AD322">
        <f t="shared" ref="AD322:AD385" si="17">AC322-$AC$895</f>
        <v>38.242510484493124</v>
      </c>
      <c r="AE322">
        <v>58.916083311408002</v>
      </c>
    </row>
    <row r="323" spans="1:31" x14ac:dyDescent="0.35">
      <c r="A323">
        <v>322</v>
      </c>
      <c r="B323" s="1">
        <v>39619</v>
      </c>
      <c r="C323" t="s">
        <v>252</v>
      </c>
      <c r="D323">
        <v>97.714294123838499</v>
      </c>
      <c r="E323">
        <v>114.99551530714101</v>
      </c>
      <c r="J323">
        <v>124.030885348669</v>
      </c>
      <c r="K323">
        <v>114.866140645928</v>
      </c>
      <c r="P323">
        <v>100.179058175817</v>
      </c>
      <c r="Q323">
        <v>111.74263050909001</v>
      </c>
      <c r="V323">
        <v>137.77341035872701</v>
      </c>
      <c r="AB323">
        <f t="shared" si="15"/>
        <v>114.47170492417293</v>
      </c>
      <c r="AC323">
        <f t="shared" si="16"/>
        <v>39.58044700236502</v>
      </c>
      <c r="AD323">
        <f t="shared" si="17"/>
        <v>50.330677736167189</v>
      </c>
      <c r="AE323">
        <v>58.923330934589004</v>
      </c>
    </row>
    <row r="324" spans="1:31" x14ac:dyDescent="0.35">
      <c r="A324">
        <v>323</v>
      </c>
      <c r="B324" s="1">
        <v>39627</v>
      </c>
      <c r="C324" t="s">
        <v>212</v>
      </c>
      <c r="D324">
        <v>87.805095877426794</v>
      </c>
      <c r="E324">
        <v>101.419826385769</v>
      </c>
      <c r="F324">
        <v>104.890559035086</v>
      </c>
      <c r="G324">
        <v>110.67900264146</v>
      </c>
      <c r="L324">
        <v>119.199866442774</v>
      </c>
      <c r="M324">
        <v>106.87560352653</v>
      </c>
      <c r="N324">
        <v>116.749107741769</v>
      </c>
      <c r="O324">
        <v>87.957218912173403</v>
      </c>
      <c r="P324">
        <v>75.068074571278999</v>
      </c>
      <c r="Q324">
        <v>93.7512053265216</v>
      </c>
      <c r="R324">
        <v>138.656235796104</v>
      </c>
      <c r="S324">
        <v>133.602902449488</v>
      </c>
      <c r="T324">
        <v>125.455070341415</v>
      </c>
      <c r="U324">
        <v>135.93185082768301</v>
      </c>
      <c r="V324">
        <v>132.36362007707299</v>
      </c>
      <c r="W324">
        <v>124.08697655646201</v>
      </c>
      <c r="X324">
        <v>111.573197686496</v>
      </c>
      <c r="Y324">
        <v>120.074245787782</v>
      </c>
      <c r="Z324">
        <v>140.60606185946099</v>
      </c>
      <c r="AA324">
        <v>146.79147802686001</v>
      </c>
      <c r="AB324">
        <f t="shared" si="15"/>
        <v>115.67685999348066</v>
      </c>
      <c r="AC324">
        <f t="shared" si="16"/>
        <v>40.785602071672756</v>
      </c>
      <c r="AD324">
        <f t="shared" si="17"/>
        <v>51.535832805474925</v>
      </c>
      <c r="AE324">
        <v>59.099684151877497</v>
      </c>
    </row>
    <row r="325" spans="1:31" x14ac:dyDescent="0.35">
      <c r="A325">
        <v>324</v>
      </c>
      <c r="B325" s="1">
        <v>39658</v>
      </c>
      <c r="C325" t="s">
        <v>296</v>
      </c>
      <c r="D325">
        <v>104.466773096138</v>
      </c>
      <c r="E325">
        <v>119.66712602059199</v>
      </c>
      <c r="F325">
        <v>110.017761537201</v>
      </c>
      <c r="G325">
        <v>121.097700602296</v>
      </c>
      <c r="M325">
        <v>128.059924136744</v>
      </c>
      <c r="N325">
        <v>140.77306123471999</v>
      </c>
      <c r="O325">
        <v>114.620155116566</v>
      </c>
      <c r="P325">
        <v>108.906951600718</v>
      </c>
      <c r="Q325">
        <v>112.9479834423</v>
      </c>
      <c r="R325">
        <v>150.94032228464101</v>
      </c>
      <c r="W325">
        <v>154.68301836702199</v>
      </c>
      <c r="X325">
        <v>155.71760474925401</v>
      </c>
      <c r="Y325">
        <v>146.99159071436199</v>
      </c>
      <c r="Z325">
        <v>168.487010406499</v>
      </c>
      <c r="AB325">
        <f t="shared" si="15"/>
        <v>131.24121309350377</v>
      </c>
      <c r="AC325">
        <f t="shared" si="16"/>
        <v>56.349955171695868</v>
      </c>
      <c r="AD325">
        <f t="shared" si="17"/>
        <v>67.100185905498037</v>
      </c>
      <c r="AE325">
        <v>59.374211573740801</v>
      </c>
    </row>
    <row r="326" spans="1:31" x14ac:dyDescent="0.35">
      <c r="A326">
        <v>325</v>
      </c>
      <c r="B326" s="1">
        <v>39659</v>
      </c>
      <c r="C326" t="s">
        <v>301</v>
      </c>
      <c r="V326">
        <v>130.19115190898199</v>
      </c>
      <c r="W326">
        <v>132.93748469108601</v>
      </c>
      <c r="X326">
        <v>140.28216793783901</v>
      </c>
      <c r="Y326">
        <v>137.66201185151701</v>
      </c>
      <c r="Z326">
        <v>157.91302971666701</v>
      </c>
      <c r="AA326">
        <v>160.187177967004</v>
      </c>
      <c r="AB326">
        <f t="shared" si="15"/>
        <v>143.19550401218251</v>
      </c>
      <c r="AC326">
        <f t="shared" si="16"/>
        <v>68.304246090374605</v>
      </c>
      <c r="AD326">
        <f t="shared" si="17"/>
        <v>79.054476824176774</v>
      </c>
      <c r="AE326">
        <v>58.868978512467798</v>
      </c>
    </row>
    <row r="327" spans="1:31" x14ac:dyDescent="0.35">
      <c r="A327">
        <v>326</v>
      </c>
      <c r="B327" s="1">
        <v>39667</v>
      </c>
      <c r="C327" t="s">
        <v>302</v>
      </c>
      <c r="G327">
        <v>114.17201849770299</v>
      </c>
      <c r="H327">
        <v>95.719350761772404</v>
      </c>
      <c r="I327">
        <v>104.22947057081301</v>
      </c>
      <c r="J327">
        <v>121.920940238236</v>
      </c>
      <c r="K327">
        <v>111.072424647285</v>
      </c>
      <c r="L327">
        <v>113.49968054633</v>
      </c>
      <c r="M327">
        <v>117.423780521997</v>
      </c>
      <c r="N327">
        <v>133.004800580036</v>
      </c>
      <c r="O327">
        <v>102.682448674178</v>
      </c>
      <c r="P327">
        <v>91.395145136348802</v>
      </c>
      <c r="R327">
        <v>143.92025117615199</v>
      </c>
      <c r="S327">
        <v>141.737254969525</v>
      </c>
      <c r="T327">
        <v>146.90450036227901</v>
      </c>
      <c r="U327">
        <v>148.685570177481</v>
      </c>
      <c r="V327">
        <v>136.391711038746</v>
      </c>
      <c r="W327">
        <v>131.39803091670501</v>
      </c>
      <c r="X327">
        <v>142.41024028125099</v>
      </c>
      <c r="Y327">
        <v>140.85512355806301</v>
      </c>
      <c r="AA327">
        <v>148.001617126654</v>
      </c>
      <c r="AB327">
        <f t="shared" si="15"/>
        <v>125.5486505148187</v>
      </c>
      <c r="AC327">
        <f t="shared" si="16"/>
        <v>50.657392593010798</v>
      </c>
      <c r="AD327">
        <f t="shared" si="17"/>
        <v>61.407623326812967</v>
      </c>
      <c r="AE327">
        <v>58.666158225571799</v>
      </c>
    </row>
    <row r="328" spans="1:31" x14ac:dyDescent="0.35">
      <c r="A328">
        <v>327</v>
      </c>
      <c r="B328" s="1">
        <v>39682</v>
      </c>
      <c r="C328" t="s">
        <v>303</v>
      </c>
      <c r="D328">
        <v>95.493985361339199</v>
      </c>
      <c r="E328">
        <v>114.013773370859</v>
      </c>
      <c r="F328">
        <v>99.361469217143593</v>
      </c>
      <c r="G328">
        <v>107.212990428</v>
      </c>
      <c r="H328">
        <v>92.255108992866994</v>
      </c>
      <c r="I328">
        <v>91.071517510389796</v>
      </c>
      <c r="J328">
        <v>108.074710187788</v>
      </c>
      <c r="K328">
        <v>104.632915884288</v>
      </c>
      <c r="L328">
        <v>105.57442685563301</v>
      </c>
      <c r="M328">
        <v>110.64003231960901</v>
      </c>
      <c r="N328">
        <v>126.183215206997</v>
      </c>
      <c r="O328">
        <v>97.601113909736796</v>
      </c>
      <c r="P328">
        <v>83.471443620833995</v>
      </c>
      <c r="Q328">
        <v>99.904211598709907</v>
      </c>
      <c r="R328">
        <v>135.01974866786401</v>
      </c>
      <c r="S328">
        <v>135.56371067206501</v>
      </c>
      <c r="T328">
        <v>140.11181558765901</v>
      </c>
      <c r="U328">
        <v>143.302545283858</v>
      </c>
      <c r="V328">
        <v>127.12005407974</v>
      </c>
      <c r="W328">
        <v>127.460763077783</v>
      </c>
      <c r="X328">
        <v>129.579926411217</v>
      </c>
      <c r="Y328">
        <v>122.960064614202</v>
      </c>
      <c r="Z328">
        <v>145.00914762911299</v>
      </c>
      <c r="AA328">
        <v>141.19047384543501</v>
      </c>
      <c r="AB328">
        <f t="shared" si="15"/>
        <v>115.95038184721379</v>
      </c>
      <c r="AC328">
        <f t="shared" si="16"/>
        <v>41.059123925405885</v>
      </c>
      <c r="AD328">
        <f t="shared" si="17"/>
        <v>51.809354659208054</v>
      </c>
      <c r="AE328">
        <v>59.1087163995225</v>
      </c>
    </row>
    <row r="329" spans="1:31" x14ac:dyDescent="0.35">
      <c r="A329">
        <v>328</v>
      </c>
      <c r="B329" s="1">
        <v>39683</v>
      </c>
      <c r="C329" t="s">
        <v>173</v>
      </c>
      <c r="H329">
        <v>106.83970658133801</v>
      </c>
      <c r="I329">
        <v>116.661160420776</v>
      </c>
      <c r="J329">
        <v>131.53354049937201</v>
      </c>
      <c r="K329">
        <v>132.807631821781</v>
      </c>
      <c r="L329">
        <v>143.186428600234</v>
      </c>
      <c r="M329">
        <v>134.201027226273</v>
      </c>
      <c r="N329">
        <v>142.716781323102</v>
      </c>
      <c r="O329">
        <v>127.016283507617</v>
      </c>
      <c r="P329">
        <v>121.756752047353</v>
      </c>
      <c r="Q329">
        <v>119.07161031053</v>
      </c>
      <c r="T329">
        <v>165.35416391863899</v>
      </c>
      <c r="U329">
        <v>159.73095835336201</v>
      </c>
      <c r="V329">
        <v>150.058985969437</v>
      </c>
      <c r="W329">
        <v>151.698610571416</v>
      </c>
      <c r="X329">
        <v>157.35874233048801</v>
      </c>
      <c r="Y329">
        <v>152.887780368628</v>
      </c>
      <c r="AB329">
        <f t="shared" si="15"/>
        <v>138.30501024064665</v>
      </c>
      <c r="AC329">
        <f t="shared" si="16"/>
        <v>63.413752318838746</v>
      </c>
      <c r="AD329">
        <f t="shared" si="17"/>
        <v>74.163983052640916</v>
      </c>
      <c r="AE329">
        <v>58.495820390289303</v>
      </c>
    </row>
    <row r="330" spans="1:31" x14ac:dyDescent="0.35">
      <c r="A330">
        <v>329</v>
      </c>
      <c r="B330" s="1">
        <v>39691</v>
      </c>
      <c r="C330" t="s">
        <v>304</v>
      </c>
      <c r="D330">
        <v>117.159110192572</v>
      </c>
      <c r="E330">
        <v>128.53964478600801</v>
      </c>
      <c r="F330">
        <v>109.24655284470001</v>
      </c>
      <c r="G330">
        <v>129.25926464510599</v>
      </c>
      <c r="H330">
        <v>117.342278658564</v>
      </c>
      <c r="I330">
        <v>104.588632471669</v>
      </c>
      <c r="J330">
        <v>122.65511284067399</v>
      </c>
      <c r="K330">
        <v>112.38794871829</v>
      </c>
      <c r="L330">
        <v>128.23123989704999</v>
      </c>
      <c r="M330">
        <v>124.968221501725</v>
      </c>
      <c r="N330">
        <v>132.50269545555699</v>
      </c>
      <c r="O330">
        <v>107.643231044147</v>
      </c>
      <c r="P330">
        <v>109.82764514591599</v>
      </c>
      <c r="Q330">
        <v>113.280788246052</v>
      </c>
      <c r="R330">
        <v>147.78298921704899</v>
      </c>
      <c r="S330">
        <v>156.37570344378</v>
      </c>
      <c r="T330">
        <v>163.935429116911</v>
      </c>
      <c r="U330">
        <v>150.546607063408</v>
      </c>
      <c r="V330">
        <v>135.906597056382</v>
      </c>
      <c r="W330">
        <v>135.630937796437</v>
      </c>
      <c r="X330">
        <v>138.59415550275199</v>
      </c>
      <c r="Y330">
        <v>149.61151416057001</v>
      </c>
      <c r="Z330">
        <v>155.65375323267901</v>
      </c>
      <c r="AA330">
        <v>163.690852575783</v>
      </c>
      <c r="AB330">
        <f t="shared" si="15"/>
        <v>131.47337106724086</v>
      </c>
      <c r="AC330">
        <f t="shared" si="16"/>
        <v>56.582113145432956</v>
      </c>
      <c r="AD330">
        <f t="shared" si="17"/>
        <v>67.332343879235125</v>
      </c>
      <c r="AE330">
        <v>58.241895302613003</v>
      </c>
    </row>
    <row r="331" spans="1:31" x14ac:dyDescent="0.35">
      <c r="A331">
        <v>330</v>
      </c>
      <c r="B331" s="1">
        <v>39698</v>
      </c>
      <c r="C331" t="s">
        <v>305</v>
      </c>
      <c r="D331">
        <v>89.118783235952606</v>
      </c>
      <c r="E331">
        <v>99.269171172081997</v>
      </c>
      <c r="F331">
        <v>94.353737597075295</v>
      </c>
      <c r="G331">
        <v>97.922556630055496</v>
      </c>
      <c r="H331">
        <v>80.739123599170995</v>
      </c>
      <c r="I331">
        <v>79.491440133520996</v>
      </c>
      <c r="J331">
        <v>95.402048776664003</v>
      </c>
      <c r="K331">
        <v>94.761140226935495</v>
      </c>
      <c r="L331">
        <v>94.988532214131993</v>
      </c>
      <c r="M331">
        <v>99.357223429733395</v>
      </c>
      <c r="N331">
        <v>114.10368641241099</v>
      </c>
      <c r="O331">
        <v>89.637654852924697</v>
      </c>
      <c r="P331">
        <v>76.055008234146698</v>
      </c>
      <c r="Q331">
        <v>79.595250180604907</v>
      </c>
      <c r="R331">
        <v>113.488357080985</v>
      </c>
      <c r="S331">
        <v>116.907879644712</v>
      </c>
      <c r="T331">
        <v>121.841011675489</v>
      </c>
      <c r="U331">
        <v>136.42200726333201</v>
      </c>
      <c r="V331">
        <v>116.64063231627</v>
      </c>
      <c r="W331">
        <v>112.977885524657</v>
      </c>
      <c r="X331">
        <v>120.402684882312</v>
      </c>
      <c r="Y331">
        <v>114.779791297012</v>
      </c>
      <c r="Z331">
        <v>131.351762707072</v>
      </c>
      <c r="AA331">
        <v>130.653358403499</v>
      </c>
      <c r="AB331">
        <f t="shared" si="15"/>
        <v>104.17753031211457</v>
      </c>
      <c r="AC331">
        <f t="shared" si="16"/>
        <v>29.286272390306664</v>
      </c>
      <c r="AD331">
        <f t="shared" si="17"/>
        <v>40.036503124108833</v>
      </c>
      <c r="AE331">
        <v>58.165344704721399</v>
      </c>
    </row>
    <row r="332" spans="1:31" x14ac:dyDescent="0.35">
      <c r="A332">
        <v>331</v>
      </c>
      <c r="B332" s="1">
        <v>39699</v>
      </c>
      <c r="C332" t="s">
        <v>117</v>
      </c>
      <c r="D332">
        <v>109.31198839922899</v>
      </c>
      <c r="E332">
        <v>127.693077459454</v>
      </c>
      <c r="F332">
        <v>114.501212181325</v>
      </c>
      <c r="G332">
        <v>121.624336171689</v>
      </c>
      <c r="H332">
        <v>106.98839896814199</v>
      </c>
      <c r="I332">
        <v>91.640523022478206</v>
      </c>
      <c r="J332">
        <v>122.986657608036</v>
      </c>
      <c r="K332">
        <v>119.00470144295301</v>
      </c>
      <c r="P332">
        <v>115.915647621045</v>
      </c>
      <c r="Q332">
        <v>111.399136236465</v>
      </c>
      <c r="R332">
        <v>147.84379158927999</v>
      </c>
      <c r="S332">
        <v>141.25354666456099</v>
      </c>
      <c r="T332">
        <v>144.817116283243</v>
      </c>
      <c r="U332">
        <v>149.37158937199899</v>
      </c>
      <c r="V332">
        <v>137.63964202853899</v>
      </c>
      <c r="Y332">
        <v>146.471564774017</v>
      </c>
      <c r="Z332">
        <v>148.45644012047899</v>
      </c>
      <c r="AA332">
        <v>156.79729420935999</v>
      </c>
      <c r="AB332">
        <f t="shared" si="15"/>
        <v>128.53981467512745</v>
      </c>
      <c r="AC332">
        <f t="shared" si="16"/>
        <v>53.648556753319539</v>
      </c>
      <c r="AD332">
        <f t="shared" si="17"/>
        <v>64.398787487121709</v>
      </c>
      <c r="AE332">
        <v>58.593283237787702</v>
      </c>
    </row>
    <row r="333" spans="1:31" x14ac:dyDescent="0.35">
      <c r="A333">
        <v>332</v>
      </c>
      <c r="B333" s="1">
        <v>39706</v>
      </c>
      <c r="C333" t="s">
        <v>306</v>
      </c>
      <c r="I333">
        <v>117.551077074772</v>
      </c>
      <c r="J333">
        <v>130.97381132033601</v>
      </c>
      <c r="K333">
        <v>119.28327408715499</v>
      </c>
      <c r="L333">
        <v>134.73427289051199</v>
      </c>
      <c r="M333">
        <v>136.932128760203</v>
      </c>
      <c r="N333">
        <v>141.98861947275299</v>
      </c>
      <c r="O333">
        <v>113.22442197041801</v>
      </c>
      <c r="P333">
        <v>119.668225343917</v>
      </c>
      <c r="W333">
        <v>152.280402755983</v>
      </c>
      <c r="X333">
        <v>152.32724343125901</v>
      </c>
      <c r="Y333">
        <v>151.902425231233</v>
      </c>
      <c r="AB333">
        <f t="shared" si="15"/>
        <v>133.71508203077644</v>
      </c>
      <c r="AC333">
        <f t="shared" si="16"/>
        <v>58.823824108968537</v>
      </c>
      <c r="AD333">
        <f t="shared" si="17"/>
        <v>69.574054842770707</v>
      </c>
      <c r="AE333">
        <v>59.423991496118099</v>
      </c>
    </row>
    <row r="334" spans="1:31" x14ac:dyDescent="0.35">
      <c r="A334">
        <v>333</v>
      </c>
      <c r="B334" s="1">
        <v>39714</v>
      </c>
      <c r="C334" t="s">
        <v>307</v>
      </c>
      <c r="D334">
        <v>75.352440417535902</v>
      </c>
      <c r="E334">
        <v>89.296886754470293</v>
      </c>
      <c r="F334">
        <v>77.503169806936597</v>
      </c>
      <c r="G334">
        <v>94.5677175723701</v>
      </c>
      <c r="H334">
        <v>77.183874871215707</v>
      </c>
      <c r="I334">
        <v>69.745490412171804</v>
      </c>
      <c r="J334">
        <v>86.077612194112305</v>
      </c>
      <c r="K334">
        <v>87.765923892485603</v>
      </c>
      <c r="L334">
        <v>90.187897598436095</v>
      </c>
      <c r="M334">
        <v>90.155881490185394</v>
      </c>
      <c r="N334">
        <v>100.565535305125</v>
      </c>
      <c r="O334">
        <v>76.162193072875198</v>
      </c>
      <c r="P334">
        <v>65.688656021646494</v>
      </c>
      <c r="Q334">
        <v>76.440807582034793</v>
      </c>
      <c r="R334">
        <v>110.376321721859</v>
      </c>
      <c r="S334">
        <v>115.963998850102</v>
      </c>
      <c r="T334">
        <v>118.483834304111</v>
      </c>
      <c r="U334">
        <v>119.535236527804</v>
      </c>
      <c r="V334">
        <v>104.840327777219</v>
      </c>
      <c r="W334">
        <v>104.38032152093901</v>
      </c>
      <c r="X334">
        <v>105.73194305342901</v>
      </c>
      <c r="Y334">
        <v>103.524887258874</v>
      </c>
      <c r="Z334">
        <v>120.55131369651301</v>
      </c>
      <c r="AA334">
        <v>127.50569128161899</v>
      </c>
      <c r="AB334">
        <f t="shared" si="15"/>
        <v>95.316165124336251</v>
      </c>
      <c r="AC334">
        <f t="shared" si="16"/>
        <v>20.424907202528345</v>
      </c>
      <c r="AD334">
        <f t="shared" si="17"/>
        <v>31.175137936330515</v>
      </c>
      <c r="AE334">
        <v>60.454075156151603</v>
      </c>
    </row>
    <row r="335" spans="1:31" x14ac:dyDescent="0.35">
      <c r="A335">
        <v>334</v>
      </c>
      <c r="B335" s="1">
        <v>39731</v>
      </c>
      <c r="C335" t="s">
        <v>308</v>
      </c>
      <c r="D335">
        <v>125.868024262403</v>
      </c>
      <c r="E335">
        <v>137.88854281248501</v>
      </c>
      <c r="F335">
        <v>117.705733621935</v>
      </c>
      <c r="G335">
        <v>130.66778886017801</v>
      </c>
      <c r="H335">
        <v>122.02361257530301</v>
      </c>
      <c r="I335">
        <v>117.808253156855</v>
      </c>
      <c r="J335">
        <v>131.50634734236499</v>
      </c>
      <c r="P335">
        <v>120.845208659028</v>
      </c>
      <c r="Q335">
        <v>120.915601671958</v>
      </c>
      <c r="R335">
        <v>156.89916943379299</v>
      </c>
      <c r="S335">
        <v>166.45513468447299</v>
      </c>
      <c r="T335">
        <v>152.23223713758</v>
      </c>
      <c r="U335">
        <v>164.79080397043001</v>
      </c>
      <c r="V335">
        <v>145.15532857597799</v>
      </c>
      <c r="Y335">
        <v>150.61271272694401</v>
      </c>
      <c r="Z335">
        <v>162.37210297399599</v>
      </c>
      <c r="AA335">
        <v>168.762491838996</v>
      </c>
      <c r="AB335">
        <f t="shared" si="15"/>
        <v>140.73582907674708</v>
      </c>
      <c r="AC335">
        <f t="shared" si="16"/>
        <v>65.844571154939175</v>
      </c>
      <c r="AD335">
        <f t="shared" si="17"/>
        <v>76.594801888741344</v>
      </c>
      <c r="AE335">
        <v>59.927496281184403</v>
      </c>
    </row>
    <row r="336" spans="1:31" x14ac:dyDescent="0.35">
      <c r="A336">
        <v>335</v>
      </c>
      <c r="B336" s="1">
        <v>39738</v>
      </c>
      <c r="C336" t="s">
        <v>309</v>
      </c>
      <c r="D336">
        <v>85.2261666638626</v>
      </c>
      <c r="E336">
        <v>95.029025783021396</v>
      </c>
      <c r="F336">
        <v>82.5171374917131</v>
      </c>
      <c r="G336">
        <v>99.070795788964404</v>
      </c>
      <c r="H336">
        <v>89.620718398957607</v>
      </c>
      <c r="I336">
        <v>77.465152992563105</v>
      </c>
      <c r="J336">
        <v>94.172562701737206</v>
      </c>
      <c r="Q336">
        <v>87.774867730403997</v>
      </c>
      <c r="R336">
        <v>116.04576720135699</v>
      </c>
      <c r="S336">
        <v>123.926196629551</v>
      </c>
      <c r="T336">
        <v>132.635644105463</v>
      </c>
      <c r="U336">
        <v>136.25879851310799</v>
      </c>
      <c r="V336">
        <v>125.224303252035</v>
      </c>
      <c r="Z336">
        <v>127.33101105653201</v>
      </c>
      <c r="AA336">
        <v>137.173434713788</v>
      </c>
      <c r="AB336">
        <f t="shared" si="15"/>
        <v>107.29810553487049</v>
      </c>
      <c r="AC336">
        <f t="shared" si="16"/>
        <v>32.406847613062581</v>
      </c>
      <c r="AD336">
        <f t="shared" si="17"/>
        <v>43.157078346864751</v>
      </c>
      <c r="AE336">
        <v>60.102941836180101</v>
      </c>
    </row>
    <row r="337" spans="1:31" x14ac:dyDescent="0.35">
      <c r="A337">
        <v>336</v>
      </c>
      <c r="B337" s="1">
        <v>39747</v>
      </c>
      <c r="C337" t="s">
        <v>310</v>
      </c>
      <c r="D337">
        <v>100.08806317241201</v>
      </c>
      <c r="E337">
        <v>114.489044638061</v>
      </c>
      <c r="F337">
        <v>112.681483897767</v>
      </c>
      <c r="G337">
        <v>118.933273836369</v>
      </c>
      <c r="H337">
        <v>100.878193176804</v>
      </c>
      <c r="M337">
        <v>132.74372118891401</v>
      </c>
      <c r="N337">
        <v>138.410348699276</v>
      </c>
      <c r="O337">
        <v>113.06507758427701</v>
      </c>
      <c r="P337">
        <v>107.083239225002</v>
      </c>
      <c r="Q337">
        <v>112.37455527495599</v>
      </c>
      <c r="R337">
        <v>144.20486298593599</v>
      </c>
      <c r="S337">
        <v>143.01051655424101</v>
      </c>
      <c r="T337">
        <v>150.403572703072</v>
      </c>
      <c r="W337">
        <v>141.46949008895101</v>
      </c>
      <c r="X337">
        <v>140.81332353675899</v>
      </c>
      <c r="Y337">
        <v>143.96797067549201</v>
      </c>
      <c r="Z337">
        <v>152.73128944245801</v>
      </c>
      <c r="AA337">
        <v>162.724457087285</v>
      </c>
      <c r="AB337">
        <f t="shared" si="15"/>
        <v>129.44847132044623</v>
      </c>
      <c r="AC337">
        <f t="shared" si="16"/>
        <v>54.557213398638325</v>
      </c>
      <c r="AD337">
        <f t="shared" si="17"/>
        <v>65.307444132440494</v>
      </c>
      <c r="AE337">
        <v>60.240484155251202</v>
      </c>
    </row>
    <row r="338" spans="1:31" x14ac:dyDescent="0.35">
      <c r="A338">
        <v>337</v>
      </c>
      <c r="B338" s="1">
        <v>39754</v>
      </c>
      <c r="C338" t="s">
        <v>311</v>
      </c>
      <c r="D338">
        <v>90.130369245564495</v>
      </c>
      <c r="K338">
        <v>83.917934945541504</v>
      </c>
      <c r="L338">
        <v>92.580465220089096</v>
      </c>
      <c r="M338">
        <v>92.360552859823997</v>
      </c>
      <c r="N338">
        <v>103.109426479734</v>
      </c>
      <c r="O338">
        <v>97.667892905141599</v>
      </c>
      <c r="P338">
        <v>83.536060112708498</v>
      </c>
      <c r="Q338">
        <v>88.614899927669398</v>
      </c>
      <c r="W338">
        <v>114.915425091137</v>
      </c>
      <c r="X338">
        <v>119.286393567359</v>
      </c>
      <c r="Y338">
        <v>120.565816600782</v>
      </c>
      <c r="AB338">
        <f t="shared" si="15"/>
        <v>98.789566995959134</v>
      </c>
      <c r="AC338">
        <f t="shared" si="16"/>
        <v>23.898309074151229</v>
      </c>
      <c r="AD338">
        <f t="shared" si="17"/>
        <v>34.648539807953398</v>
      </c>
      <c r="AE338">
        <v>60.268999434738298</v>
      </c>
    </row>
    <row r="339" spans="1:31" x14ac:dyDescent="0.35">
      <c r="A339">
        <v>338</v>
      </c>
      <c r="B339" s="1">
        <v>39763</v>
      </c>
      <c r="C339" t="s">
        <v>173</v>
      </c>
      <c r="D339">
        <v>124.313858837705</v>
      </c>
      <c r="E339">
        <v>133.46341199502601</v>
      </c>
      <c r="F339">
        <v>131.024314076347</v>
      </c>
      <c r="K339">
        <v>140.51653414542699</v>
      </c>
      <c r="L339">
        <v>135.47187004251199</v>
      </c>
      <c r="M339">
        <v>135.86216261057399</v>
      </c>
      <c r="N339">
        <v>146.36353101116401</v>
      </c>
      <c r="O339">
        <v>134.93965611888501</v>
      </c>
      <c r="P339">
        <v>137.276099522517</v>
      </c>
      <c r="Q339">
        <v>115.687876701844</v>
      </c>
      <c r="R339">
        <v>156.23760165659601</v>
      </c>
      <c r="W339">
        <v>147.791311703437</v>
      </c>
      <c r="X339">
        <v>156.16371958389999</v>
      </c>
      <c r="Y339">
        <v>151.214926010043</v>
      </c>
      <c r="Z339">
        <v>168.98529496269899</v>
      </c>
      <c r="AA339">
        <v>176.85405154265899</v>
      </c>
      <c r="AB339">
        <f t="shared" si="15"/>
        <v>143.26038878258345</v>
      </c>
      <c r="AC339">
        <f t="shared" si="16"/>
        <v>68.369130860775542</v>
      </c>
      <c r="AD339">
        <f t="shared" si="17"/>
        <v>79.119361594577711</v>
      </c>
      <c r="AE339">
        <v>60.4609047849559</v>
      </c>
    </row>
    <row r="340" spans="1:31" x14ac:dyDescent="0.35">
      <c r="A340">
        <v>339</v>
      </c>
      <c r="B340" s="1">
        <v>39779</v>
      </c>
      <c r="C340" t="s">
        <v>259</v>
      </c>
      <c r="D340">
        <v>99.0980487619196</v>
      </c>
      <c r="E340">
        <v>118.078941474332</v>
      </c>
      <c r="F340">
        <v>112.851995475761</v>
      </c>
      <c r="G340">
        <v>116.94818818882101</v>
      </c>
      <c r="H340">
        <v>100.365047628255</v>
      </c>
      <c r="I340">
        <v>90.934991603056901</v>
      </c>
      <c r="J340">
        <v>123.065784522599</v>
      </c>
      <c r="K340">
        <v>119.769582677485</v>
      </c>
      <c r="L340">
        <v>118.95078504108901</v>
      </c>
      <c r="M340">
        <v>116.23813172102901</v>
      </c>
      <c r="R340">
        <v>147.57680555823899</v>
      </c>
      <c r="S340">
        <v>145.403981787915</v>
      </c>
      <c r="T340">
        <v>151.27831232864199</v>
      </c>
      <c r="U340">
        <v>153.30138599772499</v>
      </c>
      <c r="V340">
        <v>140.48790623076201</v>
      </c>
      <c r="Z340">
        <v>153.39218967461201</v>
      </c>
      <c r="AA340">
        <v>168.86975200206999</v>
      </c>
      <c r="AB340">
        <f t="shared" si="15"/>
        <v>128.03599003966542</v>
      </c>
      <c r="AC340">
        <f t="shared" si="16"/>
        <v>53.144732117857515</v>
      </c>
      <c r="AD340">
        <f t="shared" si="17"/>
        <v>63.894962851659685</v>
      </c>
      <c r="AE340">
        <v>60.536491937138798</v>
      </c>
    </row>
    <row r="341" spans="1:31" x14ac:dyDescent="0.35">
      <c r="A341">
        <v>340</v>
      </c>
      <c r="B341" s="1">
        <v>39786</v>
      </c>
      <c r="C341" t="s">
        <v>312</v>
      </c>
      <c r="J341">
        <v>100.75795260821</v>
      </c>
      <c r="K341">
        <v>111.677915607632</v>
      </c>
      <c r="L341">
        <v>112.66420323603</v>
      </c>
      <c r="M341">
        <v>111.092745317793</v>
      </c>
      <c r="N341">
        <v>125.724301242224</v>
      </c>
      <c r="O341">
        <v>102.206764930171</v>
      </c>
      <c r="P341">
        <v>94.366031911123898</v>
      </c>
      <c r="Q341">
        <v>107.87742552211</v>
      </c>
      <c r="V341">
        <v>136.188135964022</v>
      </c>
      <c r="W341">
        <v>124.73419919282701</v>
      </c>
      <c r="X341">
        <v>123.85299184149299</v>
      </c>
      <c r="Y341">
        <v>135.44602961485501</v>
      </c>
      <c r="AB341">
        <f t="shared" si="15"/>
        <v>115.54905808237423</v>
      </c>
      <c r="AC341">
        <f t="shared" si="16"/>
        <v>40.657800160566325</v>
      </c>
      <c r="AD341">
        <f t="shared" si="17"/>
        <v>51.408030894368494</v>
      </c>
      <c r="AE341">
        <v>60.353950054484102</v>
      </c>
    </row>
    <row r="342" spans="1:31" x14ac:dyDescent="0.35">
      <c r="A342">
        <v>341</v>
      </c>
      <c r="B342" s="1">
        <v>39795</v>
      </c>
      <c r="C342" t="s">
        <v>313</v>
      </c>
      <c r="D342">
        <v>113.26158889555199</v>
      </c>
      <c r="E342">
        <v>128.96218457930999</v>
      </c>
      <c r="F342">
        <v>113.68576031573301</v>
      </c>
      <c r="G342">
        <v>114.650337622473</v>
      </c>
      <c r="H342">
        <v>96.185806698717798</v>
      </c>
      <c r="I342">
        <v>99.097201306215297</v>
      </c>
      <c r="J342">
        <v>127.306353869462</v>
      </c>
      <c r="K342">
        <v>117.42821365050099</v>
      </c>
      <c r="L342">
        <v>121.62555929513999</v>
      </c>
      <c r="Q342">
        <v>118.232773817449</v>
      </c>
      <c r="R342">
        <v>150.96240534086999</v>
      </c>
      <c r="S342">
        <v>145.22130378032401</v>
      </c>
      <c r="T342">
        <v>143.51882581714699</v>
      </c>
      <c r="U342">
        <v>145.76641992656499</v>
      </c>
      <c r="V342">
        <v>141.26544779709499</v>
      </c>
      <c r="Z342">
        <v>153.40102234667</v>
      </c>
      <c r="AA342">
        <v>152.311109477066</v>
      </c>
      <c r="AB342">
        <f t="shared" si="15"/>
        <v>128.40484203154648</v>
      </c>
      <c r="AC342">
        <f t="shared" si="16"/>
        <v>53.513584109738574</v>
      </c>
      <c r="AD342">
        <f t="shared" si="17"/>
        <v>64.263814843540743</v>
      </c>
      <c r="AE342">
        <v>60.118616029247903</v>
      </c>
    </row>
    <row r="343" spans="1:31" x14ac:dyDescent="0.35">
      <c r="A343">
        <v>342</v>
      </c>
      <c r="B343" s="1">
        <v>39811</v>
      </c>
      <c r="C343" t="s">
        <v>314</v>
      </c>
      <c r="G343">
        <v>118.748804077485</v>
      </c>
      <c r="H343">
        <v>103.023347533153</v>
      </c>
      <c r="I343">
        <v>114.50880342684199</v>
      </c>
      <c r="J343">
        <v>129.80803744690601</v>
      </c>
      <c r="K343">
        <v>115.353266765779</v>
      </c>
      <c r="L343">
        <v>115.29914285622399</v>
      </c>
      <c r="M343">
        <v>130.36120431689</v>
      </c>
      <c r="N343">
        <v>138.150111000767</v>
      </c>
      <c r="O343">
        <v>104.651880742893</v>
      </c>
      <c r="P343">
        <v>103.209684692371</v>
      </c>
      <c r="R343">
        <v>146.766614273882</v>
      </c>
      <c r="S343">
        <v>144.98862148468001</v>
      </c>
      <c r="T343">
        <v>143.87254015561601</v>
      </c>
      <c r="U343">
        <v>155.29951831256</v>
      </c>
      <c r="V343">
        <v>145.86727433235501</v>
      </c>
      <c r="W343">
        <v>139.366302445927</v>
      </c>
      <c r="X343">
        <v>147.096825607131</v>
      </c>
      <c r="Z343">
        <v>149.28949242583499</v>
      </c>
      <c r="AA343">
        <v>157.803503515648</v>
      </c>
      <c r="AB343">
        <f t="shared" si="15"/>
        <v>131.76131449541808</v>
      </c>
      <c r="AC343">
        <f t="shared" si="16"/>
        <v>56.870056573610171</v>
      </c>
      <c r="AD343">
        <f t="shared" si="17"/>
        <v>67.62028730741234</v>
      </c>
      <c r="AE343">
        <v>60.045614660780998</v>
      </c>
    </row>
    <row r="344" spans="1:31" x14ac:dyDescent="0.35">
      <c r="A344">
        <v>343</v>
      </c>
      <c r="B344" s="1">
        <v>39827</v>
      </c>
      <c r="C344" t="s">
        <v>287</v>
      </c>
      <c r="D344">
        <v>99.824355705762301</v>
      </c>
      <c r="E344">
        <v>115.35988021519</v>
      </c>
      <c r="F344">
        <v>113.376205600818</v>
      </c>
      <c r="G344">
        <v>116.06184686891299</v>
      </c>
      <c r="H344">
        <v>102.08051912686</v>
      </c>
      <c r="L344">
        <v>128.169768718938</v>
      </c>
      <c r="M344">
        <v>134.59897543074999</v>
      </c>
      <c r="N344">
        <v>138.41048421329299</v>
      </c>
      <c r="O344">
        <v>115.17855976170701</v>
      </c>
      <c r="P344">
        <v>114.976273156415</v>
      </c>
      <c r="Q344">
        <v>115.06392335137301</v>
      </c>
      <c r="R344">
        <v>148.27140306016</v>
      </c>
      <c r="S344">
        <v>141.10638046533001</v>
      </c>
      <c r="W344">
        <v>149.64188220421201</v>
      </c>
      <c r="X344">
        <v>152.21805999031699</v>
      </c>
      <c r="Y344">
        <v>144.01045564728901</v>
      </c>
      <c r="Z344">
        <v>151.57878545197801</v>
      </c>
      <c r="AA344">
        <v>149.91776517013301</v>
      </c>
      <c r="AB344">
        <f t="shared" si="15"/>
        <v>129.43586245219103</v>
      </c>
      <c r="AC344">
        <f t="shared" si="16"/>
        <v>54.544604530383126</v>
      </c>
      <c r="AD344">
        <f t="shared" si="17"/>
        <v>65.294835264185295</v>
      </c>
      <c r="AE344">
        <v>60.015600056305999</v>
      </c>
    </row>
    <row r="345" spans="1:31" x14ac:dyDescent="0.35">
      <c r="A345">
        <v>344</v>
      </c>
      <c r="B345" s="1">
        <v>39834</v>
      </c>
      <c r="C345" t="s">
        <v>315</v>
      </c>
      <c r="J345">
        <v>138.95439247730801</v>
      </c>
      <c r="K345">
        <v>128.95731817857799</v>
      </c>
      <c r="L345">
        <v>142.102151474669</v>
      </c>
      <c r="M345">
        <v>135.671392712011</v>
      </c>
      <c r="N345">
        <v>143.46477536978799</v>
      </c>
      <c r="O345">
        <v>116.6520634402</v>
      </c>
      <c r="P345">
        <v>119.194600179335</v>
      </c>
      <c r="Q345">
        <v>119.88013042336399</v>
      </c>
      <c r="U345">
        <v>163.95039565892699</v>
      </c>
      <c r="V345">
        <v>165.642411774187</v>
      </c>
      <c r="W345">
        <v>154.924984173013</v>
      </c>
      <c r="X345">
        <v>155.706356590273</v>
      </c>
      <c r="Y345">
        <v>147.18702521463101</v>
      </c>
      <c r="AB345">
        <f t="shared" si="15"/>
        <v>140.9452305897141</v>
      </c>
      <c r="AC345">
        <f t="shared" si="16"/>
        <v>66.053972667906194</v>
      </c>
      <c r="AD345">
        <f t="shared" si="17"/>
        <v>76.804203401708364</v>
      </c>
      <c r="AE345">
        <v>59.934393153926997</v>
      </c>
    </row>
    <row r="346" spans="1:31" x14ac:dyDescent="0.35">
      <c r="A346">
        <v>345</v>
      </c>
      <c r="B346" s="1">
        <v>39835</v>
      </c>
      <c r="C346" t="s">
        <v>316</v>
      </c>
      <c r="D346">
        <v>122.018875255857</v>
      </c>
      <c r="E346">
        <v>145.01673542571999</v>
      </c>
      <c r="F346">
        <v>127.449517405149</v>
      </c>
      <c r="G346">
        <v>125.570966667717</v>
      </c>
      <c r="H346">
        <v>124.148753061484</v>
      </c>
      <c r="I346">
        <v>122.06675924561701</v>
      </c>
      <c r="J346">
        <v>149.30407779662801</v>
      </c>
      <c r="K346">
        <v>137.627883716529</v>
      </c>
      <c r="L346">
        <v>147.27870223617299</v>
      </c>
      <c r="M346">
        <v>146.078559949972</v>
      </c>
      <c r="N346">
        <v>159.087324803987</v>
      </c>
      <c r="O346">
        <v>139.63199371220099</v>
      </c>
      <c r="P346">
        <v>131.62552776173601</v>
      </c>
      <c r="Q346">
        <v>133.38243060489</v>
      </c>
      <c r="R346">
        <v>168.856846718208</v>
      </c>
      <c r="S346">
        <v>154.793829375142</v>
      </c>
      <c r="T346">
        <v>158.602112901894</v>
      </c>
      <c r="U346">
        <v>165.208634938736</v>
      </c>
      <c r="V346">
        <v>166.213760570387</v>
      </c>
      <c r="W346">
        <v>162.38166117805801</v>
      </c>
      <c r="X346">
        <v>163.16077901013</v>
      </c>
      <c r="Y346">
        <v>162.15942921092599</v>
      </c>
      <c r="Z346">
        <v>169.14975307724001</v>
      </c>
      <c r="AA346">
        <v>170.607494152149</v>
      </c>
      <c r="AB346">
        <f t="shared" si="15"/>
        <v>147.97593369902211</v>
      </c>
      <c r="AC346">
        <f t="shared" si="16"/>
        <v>73.084675777214201</v>
      </c>
      <c r="AD346">
        <f t="shared" si="17"/>
        <v>83.834906511016371</v>
      </c>
      <c r="AE346">
        <v>59.534642838079897</v>
      </c>
    </row>
    <row r="347" spans="1:31" x14ac:dyDescent="0.35">
      <c r="A347">
        <v>346</v>
      </c>
      <c r="B347" s="1">
        <v>39842</v>
      </c>
      <c r="C347" t="s">
        <v>317</v>
      </c>
      <c r="D347">
        <v>79.065349265464206</v>
      </c>
      <c r="E347">
        <v>97.785023394941206</v>
      </c>
      <c r="F347">
        <v>86.086640725977503</v>
      </c>
      <c r="G347">
        <v>93.950831430121198</v>
      </c>
      <c r="H347">
        <v>89.843623209759301</v>
      </c>
      <c r="K347">
        <v>95.6602179035294</v>
      </c>
      <c r="L347">
        <v>95.355823722699597</v>
      </c>
      <c r="M347">
        <v>109.75782944981501</v>
      </c>
      <c r="N347">
        <v>119.69138911886</v>
      </c>
      <c r="O347">
        <v>88.042908205284107</v>
      </c>
      <c r="R347">
        <v>123.68927849820101</v>
      </c>
      <c r="S347">
        <v>123.806548076114</v>
      </c>
      <c r="T347">
        <v>124.083703424227</v>
      </c>
      <c r="W347">
        <v>114.931325966567</v>
      </c>
      <c r="X347">
        <v>116.08691637534299</v>
      </c>
      <c r="Z347">
        <v>124.19656851915499</v>
      </c>
      <c r="AA347">
        <v>132.629973266451</v>
      </c>
      <c r="AB347">
        <f t="shared" si="15"/>
        <v>106.74493826779468</v>
      </c>
      <c r="AC347">
        <f t="shared" si="16"/>
        <v>31.853680345986774</v>
      </c>
      <c r="AD347">
        <f t="shared" si="17"/>
        <v>42.603911079788944</v>
      </c>
      <c r="AE347">
        <v>59.661822558055597</v>
      </c>
    </row>
    <row r="348" spans="1:31" x14ac:dyDescent="0.35">
      <c r="A348">
        <v>347</v>
      </c>
      <c r="B348" s="1">
        <v>39859</v>
      </c>
      <c r="C348" t="s">
        <v>318</v>
      </c>
      <c r="D348">
        <v>123.804256090762</v>
      </c>
      <c r="E348">
        <v>135.35112140022301</v>
      </c>
      <c r="F348">
        <v>117.404088986261</v>
      </c>
      <c r="G348">
        <v>125.875955298446</v>
      </c>
      <c r="K348">
        <v>127.533957853644</v>
      </c>
      <c r="L348">
        <v>144.75505146785801</v>
      </c>
      <c r="M348">
        <v>139.087939239294</v>
      </c>
      <c r="N348">
        <v>155.29185512686999</v>
      </c>
      <c r="O348">
        <v>133.00927879701399</v>
      </c>
      <c r="P348">
        <v>122.92713663446899</v>
      </c>
      <c r="Q348">
        <v>113.362984225933</v>
      </c>
      <c r="R348">
        <v>151.96887073441101</v>
      </c>
      <c r="W348">
        <v>159.422568295573</v>
      </c>
      <c r="X348">
        <v>156.88525348975401</v>
      </c>
      <c r="Y348">
        <v>148.526580166607</v>
      </c>
      <c r="Z348">
        <v>154.62244338687799</v>
      </c>
      <c r="AB348">
        <f t="shared" si="15"/>
        <v>138.11433382462479</v>
      </c>
      <c r="AC348">
        <f t="shared" si="16"/>
        <v>63.223075902816888</v>
      </c>
      <c r="AD348">
        <f t="shared" si="17"/>
        <v>73.973306636619057</v>
      </c>
      <c r="AE348">
        <v>60.630793912103002</v>
      </c>
    </row>
    <row r="349" spans="1:31" x14ac:dyDescent="0.35">
      <c r="A349">
        <v>348</v>
      </c>
      <c r="B349" s="1">
        <v>39867</v>
      </c>
      <c r="C349" t="s">
        <v>319</v>
      </c>
      <c r="D349">
        <v>114.19011743707399</v>
      </c>
      <c r="E349">
        <v>130.15620042236901</v>
      </c>
      <c r="F349">
        <v>114.994535421216</v>
      </c>
      <c r="G349">
        <v>119.016084567742</v>
      </c>
      <c r="H349">
        <v>109.619295973296</v>
      </c>
      <c r="I349">
        <v>101.445356793435</v>
      </c>
      <c r="J349">
        <v>128.30294640454599</v>
      </c>
      <c r="K349">
        <v>112.679954915804</v>
      </c>
      <c r="L349">
        <v>126.546776151579</v>
      </c>
      <c r="M349">
        <v>127.04042942514501</v>
      </c>
      <c r="N349">
        <v>140.122026677717</v>
      </c>
      <c r="O349">
        <v>118.669297984154</v>
      </c>
      <c r="P349">
        <v>110.142560384275</v>
      </c>
      <c r="Q349">
        <v>114.421592006974</v>
      </c>
      <c r="R349">
        <v>144.523446667332</v>
      </c>
      <c r="S349">
        <v>145.63976505031499</v>
      </c>
      <c r="T349">
        <v>144.240230731032</v>
      </c>
      <c r="U349">
        <v>146.25441810737701</v>
      </c>
      <c r="V349">
        <v>150.303738813949</v>
      </c>
      <c r="W349">
        <v>143.86179158083601</v>
      </c>
      <c r="X349">
        <v>146.01166949592201</v>
      </c>
      <c r="Y349">
        <v>142.39848588796801</v>
      </c>
      <c r="Z349">
        <v>145.80042312770701</v>
      </c>
      <c r="AA349">
        <v>154.28484595910999</v>
      </c>
      <c r="AB349">
        <f t="shared" si="15"/>
        <v>130.4444162494531</v>
      </c>
      <c r="AC349">
        <f t="shared" si="16"/>
        <v>55.553158327645193</v>
      </c>
      <c r="AD349">
        <f t="shared" si="17"/>
        <v>66.303389061447362</v>
      </c>
      <c r="AE349">
        <v>60.7569284646599</v>
      </c>
    </row>
    <row r="350" spans="1:31" x14ac:dyDescent="0.35">
      <c r="A350">
        <v>349</v>
      </c>
      <c r="B350" s="1">
        <v>39890</v>
      </c>
      <c r="C350" t="s">
        <v>320</v>
      </c>
      <c r="D350">
        <v>84.245532742058998</v>
      </c>
      <c r="E350">
        <v>98.112961643793099</v>
      </c>
      <c r="F350">
        <v>91.052988284758896</v>
      </c>
      <c r="G350">
        <v>93.565394010153796</v>
      </c>
      <c r="H350">
        <v>81.621900341264904</v>
      </c>
      <c r="I350">
        <v>73.632128120382703</v>
      </c>
      <c r="J350">
        <v>96.175911470470993</v>
      </c>
      <c r="K350">
        <v>96.5232660430419</v>
      </c>
      <c r="L350">
        <v>108.76175816793599</v>
      </c>
      <c r="M350">
        <v>103.566857529137</v>
      </c>
      <c r="N350">
        <v>107.43959631710401</v>
      </c>
      <c r="O350">
        <v>92.602078159745602</v>
      </c>
      <c r="P350">
        <v>83.299496385500106</v>
      </c>
      <c r="Q350">
        <v>80.177444138774604</v>
      </c>
      <c r="R350">
        <v>124.126988027078</v>
      </c>
      <c r="S350">
        <v>120.687308349902</v>
      </c>
      <c r="T350">
        <v>117.314596253468</v>
      </c>
      <c r="U350">
        <v>123.37689737013901</v>
      </c>
      <c r="V350">
        <v>126.48589879898</v>
      </c>
      <c r="W350">
        <v>121.29268065958099</v>
      </c>
      <c r="X350">
        <v>114.346918763998</v>
      </c>
      <c r="Y350">
        <v>113.839981256573</v>
      </c>
      <c r="Z350">
        <v>128.17229443064801</v>
      </c>
      <c r="AA350">
        <v>138.841515862515</v>
      </c>
      <c r="AB350">
        <f t="shared" si="15"/>
        <v>104.96926638029186</v>
      </c>
      <c r="AC350">
        <f t="shared" si="16"/>
        <v>30.07800845848395</v>
      </c>
      <c r="AD350">
        <f t="shared" si="17"/>
        <v>40.828239192286119</v>
      </c>
      <c r="AE350">
        <v>60.652126475420701</v>
      </c>
    </row>
    <row r="351" spans="1:31" x14ac:dyDescent="0.35">
      <c r="A351">
        <v>350</v>
      </c>
      <c r="B351" s="1">
        <v>39915</v>
      </c>
      <c r="C351" t="s">
        <v>209</v>
      </c>
      <c r="D351">
        <v>95.957648719562599</v>
      </c>
      <c r="E351">
        <v>115.810247804686</v>
      </c>
      <c r="F351">
        <v>98.140739360891104</v>
      </c>
      <c r="G351">
        <v>109.80749101304799</v>
      </c>
      <c r="H351">
        <v>95.324709213120599</v>
      </c>
      <c r="I351">
        <v>90.087527055721296</v>
      </c>
      <c r="J351">
        <v>115.503581627507</v>
      </c>
      <c r="K351">
        <v>110.116137287692</v>
      </c>
      <c r="L351">
        <v>115.42298284675699</v>
      </c>
      <c r="M351">
        <v>108.935834008098</v>
      </c>
      <c r="N351">
        <v>124.49411079790001</v>
      </c>
      <c r="O351">
        <v>99.239752851774398</v>
      </c>
      <c r="P351">
        <v>93.672321351082701</v>
      </c>
      <c r="Q351">
        <v>103.052584184678</v>
      </c>
      <c r="R351">
        <v>131.83794511366401</v>
      </c>
      <c r="S351">
        <v>137.360860717707</v>
      </c>
      <c r="T351">
        <v>138.185035227572</v>
      </c>
      <c r="U351">
        <v>141.42616329987899</v>
      </c>
      <c r="V351">
        <v>134.36267437889501</v>
      </c>
      <c r="W351">
        <v>123.182461331836</v>
      </c>
      <c r="X351">
        <v>125.340895361566</v>
      </c>
      <c r="Y351">
        <v>129.73606950812001</v>
      </c>
      <c r="Z351">
        <v>141.07259951955999</v>
      </c>
      <c r="AA351">
        <v>143.55203531912801</v>
      </c>
      <c r="AB351">
        <f t="shared" si="15"/>
        <v>117.56760032918523</v>
      </c>
      <c r="AC351">
        <f t="shared" si="16"/>
        <v>42.676342407377319</v>
      </c>
      <c r="AD351">
        <f t="shared" si="17"/>
        <v>53.426573141179489</v>
      </c>
      <c r="AE351">
        <v>59.941169085330301</v>
      </c>
    </row>
    <row r="352" spans="1:31" x14ac:dyDescent="0.35">
      <c r="A352">
        <v>351</v>
      </c>
      <c r="B352" s="1">
        <v>39955</v>
      </c>
      <c r="C352" t="s">
        <v>321</v>
      </c>
      <c r="O352">
        <v>115.689246964527</v>
      </c>
      <c r="P352">
        <v>118.045816118963</v>
      </c>
      <c r="Q352">
        <v>124.86370587121699</v>
      </c>
      <c r="R352">
        <v>148.526913821119</v>
      </c>
      <c r="S352">
        <v>147.83965305604701</v>
      </c>
      <c r="T352">
        <v>159.97790095325601</v>
      </c>
      <c r="U352">
        <v>152.93919112759701</v>
      </c>
      <c r="V352">
        <v>145.54815242666101</v>
      </c>
      <c r="AB352">
        <f t="shared" si="15"/>
        <v>139.1788225424234</v>
      </c>
      <c r="AC352">
        <f t="shared" si="16"/>
        <v>64.287564620615498</v>
      </c>
      <c r="AD352">
        <f t="shared" si="17"/>
        <v>75.037795354417668</v>
      </c>
      <c r="AE352">
        <v>59.631302725007799</v>
      </c>
    </row>
    <row r="353" spans="1:31" x14ac:dyDescent="0.35">
      <c r="A353">
        <v>352</v>
      </c>
      <c r="B353" s="1">
        <v>39979</v>
      </c>
      <c r="C353" t="s">
        <v>322</v>
      </c>
      <c r="D353">
        <v>94.740149421016199</v>
      </c>
      <c r="E353">
        <v>112.266361202475</v>
      </c>
      <c r="F353">
        <v>97.275890889836901</v>
      </c>
      <c r="G353">
        <v>106.52408989942199</v>
      </c>
      <c r="H353">
        <v>87.209772083765898</v>
      </c>
      <c r="I353">
        <v>89.445554574486493</v>
      </c>
      <c r="J353">
        <v>105.707686897993</v>
      </c>
      <c r="K353">
        <v>99.159000723677096</v>
      </c>
      <c r="L353">
        <v>111.898296618</v>
      </c>
      <c r="M353">
        <v>102.61242279128101</v>
      </c>
      <c r="N353">
        <v>120.050966915017</v>
      </c>
      <c r="O353">
        <v>93.989073975089596</v>
      </c>
      <c r="P353">
        <v>82.528766849420407</v>
      </c>
      <c r="Q353">
        <v>99.591743702948094</v>
      </c>
      <c r="R353">
        <v>130.77446313597201</v>
      </c>
      <c r="S353">
        <v>127.862032494028</v>
      </c>
      <c r="T353">
        <v>130.60794098246001</v>
      </c>
      <c r="U353">
        <v>135.378988631802</v>
      </c>
      <c r="V353">
        <v>123.33407831866199</v>
      </c>
      <c r="W353">
        <v>123.170658827361</v>
      </c>
      <c r="X353">
        <v>131.919157198509</v>
      </c>
      <c r="Y353">
        <v>122.534861640461</v>
      </c>
      <c r="Z353">
        <v>140.12450284609699</v>
      </c>
      <c r="AA353">
        <v>140.593902135543</v>
      </c>
      <c r="AB353">
        <f t="shared" si="15"/>
        <v>112.88751511480514</v>
      </c>
      <c r="AC353">
        <f t="shared" si="16"/>
        <v>37.996257192997234</v>
      </c>
      <c r="AD353">
        <f t="shared" si="17"/>
        <v>48.746487926799404</v>
      </c>
      <c r="AE353">
        <v>59.246481560401897</v>
      </c>
    </row>
    <row r="354" spans="1:31" x14ac:dyDescent="0.35">
      <c r="A354">
        <v>353</v>
      </c>
      <c r="B354" s="1">
        <v>40019</v>
      </c>
      <c r="C354" t="s">
        <v>275</v>
      </c>
      <c r="P354">
        <v>86.522146095413802</v>
      </c>
      <c r="Q354">
        <v>96.805042033495695</v>
      </c>
      <c r="R354">
        <v>123.487204282687</v>
      </c>
      <c r="S354">
        <v>126.109370112799</v>
      </c>
      <c r="T354">
        <v>128.566530135025</v>
      </c>
      <c r="U354">
        <v>128.36691959014701</v>
      </c>
      <c r="V354">
        <v>121.796959539347</v>
      </c>
      <c r="Y354">
        <v>122.49997088596599</v>
      </c>
      <c r="Z354">
        <v>144.40598353462201</v>
      </c>
      <c r="AA354">
        <v>140.51067066628801</v>
      </c>
      <c r="AB354">
        <f t="shared" si="15"/>
        <v>121.90707968757904</v>
      </c>
      <c r="AC354">
        <f t="shared" si="16"/>
        <v>47.015821765771136</v>
      </c>
      <c r="AD354">
        <f t="shared" si="17"/>
        <v>57.766052499573306</v>
      </c>
      <c r="AE354">
        <v>59.2533493089255</v>
      </c>
    </row>
    <row r="355" spans="1:31" x14ac:dyDescent="0.35">
      <c r="A355">
        <v>354</v>
      </c>
      <c r="B355" s="1">
        <v>40026</v>
      </c>
      <c r="C355" t="s">
        <v>323</v>
      </c>
      <c r="D355">
        <v>129.057057060511</v>
      </c>
      <c r="E355">
        <v>137.66756720196099</v>
      </c>
      <c r="F355">
        <v>121.55759130727201</v>
      </c>
      <c r="G355">
        <v>133.568415061862</v>
      </c>
      <c r="H355">
        <v>130.828046565601</v>
      </c>
      <c r="N355">
        <v>133.13766751520899</v>
      </c>
      <c r="O355">
        <v>114.208137587834</v>
      </c>
      <c r="P355">
        <v>104.847700190054</v>
      </c>
      <c r="Q355">
        <v>107.991658944061</v>
      </c>
      <c r="R355">
        <v>155.69598941290599</v>
      </c>
      <c r="S355">
        <v>153.60339309298499</v>
      </c>
      <c r="W355">
        <v>130.65324671032201</v>
      </c>
      <c r="X355">
        <v>135.70166511437299</v>
      </c>
      <c r="Y355">
        <v>135.43907386893301</v>
      </c>
      <c r="Z355">
        <v>165.451101405522</v>
      </c>
      <c r="AA355">
        <v>169.32564004760499</v>
      </c>
      <c r="AB355">
        <f t="shared" si="15"/>
        <v>134.92087194293816</v>
      </c>
      <c r="AC355">
        <f t="shared" si="16"/>
        <v>60.029614021130257</v>
      </c>
      <c r="AD355">
        <f t="shared" si="17"/>
        <v>70.779844754932427</v>
      </c>
      <c r="AE355">
        <v>58.742081158234598</v>
      </c>
    </row>
    <row r="356" spans="1:31" x14ac:dyDescent="0.35">
      <c r="A356">
        <v>355</v>
      </c>
      <c r="B356" s="1">
        <v>40035</v>
      </c>
      <c r="C356" t="s">
        <v>230</v>
      </c>
      <c r="E356">
        <v>161.05576716346701</v>
      </c>
      <c r="F356">
        <v>150.48927731743299</v>
      </c>
      <c r="G356">
        <v>153.85957933889799</v>
      </c>
      <c r="H356">
        <v>132.86659578219101</v>
      </c>
      <c r="I356">
        <v>138.92808575943701</v>
      </c>
      <c r="J356">
        <v>157.57254150597399</v>
      </c>
      <c r="K356">
        <v>149.18777344351901</v>
      </c>
      <c r="L356">
        <v>148.053389738166</v>
      </c>
      <c r="M356">
        <v>144.96657270259101</v>
      </c>
      <c r="N356">
        <v>167.991496068342</v>
      </c>
      <c r="O356">
        <v>143.15087541394701</v>
      </c>
      <c r="R356">
        <v>175.99329102439</v>
      </c>
      <c r="S356">
        <v>173.395113670413</v>
      </c>
      <c r="T356">
        <v>173.567377407706</v>
      </c>
      <c r="U356">
        <v>176.44450036145599</v>
      </c>
      <c r="V356">
        <v>153.528613134225</v>
      </c>
      <c r="W356">
        <v>146.52547666772699</v>
      </c>
      <c r="Z356">
        <v>172.499505915512</v>
      </c>
      <c r="AA356">
        <v>172.94218751400501</v>
      </c>
      <c r="AB356">
        <f t="shared" si="15"/>
        <v>157.52726420681051</v>
      </c>
      <c r="AC356">
        <f t="shared" si="16"/>
        <v>82.636006285002608</v>
      </c>
      <c r="AD356">
        <f t="shared" si="17"/>
        <v>93.386237018804778</v>
      </c>
      <c r="AE356">
        <v>58.683167775668601</v>
      </c>
    </row>
    <row r="357" spans="1:31" x14ac:dyDescent="0.35">
      <c r="A357">
        <v>356</v>
      </c>
      <c r="B357" s="1">
        <v>40042</v>
      </c>
      <c r="C357" t="s">
        <v>324</v>
      </c>
      <c r="K357">
        <v>145.667956956697</v>
      </c>
      <c r="L357">
        <v>146.42228693154399</v>
      </c>
      <c r="M357">
        <v>145.19764268141299</v>
      </c>
      <c r="N357">
        <v>166.581014852393</v>
      </c>
      <c r="O357">
        <v>144.18689954229899</v>
      </c>
      <c r="P357">
        <v>130.72480854339599</v>
      </c>
      <c r="Q357">
        <v>143.74393163670001</v>
      </c>
      <c r="V357">
        <v>161.228475878892</v>
      </c>
      <c r="W357">
        <v>148.621161911787</v>
      </c>
      <c r="X357">
        <v>153.28393032802501</v>
      </c>
      <c r="Y357">
        <v>157.608915299866</v>
      </c>
      <c r="AB357">
        <f t="shared" si="15"/>
        <v>149.38791132391017</v>
      </c>
      <c r="AC357">
        <f t="shared" si="16"/>
        <v>74.496653402102268</v>
      </c>
      <c r="AD357">
        <f t="shared" si="17"/>
        <v>85.246884135904438</v>
      </c>
      <c r="AE357">
        <v>58.945038374463003</v>
      </c>
    </row>
    <row r="358" spans="1:31" x14ac:dyDescent="0.35">
      <c r="A358">
        <v>357</v>
      </c>
      <c r="B358" s="1">
        <v>40043</v>
      </c>
      <c r="C358" t="s">
        <v>92</v>
      </c>
      <c r="D358">
        <v>131.92078951359301</v>
      </c>
      <c r="E358">
        <v>150.82514878860499</v>
      </c>
      <c r="F358">
        <v>140.056711702391</v>
      </c>
      <c r="G358">
        <v>145.19412107404699</v>
      </c>
      <c r="H358">
        <v>134.33378273593399</v>
      </c>
      <c r="I358">
        <v>126.90253075694601</v>
      </c>
      <c r="J358">
        <v>150.37400318481301</v>
      </c>
      <c r="K358">
        <v>144.39437152718099</v>
      </c>
      <c r="L358">
        <v>150.92612244813199</v>
      </c>
      <c r="M358">
        <v>147.91499233867199</v>
      </c>
      <c r="N358">
        <v>160.44829567340801</v>
      </c>
      <c r="O358">
        <v>141.73299411623799</v>
      </c>
      <c r="P358">
        <v>137.28226675021801</v>
      </c>
      <c r="Q358">
        <v>135.82564283299001</v>
      </c>
      <c r="R358">
        <v>166.29358337310401</v>
      </c>
      <c r="S358">
        <v>168.744374469935</v>
      </c>
      <c r="T358">
        <v>175.22806841054199</v>
      </c>
      <c r="U358">
        <v>167.45857775710499</v>
      </c>
      <c r="V358">
        <v>161.06898630923899</v>
      </c>
      <c r="W358">
        <v>154.14189498203399</v>
      </c>
      <c r="X358">
        <v>157.43598001835099</v>
      </c>
      <c r="Y358">
        <v>160.510176862946</v>
      </c>
      <c r="Z358">
        <v>171.93470683415899</v>
      </c>
      <c r="AA358">
        <v>171.30393417061501</v>
      </c>
      <c r="AB358">
        <f t="shared" si="15"/>
        <v>152.17716902629994</v>
      </c>
      <c r="AC358">
        <f t="shared" si="16"/>
        <v>77.28591110449203</v>
      </c>
      <c r="AD358">
        <f t="shared" si="17"/>
        <v>88.036141838294199</v>
      </c>
      <c r="AE358">
        <v>58.527862282197098</v>
      </c>
    </row>
    <row r="359" spans="1:31" x14ac:dyDescent="0.35">
      <c r="A359">
        <v>358</v>
      </c>
      <c r="B359" s="1">
        <v>40050</v>
      </c>
      <c r="C359" t="s">
        <v>325</v>
      </c>
      <c r="D359">
        <v>77.340280047037396</v>
      </c>
      <c r="E359">
        <v>90.5830367926728</v>
      </c>
      <c r="F359">
        <v>80.074109204991501</v>
      </c>
      <c r="G359">
        <v>90.177712292423095</v>
      </c>
      <c r="H359">
        <v>77.414891361181702</v>
      </c>
      <c r="I359">
        <v>77.130109009193404</v>
      </c>
      <c r="J359">
        <v>97.871693528395795</v>
      </c>
      <c r="K359">
        <v>90.659661607241802</v>
      </c>
      <c r="L359">
        <v>97.501007155319897</v>
      </c>
      <c r="M359">
        <v>95.076792913477504</v>
      </c>
      <c r="N359">
        <v>111.097654501436</v>
      </c>
      <c r="O359">
        <v>89.868355482528997</v>
      </c>
      <c r="P359">
        <v>82.491595294016406</v>
      </c>
      <c r="Q359">
        <v>84.533012710452397</v>
      </c>
      <c r="R359">
        <v>111.113313910454</v>
      </c>
      <c r="S359">
        <v>114.01440771414499</v>
      </c>
      <c r="T359">
        <v>118.005765501055</v>
      </c>
      <c r="U359">
        <v>118.55479700191199</v>
      </c>
      <c r="V359">
        <v>106.458138180817</v>
      </c>
      <c r="W359">
        <v>105.90566433962</v>
      </c>
      <c r="X359">
        <v>116.181603221182</v>
      </c>
      <c r="Y359">
        <v>110.474749629429</v>
      </c>
      <c r="Z359">
        <v>124.937252464965</v>
      </c>
      <c r="AA359">
        <v>128.01049135172099</v>
      </c>
      <c r="AB359">
        <f t="shared" si="15"/>
        <v>99.811503967319538</v>
      </c>
      <c r="AC359">
        <f t="shared" si="16"/>
        <v>24.920246045511632</v>
      </c>
      <c r="AD359">
        <f t="shared" si="17"/>
        <v>35.670476779313802</v>
      </c>
      <c r="AE359">
        <v>58.508715701767002</v>
      </c>
    </row>
    <row r="360" spans="1:31" x14ac:dyDescent="0.35">
      <c r="A360">
        <v>359</v>
      </c>
      <c r="B360" s="1">
        <v>40051</v>
      </c>
      <c r="C360" t="s">
        <v>230</v>
      </c>
      <c r="D360">
        <v>106.88576421946701</v>
      </c>
      <c r="I360">
        <v>109.063211259631</v>
      </c>
      <c r="J360">
        <v>128.4238510717</v>
      </c>
      <c r="K360">
        <v>118.50351684156099</v>
      </c>
      <c r="L360">
        <v>137.63065415085001</v>
      </c>
      <c r="M360">
        <v>132.55784405975101</v>
      </c>
      <c r="N360">
        <v>141.05508530653401</v>
      </c>
      <c r="O360">
        <v>112.32520402148199</v>
      </c>
      <c r="P360">
        <v>107.091944491584</v>
      </c>
      <c r="Q360">
        <v>113.741796894247</v>
      </c>
      <c r="U360">
        <v>154.59339286306201</v>
      </c>
      <c r="V360">
        <v>142.06482797186899</v>
      </c>
      <c r="W360">
        <v>128.30980988348699</v>
      </c>
      <c r="X360">
        <v>137.42870894805401</v>
      </c>
      <c r="Y360">
        <v>140.287688529739</v>
      </c>
      <c r="AB360">
        <f t="shared" si="15"/>
        <v>127.33088670086786</v>
      </c>
      <c r="AC360">
        <f t="shared" si="16"/>
        <v>52.439628779059959</v>
      </c>
      <c r="AD360">
        <f t="shared" si="17"/>
        <v>63.189859512862128</v>
      </c>
      <c r="AE360">
        <v>58.8512132943615</v>
      </c>
    </row>
    <row r="361" spans="1:31" x14ac:dyDescent="0.35">
      <c r="A361">
        <v>360</v>
      </c>
      <c r="B361" s="1">
        <v>40058</v>
      </c>
      <c r="C361" t="s">
        <v>324</v>
      </c>
      <c r="D361">
        <v>119.566759508033</v>
      </c>
      <c r="E361">
        <v>123.00571679191999</v>
      </c>
      <c r="F361">
        <v>106.376035776327</v>
      </c>
      <c r="M361">
        <v>110.14028416638</v>
      </c>
      <c r="N361">
        <v>131.79806609474801</v>
      </c>
      <c r="O361">
        <v>105.366893391665</v>
      </c>
      <c r="P361">
        <v>99.360187395517798</v>
      </c>
      <c r="Q361">
        <v>114.744767616609</v>
      </c>
      <c r="R361">
        <v>146.82194552132401</v>
      </c>
      <c r="W361">
        <v>132.903979597301</v>
      </c>
      <c r="X361">
        <v>138.445711822699</v>
      </c>
      <c r="Y361">
        <v>154.09541868704599</v>
      </c>
      <c r="Z361">
        <v>160.299273494679</v>
      </c>
      <c r="AB361">
        <f t="shared" si="15"/>
        <v>126.37884922032684</v>
      </c>
      <c r="AC361">
        <f t="shared" si="16"/>
        <v>51.487591298518936</v>
      </c>
      <c r="AD361">
        <f t="shared" si="17"/>
        <v>62.237822032321105</v>
      </c>
      <c r="AE361">
        <v>58.173448214605997</v>
      </c>
    </row>
    <row r="362" spans="1:31" x14ac:dyDescent="0.35">
      <c r="A362">
        <v>361</v>
      </c>
      <c r="B362" s="1">
        <v>40075</v>
      </c>
      <c r="C362" t="s">
        <v>295</v>
      </c>
      <c r="D362">
        <v>92.902117269257701</v>
      </c>
      <c r="E362">
        <v>112.783433472428</v>
      </c>
      <c r="F362">
        <v>99.473185750788701</v>
      </c>
      <c r="G362">
        <v>106.848976874294</v>
      </c>
      <c r="H362">
        <v>89.308661969710599</v>
      </c>
      <c r="I362">
        <v>96.685061244808196</v>
      </c>
      <c r="J362">
        <v>112.59722418711701</v>
      </c>
      <c r="K362">
        <v>109.33889467493699</v>
      </c>
      <c r="L362">
        <v>119.51775808285799</v>
      </c>
      <c r="M362">
        <v>108.38232382909</v>
      </c>
      <c r="N362">
        <v>125.076298722799</v>
      </c>
      <c r="O362">
        <v>99.733560298855494</v>
      </c>
      <c r="P362">
        <v>82.757013507608207</v>
      </c>
      <c r="Q362">
        <v>97.601281201987405</v>
      </c>
      <c r="R362">
        <v>135.71226214424601</v>
      </c>
      <c r="S362">
        <v>136.518522401929</v>
      </c>
      <c r="T362">
        <v>137.926263845785</v>
      </c>
      <c r="U362">
        <v>144.80174790672501</v>
      </c>
      <c r="V362">
        <v>131.22754988603299</v>
      </c>
      <c r="W362">
        <v>125.869342411972</v>
      </c>
      <c r="X362">
        <v>128.42991085233601</v>
      </c>
      <c r="Y362">
        <v>122.41674548627</v>
      </c>
      <c r="Z362">
        <v>157.91635492213601</v>
      </c>
      <c r="AA362">
        <v>154.24587277827001</v>
      </c>
      <c r="AB362">
        <f t="shared" si="15"/>
        <v>117.83626515509339</v>
      </c>
      <c r="AC362">
        <f t="shared" si="16"/>
        <v>42.94500723328548</v>
      </c>
      <c r="AD362">
        <f t="shared" si="17"/>
        <v>53.69523796708765</v>
      </c>
      <c r="AE362">
        <v>58.917078141159898</v>
      </c>
    </row>
    <row r="363" spans="1:31" x14ac:dyDescent="0.35">
      <c r="A363">
        <v>362</v>
      </c>
      <c r="B363" s="1">
        <v>40090</v>
      </c>
      <c r="C363" t="s">
        <v>236</v>
      </c>
      <c r="G363">
        <v>122.145861538974</v>
      </c>
      <c r="H363">
        <v>101.520763620094</v>
      </c>
      <c r="I363">
        <v>94.167120882076802</v>
      </c>
      <c r="J363">
        <v>124.10171335591301</v>
      </c>
      <c r="K363">
        <v>116.30199387823301</v>
      </c>
      <c r="L363">
        <v>115.80292782196101</v>
      </c>
      <c r="M363">
        <v>124.248926093208</v>
      </c>
      <c r="N363">
        <v>142.12138989189199</v>
      </c>
      <c r="S363">
        <v>140.55868820905701</v>
      </c>
      <c r="T363">
        <v>137.36416590330199</v>
      </c>
      <c r="U363">
        <v>133.85637757775501</v>
      </c>
      <c r="V363">
        <v>137.434986721538</v>
      </c>
      <c r="W363">
        <v>141.92346362989699</v>
      </c>
      <c r="AA363">
        <v>155.176838286817</v>
      </c>
      <c r="AB363">
        <f t="shared" si="15"/>
        <v>127.62322981505126</v>
      </c>
      <c r="AC363">
        <f t="shared" si="16"/>
        <v>52.731971893243355</v>
      </c>
      <c r="AD363">
        <f t="shared" si="17"/>
        <v>63.482202627045524</v>
      </c>
      <c r="AE363">
        <v>58.5550311811092</v>
      </c>
    </row>
    <row r="364" spans="1:31" x14ac:dyDescent="0.35">
      <c r="A364">
        <v>363</v>
      </c>
      <c r="B364" s="1">
        <v>40091</v>
      </c>
      <c r="C364" t="s">
        <v>326</v>
      </c>
      <c r="D364">
        <v>97.436902397726399</v>
      </c>
      <c r="E364">
        <v>112.050384234427</v>
      </c>
      <c r="F364">
        <v>105.66039556286501</v>
      </c>
      <c r="G364">
        <v>113.02064384294</v>
      </c>
      <c r="H364">
        <v>105.08050834573901</v>
      </c>
      <c r="I364">
        <v>99.051009796966298</v>
      </c>
      <c r="J364">
        <v>123.964374140095</v>
      </c>
      <c r="K364">
        <v>110.401683584306</v>
      </c>
      <c r="L364">
        <v>106.804317916828</v>
      </c>
      <c r="M364">
        <v>118.269920982402</v>
      </c>
      <c r="N364">
        <v>137.643849691094</v>
      </c>
      <c r="O364">
        <v>105.36115683883899</v>
      </c>
      <c r="P364">
        <v>100.42267811875701</v>
      </c>
      <c r="Q364">
        <v>106.47411359677101</v>
      </c>
      <c r="R364">
        <v>144.250320512944</v>
      </c>
      <c r="S364">
        <v>144.71045514506901</v>
      </c>
      <c r="T364">
        <v>142.15579670873601</v>
      </c>
      <c r="U364">
        <v>151.26944494470601</v>
      </c>
      <c r="V364">
        <v>135.50494203192599</v>
      </c>
      <c r="W364">
        <v>126.154966898643</v>
      </c>
      <c r="X364">
        <v>133.08667664932099</v>
      </c>
      <c r="Y364">
        <v>137.505350702838</v>
      </c>
      <c r="Z364">
        <v>150.60601306570399</v>
      </c>
      <c r="AA364">
        <v>153.73761778309699</v>
      </c>
      <c r="AB364">
        <f t="shared" si="15"/>
        <v>123.35931347886414</v>
      </c>
      <c r="AC364">
        <f t="shared" si="16"/>
        <v>48.468055557056232</v>
      </c>
      <c r="AD364">
        <f t="shared" si="17"/>
        <v>59.218286290858401</v>
      </c>
      <c r="AE364">
        <v>59.186781579936898</v>
      </c>
    </row>
    <row r="365" spans="1:31" x14ac:dyDescent="0.35">
      <c r="A365">
        <v>364</v>
      </c>
      <c r="B365" s="1">
        <v>40099</v>
      </c>
      <c r="C365" t="s">
        <v>235</v>
      </c>
      <c r="D365">
        <v>110.79979668531099</v>
      </c>
      <c r="E365">
        <v>129.07268109918101</v>
      </c>
      <c r="F365">
        <v>106.58342478369499</v>
      </c>
      <c r="G365">
        <v>122.516494111094</v>
      </c>
      <c r="H365">
        <v>109.12491684212701</v>
      </c>
      <c r="I365">
        <v>94.0864392620785</v>
      </c>
      <c r="J365">
        <v>109.698323018701</v>
      </c>
      <c r="K365">
        <v>114.49337147882299</v>
      </c>
      <c r="L365">
        <v>113.53466771328</v>
      </c>
      <c r="M365">
        <v>110.01478384076999</v>
      </c>
      <c r="V365">
        <v>131.604257658243</v>
      </c>
      <c r="AB365">
        <f t="shared" si="15"/>
        <v>113.77537786302756</v>
      </c>
      <c r="AC365">
        <f t="shared" si="16"/>
        <v>38.884119941219652</v>
      </c>
      <c r="AD365">
        <f t="shared" si="17"/>
        <v>49.634350675021821</v>
      </c>
      <c r="AE365">
        <v>58.754323440959404</v>
      </c>
    </row>
    <row r="366" spans="1:31" x14ac:dyDescent="0.35">
      <c r="A366">
        <v>365</v>
      </c>
      <c r="B366" s="1">
        <v>40106</v>
      </c>
      <c r="C366" t="s">
        <v>323</v>
      </c>
      <c r="I366">
        <v>78.569364498024598</v>
      </c>
      <c r="J366">
        <v>89.233891700016898</v>
      </c>
      <c r="K366">
        <v>99.380251578869405</v>
      </c>
      <c r="L366">
        <v>109.561230701602</v>
      </c>
      <c r="M366">
        <v>103.153833072639</v>
      </c>
      <c r="N366">
        <v>129.16255618354299</v>
      </c>
      <c r="O366">
        <v>101.319155013016</v>
      </c>
      <c r="P366">
        <v>85.116040139004895</v>
      </c>
      <c r="T366">
        <v>130.344663234362</v>
      </c>
      <c r="U366">
        <v>129.041170773689</v>
      </c>
      <c r="V366">
        <v>115.629332250676</v>
      </c>
      <c r="W366">
        <v>124.85516748091101</v>
      </c>
      <c r="X366">
        <v>126.519870191895</v>
      </c>
      <c r="Y366">
        <v>125.066810070302</v>
      </c>
      <c r="AB366">
        <f t="shared" si="15"/>
        <v>110.49666692061076</v>
      </c>
      <c r="AC366">
        <f t="shared" si="16"/>
        <v>35.605408998802858</v>
      </c>
      <c r="AD366">
        <f t="shared" si="17"/>
        <v>46.355639732605027</v>
      </c>
      <c r="AE366">
        <v>58.451060256764997</v>
      </c>
    </row>
    <row r="367" spans="1:31" x14ac:dyDescent="0.35">
      <c r="A367">
        <v>366</v>
      </c>
      <c r="B367" s="1">
        <v>40107</v>
      </c>
      <c r="C367" t="s">
        <v>230</v>
      </c>
      <c r="D367">
        <v>83.735312152386399</v>
      </c>
      <c r="E367">
        <v>91.752207884003298</v>
      </c>
      <c r="F367">
        <v>81.812104259053598</v>
      </c>
      <c r="G367">
        <v>100.58143954237499</v>
      </c>
      <c r="H367">
        <v>77.973906877116207</v>
      </c>
      <c r="I367">
        <v>74.693276785404706</v>
      </c>
      <c r="J367">
        <v>100.73178860328601</v>
      </c>
      <c r="K367">
        <v>89.688996109562098</v>
      </c>
      <c r="L367">
        <v>96.339480454537494</v>
      </c>
      <c r="M367">
        <v>97.463306564240995</v>
      </c>
      <c r="N367">
        <v>116.708780588387</v>
      </c>
      <c r="O367">
        <v>95.134666390305696</v>
      </c>
      <c r="P367">
        <v>78.885562508341906</v>
      </c>
      <c r="Q367">
        <v>80.341856982998806</v>
      </c>
      <c r="R367">
        <v>123.341999826484</v>
      </c>
      <c r="S367">
        <v>125.939303505018</v>
      </c>
      <c r="T367">
        <v>125.713413186065</v>
      </c>
      <c r="U367">
        <v>127.25261278238899</v>
      </c>
      <c r="V367">
        <v>119.621115368988</v>
      </c>
      <c r="W367">
        <v>112.253924899475</v>
      </c>
      <c r="X367">
        <v>117.92563022964001</v>
      </c>
      <c r="Y367">
        <v>113.68419991848199</v>
      </c>
      <c r="Z367">
        <v>142.04257569060499</v>
      </c>
      <c r="AA367">
        <v>139.90787809404199</v>
      </c>
      <c r="AB367">
        <f t="shared" si="15"/>
        <v>104.73022246679948</v>
      </c>
      <c r="AC367">
        <f t="shared" si="16"/>
        <v>29.838964544991569</v>
      </c>
      <c r="AD367">
        <f t="shared" si="17"/>
        <v>40.589195278793738</v>
      </c>
      <c r="AE367">
        <v>58.251291572297397</v>
      </c>
    </row>
    <row r="368" spans="1:31" x14ac:dyDescent="0.35">
      <c r="A368">
        <v>367</v>
      </c>
      <c r="B368" s="1">
        <v>40123</v>
      </c>
      <c r="C368" t="s">
        <v>327</v>
      </c>
      <c r="D368">
        <v>88.711916688902505</v>
      </c>
      <c r="E368">
        <v>100.61684611600499</v>
      </c>
      <c r="F368">
        <v>87.874103240238597</v>
      </c>
      <c r="G368">
        <v>97.045562789562894</v>
      </c>
      <c r="H368">
        <v>84.8970052209134</v>
      </c>
      <c r="I368">
        <v>83.766727084303298</v>
      </c>
      <c r="J368">
        <v>102.88270808063901</v>
      </c>
      <c r="K368">
        <v>102.26007528026901</v>
      </c>
      <c r="L368">
        <v>106.518098549809</v>
      </c>
      <c r="M368">
        <v>103.98368569141699</v>
      </c>
      <c r="N368">
        <v>114.220439780985</v>
      </c>
      <c r="O368">
        <v>90.908675979821993</v>
      </c>
      <c r="P368">
        <v>90.176361133687905</v>
      </c>
      <c r="Q368">
        <v>96.721333077530105</v>
      </c>
      <c r="R368">
        <v>123.39772426338099</v>
      </c>
      <c r="S368">
        <v>125.053427692227</v>
      </c>
      <c r="T368">
        <v>127.891738419473</v>
      </c>
      <c r="U368">
        <v>126.0945024065</v>
      </c>
      <c r="V368">
        <v>123.287657892008</v>
      </c>
      <c r="W368">
        <v>115.288892524381</v>
      </c>
      <c r="X368">
        <v>122.25506551767</v>
      </c>
      <c r="Y368">
        <v>123.996048718117</v>
      </c>
      <c r="Z368">
        <v>134.721070409845</v>
      </c>
      <c r="AA368">
        <v>136.921615529527</v>
      </c>
      <c r="AB368">
        <f t="shared" si="15"/>
        <v>108.72880342030057</v>
      </c>
      <c r="AC368">
        <f t="shared" si="16"/>
        <v>33.837545498492659</v>
      </c>
      <c r="AD368">
        <f t="shared" si="17"/>
        <v>44.587776232294829</v>
      </c>
      <c r="AE368">
        <v>58.115665633052302</v>
      </c>
    </row>
    <row r="369" spans="1:31" x14ac:dyDescent="0.35">
      <c r="A369">
        <v>368</v>
      </c>
      <c r="B369" s="1">
        <v>40139</v>
      </c>
      <c r="C369" t="s">
        <v>268</v>
      </c>
      <c r="D369">
        <v>72.937162730305005</v>
      </c>
      <c r="E369">
        <v>92.506021874878897</v>
      </c>
      <c r="F369">
        <v>74.209947229608005</v>
      </c>
      <c r="G369">
        <v>84.054534244349298</v>
      </c>
      <c r="H369">
        <v>72.846762615310496</v>
      </c>
      <c r="I369">
        <v>67.458109353077504</v>
      </c>
      <c r="J369">
        <v>79.7890831619344</v>
      </c>
      <c r="K369">
        <v>76.973420559386</v>
      </c>
      <c r="L369">
        <v>89.989145763610594</v>
      </c>
      <c r="M369">
        <v>86.158005000861394</v>
      </c>
      <c r="N369">
        <v>106.96300696359</v>
      </c>
      <c r="O369">
        <v>83.219693272095995</v>
      </c>
      <c r="P369">
        <v>69.391511503383597</v>
      </c>
      <c r="Q369">
        <v>77.349097495697393</v>
      </c>
      <c r="R369">
        <v>99.030373080318697</v>
      </c>
      <c r="S369">
        <v>103.429145883629</v>
      </c>
      <c r="T369">
        <v>113.115872783562</v>
      </c>
      <c r="U369">
        <v>110.400266427896</v>
      </c>
      <c r="V369">
        <v>98.627783836766397</v>
      </c>
      <c r="W369">
        <v>109.28023222338</v>
      </c>
      <c r="X369">
        <v>106.592149222435</v>
      </c>
      <c r="Y369">
        <v>102.146348778289</v>
      </c>
      <c r="Z369">
        <v>126.399224250939</v>
      </c>
      <c r="AA369">
        <v>117.712260411439</v>
      </c>
      <c r="AB369">
        <f t="shared" si="15"/>
        <v>92.524131611114271</v>
      </c>
      <c r="AC369">
        <f t="shared" si="16"/>
        <v>17.632873689306365</v>
      </c>
      <c r="AD369">
        <f t="shared" si="17"/>
        <v>28.383104423108534</v>
      </c>
      <c r="AE369">
        <v>57.854751074953803</v>
      </c>
    </row>
    <row r="370" spans="1:31" x14ac:dyDescent="0.35">
      <c r="A370">
        <v>369</v>
      </c>
      <c r="B370" s="1">
        <v>40146</v>
      </c>
      <c r="C370" t="s">
        <v>328</v>
      </c>
      <c r="D370">
        <v>94.187484796585395</v>
      </c>
      <c r="E370">
        <v>113.51848492436901</v>
      </c>
      <c r="F370">
        <v>109.498013627221</v>
      </c>
      <c r="G370">
        <v>116.316796477019</v>
      </c>
      <c r="H370">
        <v>103.366831899204</v>
      </c>
      <c r="I370">
        <v>89.805508053748497</v>
      </c>
      <c r="J370">
        <v>111.842187544192</v>
      </c>
      <c r="K370">
        <v>113.40598803095099</v>
      </c>
      <c r="L370">
        <v>129.945704757057</v>
      </c>
      <c r="M370">
        <v>121.477278972958</v>
      </c>
      <c r="N370">
        <v>135.82212304513499</v>
      </c>
      <c r="O370">
        <v>100.655158815579</v>
      </c>
      <c r="P370">
        <v>90.641427665872897</v>
      </c>
      <c r="Q370">
        <v>102.440734316994</v>
      </c>
      <c r="R370">
        <v>135.74739283425799</v>
      </c>
      <c r="S370">
        <v>135.346880689209</v>
      </c>
      <c r="T370">
        <v>133.54521465127701</v>
      </c>
      <c r="U370">
        <v>138.05553448245601</v>
      </c>
      <c r="V370">
        <v>135.37123399468899</v>
      </c>
      <c r="W370">
        <v>137.29424167602801</v>
      </c>
      <c r="X370">
        <v>142.49790266987699</v>
      </c>
      <c r="Y370">
        <v>128.667171619382</v>
      </c>
      <c r="Z370">
        <v>144.352049527372</v>
      </c>
      <c r="AA370">
        <v>147.306897907268</v>
      </c>
      <c r="AB370">
        <f t="shared" si="15"/>
        <v>121.29617679077923</v>
      </c>
      <c r="AC370">
        <f t="shared" si="16"/>
        <v>46.404918868971322</v>
      </c>
      <c r="AD370">
        <f t="shared" si="17"/>
        <v>57.155149602773491</v>
      </c>
      <c r="AE370">
        <v>57.6523799059241</v>
      </c>
    </row>
    <row r="371" spans="1:31" x14ac:dyDescent="0.35">
      <c r="A371">
        <v>370</v>
      </c>
      <c r="B371" s="1">
        <v>40163</v>
      </c>
      <c r="C371" t="s">
        <v>329</v>
      </c>
      <c r="F371">
        <v>115.925263083262</v>
      </c>
      <c r="G371">
        <v>118.372119977545</v>
      </c>
      <c r="H371">
        <v>108.392376309844</v>
      </c>
      <c r="I371">
        <v>110.36809136161899</v>
      </c>
      <c r="J371">
        <v>123.00169905294401</v>
      </c>
      <c r="K371">
        <v>111.561119783113</v>
      </c>
      <c r="L371">
        <v>120.68881769519</v>
      </c>
      <c r="M371">
        <v>127.81439103119</v>
      </c>
      <c r="N371">
        <v>134.68893327408099</v>
      </c>
      <c r="O371">
        <v>107.417631505023</v>
      </c>
      <c r="R371">
        <v>145.30810980958299</v>
      </c>
      <c r="S371">
        <v>138.48477376298001</v>
      </c>
      <c r="T371">
        <v>133.16662409684301</v>
      </c>
      <c r="U371">
        <v>131.90360005966599</v>
      </c>
      <c r="V371">
        <v>139.37734590194501</v>
      </c>
      <c r="W371">
        <v>133.30544353177399</v>
      </c>
      <c r="X371">
        <v>146.544612582995</v>
      </c>
      <c r="Z371">
        <v>149.44733156200701</v>
      </c>
      <c r="AA371">
        <v>151.21231099310799</v>
      </c>
      <c r="AB371">
        <f t="shared" si="15"/>
        <v>128.78845238814273</v>
      </c>
      <c r="AC371">
        <f t="shared" si="16"/>
        <v>53.897194466334824</v>
      </c>
      <c r="AD371">
        <f t="shared" si="17"/>
        <v>64.647425200136993</v>
      </c>
      <c r="AE371">
        <v>56.773897787429398</v>
      </c>
    </row>
    <row r="372" spans="1:31" x14ac:dyDescent="0.35">
      <c r="A372">
        <v>371</v>
      </c>
      <c r="B372" s="1">
        <v>40186</v>
      </c>
      <c r="C372" t="s">
        <v>330</v>
      </c>
      <c r="D372">
        <v>133.16233221312501</v>
      </c>
      <c r="E372">
        <v>148.51699152072501</v>
      </c>
      <c r="F372">
        <v>121.905546429522</v>
      </c>
      <c r="G372">
        <v>146.210308689279</v>
      </c>
      <c r="H372">
        <v>140.96418318153101</v>
      </c>
      <c r="I372">
        <v>126.966421500789</v>
      </c>
      <c r="J372">
        <v>132.49430409372201</v>
      </c>
      <c r="K372">
        <v>144.70788317650801</v>
      </c>
      <c r="R372">
        <v>156.70854814408401</v>
      </c>
      <c r="S372">
        <v>155.60574781375601</v>
      </c>
      <c r="T372">
        <v>163.894946422244</v>
      </c>
      <c r="U372">
        <v>177.639322706673</v>
      </c>
      <c r="V372">
        <v>150.14740701116801</v>
      </c>
      <c r="Z372">
        <v>177.30778929362299</v>
      </c>
      <c r="AA372">
        <v>186.249848426304</v>
      </c>
      <c r="AB372">
        <f t="shared" si="15"/>
        <v>150.83210537487022</v>
      </c>
      <c r="AC372">
        <f t="shared" si="16"/>
        <v>75.940847453062318</v>
      </c>
      <c r="AD372">
        <f t="shared" si="17"/>
        <v>86.691078186864488</v>
      </c>
      <c r="AE372">
        <v>56.292035127415502</v>
      </c>
    </row>
    <row r="373" spans="1:31" x14ac:dyDescent="0.35">
      <c r="A373">
        <v>372</v>
      </c>
      <c r="B373" s="1">
        <v>40187</v>
      </c>
      <c r="C373" t="s">
        <v>331</v>
      </c>
      <c r="D373">
        <v>115.90127220120699</v>
      </c>
      <c r="E373">
        <v>119.24782282111801</v>
      </c>
      <c r="F373">
        <v>104.20588753993199</v>
      </c>
      <c r="G373">
        <v>129.71284517073099</v>
      </c>
      <c r="H373">
        <v>113.34023449787701</v>
      </c>
      <c r="I373">
        <v>99.952911377517196</v>
      </c>
      <c r="J373">
        <v>107.474149520403</v>
      </c>
      <c r="K373">
        <v>105.785941842765</v>
      </c>
      <c r="L373">
        <v>109.706600285731</v>
      </c>
      <c r="M373">
        <v>106.503480360506</v>
      </c>
      <c r="N373">
        <v>128.951574073644</v>
      </c>
      <c r="O373">
        <v>107.371181514322</v>
      </c>
      <c r="P373">
        <v>82.898376069048794</v>
      </c>
      <c r="Q373">
        <v>106.972403247656</v>
      </c>
      <c r="R373">
        <v>134.67664096415399</v>
      </c>
      <c r="S373">
        <v>137.88534999513101</v>
      </c>
      <c r="T373">
        <v>140.69484003956799</v>
      </c>
      <c r="U373">
        <v>150.507970292739</v>
      </c>
      <c r="V373">
        <v>120.93261586345</v>
      </c>
      <c r="W373">
        <v>123.029351269266</v>
      </c>
      <c r="X373">
        <v>124.719551412824</v>
      </c>
      <c r="Y373">
        <v>119.51598893686401</v>
      </c>
      <c r="Z373">
        <v>145.963652390986</v>
      </c>
      <c r="AA373">
        <v>162.73173956104699</v>
      </c>
      <c r="AB373">
        <f t="shared" si="15"/>
        <v>120.77843255202026</v>
      </c>
      <c r="AC373">
        <f t="shared" si="16"/>
        <v>45.887174630212357</v>
      </c>
      <c r="AD373">
        <f t="shared" si="17"/>
        <v>56.637405364014526</v>
      </c>
      <c r="AE373">
        <v>55.956219740824103</v>
      </c>
    </row>
    <row r="374" spans="1:31" x14ac:dyDescent="0.35">
      <c r="A374">
        <v>373</v>
      </c>
      <c r="B374" s="1">
        <v>40194</v>
      </c>
      <c r="C374" t="s">
        <v>332</v>
      </c>
      <c r="D374">
        <v>103.76302833742</v>
      </c>
      <c r="E374">
        <v>104.89745205107</v>
      </c>
      <c r="F374">
        <v>96.151411228220994</v>
      </c>
      <c r="G374">
        <v>116.505439687413</v>
      </c>
      <c r="H374">
        <v>102.27739805407199</v>
      </c>
      <c r="I374">
        <v>81.474359232177605</v>
      </c>
      <c r="J374">
        <v>94.590996527282897</v>
      </c>
      <c r="K374">
        <v>101.806366335126</v>
      </c>
      <c r="L374">
        <v>102.039958305149</v>
      </c>
      <c r="M374">
        <v>99.871521922229803</v>
      </c>
      <c r="N374">
        <v>120.467924001751</v>
      </c>
      <c r="O374">
        <v>102.306369131803</v>
      </c>
      <c r="P374">
        <v>76.343039811009703</v>
      </c>
      <c r="Q374">
        <v>89.153748894921804</v>
      </c>
      <c r="R374">
        <v>123.803081870722</v>
      </c>
      <c r="S374">
        <v>127.342736953505</v>
      </c>
      <c r="T374">
        <v>124.71899226248701</v>
      </c>
      <c r="U374">
        <v>141.50482544568101</v>
      </c>
      <c r="V374">
        <v>113.30063167622799</v>
      </c>
      <c r="W374">
        <v>113.539112279246</v>
      </c>
      <c r="X374">
        <v>113.34033823005799</v>
      </c>
      <c r="Y374">
        <v>111.71617040770001</v>
      </c>
      <c r="Z374">
        <v>138.78103194616301</v>
      </c>
      <c r="AA374">
        <v>150.78631816504901</v>
      </c>
      <c r="AB374">
        <f t="shared" si="15"/>
        <v>110.43676053152024</v>
      </c>
      <c r="AC374">
        <f t="shared" si="16"/>
        <v>35.545502609712329</v>
      </c>
      <c r="AD374">
        <f t="shared" si="17"/>
        <v>46.295733343514499</v>
      </c>
      <c r="AE374">
        <v>55.389056795688703</v>
      </c>
    </row>
    <row r="375" spans="1:31" x14ac:dyDescent="0.35">
      <c r="A375">
        <v>374</v>
      </c>
      <c r="B375" s="1">
        <v>40210</v>
      </c>
      <c r="C375" t="s">
        <v>333</v>
      </c>
      <c r="D375">
        <v>79.298423352077506</v>
      </c>
      <c r="E375">
        <v>90.964673055159295</v>
      </c>
      <c r="F375">
        <v>74.939983953255094</v>
      </c>
      <c r="G375">
        <v>94.686659852833998</v>
      </c>
      <c r="H375">
        <v>73.441265955717796</v>
      </c>
      <c r="I375">
        <v>78.063603178972798</v>
      </c>
      <c r="J375">
        <v>92.012896035094698</v>
      </c>
      <c r="K375">
        <v>88.122331239443099</v>
      </c>
      <c r="L375">
        <v>82.079840673581899</v>
      </c>
      <c r="M375">
        <v>83.913461941920204</v>
      </c>
      <c r="N375">
        <v>98.142452852041899</v>
      </c>
      <c r="O375">
        <v>84.491288661516904</v>
      </c>
      <c r="P375">
        <v>67.948724568526302</v>
      </c>
      <c r="Q375">
        <v>73.578136063401999</v>
      </c>
      <c r="R375">
        <v>108.069692349756</v>
      </c>
      <c r="S375">
        <v>102.383413764454</v>
      </c>
      <c r="T375">
        <v>111.164989807791</v>
      </c>
      <c r="U375">
        <v>121.652843471536</v>
      </c>
      <c r="V375">
        <v>105.355964806437</v>
      </c>
      <c r="W375">
        <v>106.045856159606</v>
      </c>
      <c r="X375">
        <v>110.311755012985</v>
      </c>
      <c r="Y375">
        <v>102.589590081784</v>
      </c>
      <c r="Z375">
        <v>131.89602947292201</v>
      </c>
      <c r="AA375">
        <v>135.48636982474699</v>
      </c>
      <c r="AB375">
        <f t="shared" si="15"/>
        <v>95.693343588981733</v>
      </c>
      <c r="AC375">
        <f t="shared" si="16"/>
        <v>20.802085667173827</v>
      </c>
      <c r="AD375">
        <f t="shared" si="17"/>
        <v>31.552316400975997</v>
      </c>
      <c r="AE375">
        <v>55.375344200121702</v>
      </c>
    </row>
    <row r="376" spans="1:31" x14ac:dyDescent="0.35">
      <c r="A376">
        <v>375</v>
      </c>
      <c r="B376" s="1">
        <v>40226</v>
      </c>
      <c r="C376" t="s">
        <v>334</v>
      </c>
      <c r="D376">
        <v>124.257513801332</v>
      </c>
      <c r="E376">
        <v>132.956716773598</v>
      </c>
      <c r="F376">
        <v>109.326590512268</v>
      </c>
      <c r="G376">
        <v>114.018076572716</v>
      </c>
      <c r="H376">
        <v>106.66407630541001</v>
      </c>
      <c r="I376">
        <v>85.881132413017696</v>
      </c>
      <c r="J376">
        <v>108.192084318765</v>
      </c>
      <c r="K376">
        <v>110.770898523263</v>
      </c>
      <c r="L376">
        <v>115.79311261906599</v>
      </c>
      <c r="M376">
        <v>118.679586559985</v>
      </c>
      <c r="N376">
        <v>140.71335620619399</v>
      </c>
      <c r="O376">
        <v>120.13306248825999</v>
      </c>
      <c r="P376">
        <v>111.95672536917699</v>
      </c>
      <c r="Q376">
        <v>111.089591242072</v>
      </c>
      <c r="R376">
        <v>140.43444246225499</v>
      </c>
      <c r="S376">
        <v>139.15746322865999</v>
      </c>
      <c r="T376">
        <v>139.09016418512201</v>
      </c>
      <c r="U376">
        <v>149.83741823478101</v>
      </c>
      <c r="V376">
        <v>135.684924565259</v>
      </c>
      <c r="W376">
        <v>151.397042077583</v>
      </c>
      <c r="X376">
        <v>148.76995837471</v>
      </c>
      <c r="Y376">
        <v>136.29992654864799</v>
      </c>
      <c r="Z376">
        <v>164.58246248264601</v>
      </c>
      <c r="AA376">
        <v>149.16613804061899</v>
      </c>
      <c r="AB376">
        <f t="shared" si="15"/>
        <v>127.70218599605859</v>
      </c>
      <c r="AC376">
        <f t="shared" si="16"/>
        <v>52.810928074250683</v>
      </c>
      <c r="AD376">
        <f t="shared" si="17"/>
        <v>63.561158808052852</v>
      </c>
      <c r="AE376">
        <v>55.8207655532945</v>
      </c>
    </row>
    <row r="377" spans="1:31" x14ac:dyDescent="0.35">
      <c r="A377">
        <v>376</v>
      </c>
      <c r="B377" s="1">
        <v>40243</v>
      </c>
      <c r="C377" t="s">
        <v>335</v>
      </c>
      <c r="D377">
        <v>80.782996966152098</v>
      </c>
      <c r="E377">
        <v>92.728041410913207</v>
      </c>
      <c r="F377">
        <v>79.978643258159593</v>
      </c>
      <c r="G377">
        <v>98.622146142215101</v>
      </c>
      <c r="H377">
        <v>91.666242723972601</v>
      </c>
      <c r="M377">
        <v>100.76816305288099</v>
      </c>
      <c r="N377">
        <v>114.923530921756</v>
      </c>
      <c r="O377">
        <v>93.053457665904304</v>
      </c>
      <c r="P377">
        <v>85.502327296085497</v>
      </c>
      <c r="Q377">
        <v>83.393076737416294</v>
      </c>
      <c r="R377">
        <v>116.48639055821</v>
      </c>
      <c r="S377">
        <v>115.168443437517</v>
      </c>
      <c r="T377">
        <v>129.99993328886299</v>
      </c>
      <c r="W377">
        <v>122.119171927547</v>
      </c>
      <c r="X377">
        <v>123.034748161921</v>
      </c>
      <c r="Y377">
        <v>118.901384061192</v>
      </c>
      <c r="Z377">
        <v>126.413860110673</v>
      </c>
      <c r="AA377">
        <v>139.99410340003499</v>
      </c>
      <c r="AB377">
        <f t="shared" si="15"/>
        <v>106.30759228452297</v>
      </c>
      <c r="AC377">
        <f t="shared" si="16"/>
        <v>31.416334362715062</v>
      </c>
      <c r="AD377">
        <f t="shared" si="17"/>
        <v>42.166565096517232</v>
      </c>
      <c r="AE377">
        <v>56.013321796051699</v>
      </c>
    </row>
    <row r="378" spans="1:31" x14ac:dyDescent="0.35">
      <c r="A378">
        <v>377</v>
      </c>
      <c r="B378" s="1">
        <v>40274</v>
      </c>
      <c r="C378" t="s">
        <v>334</v>
      </c>
      <c r="H378">
        <v>98.096389087947898</v>
      </c>
      <c r="J378">
        <v>108.524816426287</v>
      </c>
      <c r="K378">
        <v>111.80813613535</v>
      </c>
      <c r="L378">
        <v>114.341590818795</v>
      </c>
      <c r="M378">
        <v>111.09611041918799</v>
      </c>
      <c r="N378">
        <v>127.94669904526501</v>
      </c>
      <c r="O378">
        <v>100.248932912559</v>
      </c>
      <c r="P378">
        <v>94.356256248118598</v>
      </c>
      <c r="Q378">
        <v>93.438697396734298</v>
      </c>
      <c r="R378">
        <v>123.55690609918901</v>
      </c>
      <c r="S378">
        <v>134.63421438023099</v>
      </c>
      <c r="T378">
        <v>139.20395080083799</v>
      </c>
      <c r="U378">
        <v>135.80984464973699</v>
      </c>
      <c r="V378">
        <v>117.842202368697</v>
      </c>
      <c r="W378">
        <v>126.685577398831</v>
      </c>
      <c r="X378">
        <v>123.94953316874999</v>
      </c>
      <c r="Y378">
        <v>115.454220291193</v>
      </c>
      <c r="AB378">
        <f t="shared" si="15"/>
        <v>116.29376927339473</v>
      </c>
      <c r="AC378">
        <f t="shared" si="16"/>
        <v>41.402511351586824</v>
      </c>
      <c r="AD378">
        <f t="shared" si="17"/>
        <v>52.152742085388994</v>
      </c>
      <c r="AE378">
        <v>55.514217482607897</v>
      </c>
    </row>
    <row r="379" spans="1:31" x14ac:dyDescent="0.35">
      <c r="A379">
        <v>378</v>
      </c>
      <c r="B379" s="1">
        <v>40275</v>
      </c>
      <c r="C379" t="s">
        <v>336</v>
      </c>
      <c r="D379">
        <v>94.458597040680601</v>
      </c>
      <c r="E379">
        <v>115.652777332127</v>
      </c>
      <c r="F379">
        <v>115.741983659486</v>
      </c>
      <c r="J379">
        <v>99.853998284606902</v>
      </c>
      <c r="K379">
        <v>113.885937429439</v>
      </c>
      <c r="L379">
        <v>116.32115392108599</v>
      </c>
      <c r="M379">
        <v>107.59348879212899</v>
      </c>
      <c r="N379">
        <v>132.76887130559501</v>
      </c>
      <c r="O379">
        <v>104.160065680438</v>
      </c>
      <c r="P379">
        <v>88.387667324261201</v>
      </c>
      <c r="Q379">
        <v>101.504177912871</v>
      </c>
      <c r="V379">
        <v>127.537721999002</v>
      </c>
      <c r="W379">
        <v>134.072205701819</v>
      </c>
      <c r="X379">
        <v>121.275844594676</v>
      </c>
      <c r="Y379">
        <v>117.909549613278</v>
      </c>
      <c r="AB379">
        <f t="shared" si="15"/>
        <v>112.74160270609966</v>
      </c>
      <c r="AC379">
        <f t="shared" si="16"/>
        <v>37.85034478429175</v>
      </c>
      <c r="AD379">
        <f t="shared" si="17"/>
        <v>48.600575518093919</v>
      </c>
      <c r="AE379">
        <v>55.768997993406003</v>
      </c>
    </row>
    <row r="380" spans="1:31" x14ac:dyDescent="0.35">
      <c r="A380">
        <v>379</v>
      </c>
      <c r="B380" s="1">
        <v>40282</v>
      </c>
      <c r="C380" t="s">
        <v>337</v>
      </c>
      <c r="D380">
        <v>100.413892349566</v>
      </c>
      <c r="E380">
        <v>129.22163963252501</v>
      </c>
      <c r="F380">
        <v>112.891719999427</v>
      </c>
      <c r="G380">
        <v>118.05348196265599</v>
      </c>
      <c r="H380">
        <v>104.205602174239</v>
      </c>
      <c r="I380">
        <v>102.88381888310801</v>
      </c>
      <c r="J380">
        <v>113.922790332632</v>
      </c>
      <c r="Q380">
        <v>115.83522056503</v>
      </c>
      <c r="R380">
        <v>147.49896201987201</v>
      </c>
      <c r="S380">
        <v>154.201576840245</v>
      </c>
      <c r="T380">
        <v>162.52183019443399</v>
      </c>
      <c r="U380">
        <v>152.88949270331099</v>
      </c>
      <c r="Y380">
        <v>117.82153972311001</v>
      </c>
      <c r="Z380">
        <v>149.65467901636899</v>
      </c>
      <c r="AA380">
        <v>145.89928268760099</v>
      </c>
      <c r="AB380">
        <f t="shared" si="15"/>
        <v>128.52770193894168</v>
      </c>
      <c r="AC380">
        <f t="shared" si="16"/>
        <v>53.636444017133769</v>
      </c>
      <c r="AD380">
        <f t="shared" si="17"/>
        <v>64.386674750935939</v>
      </c>
      <c r="AE380">
        <v>55.838422619062698</v>
      </c>
    </row>
    <row r="381" spans="1:31" x14ac:dyDescent="0.35">
      <c r="A381">
        <v>380</v>
      </c>
      <c r="B381" s="1">
        <v>40283</v>
      </c>
      <c r="C381" t="s">
        <v>338</v>
      </c>
      <c r="D381">
        <v>103.761196355384</v>
      </c>
      <c r="E381">
        <v>120.343972399763</v>
      </c>
      <c r="F381">
        <v>99.1760495194562</v>
      </c>
      <c r="G381">
        <v>109.287726375311</v>
      </c>
      <c r="H381">
        <v>101.00602074398201</v>
      </c>
      <c r="I381">
        <v>78.105145700323405</v>
      </c>
      <c r="J381">
        <v>103.583041579669</v>
      </c>
      <c r="K381">
        <v>104.499347128159</v>
      </c>
      <c r="L381">
        <v>106.27912122614801</v>
      </c>
      <c r="M381">
        <v>114.41065014855</v>
      </c>
      <c r="N381">
        <v>130.349715605461</v>
      </c>
      <c r="O381">
        <v>106.07593956937301</v>
      </c>
      <c r="P381">
        <v>105.378277012238</v>
      </c>
      <c r="Q381">
        <v>104.211690234356</v>
      </c>
      <c r="R381">
        <v>142.473660948852</v>
      </c>
      <c r="S381">
        <v>150.11628925296901</v>
      </c>
      <c r="T381">
        <v>155.45874716953301</v>
      </c>
      <c r="U381">
        <v>136.49995224563699</v>
      </c>
      <c r="V381">
        <v>119.57077490043901</v>
      </c>
      <c r="W381">
        <v>137.17737027759901</v>
      </c>
      <c r="X381">
        <v>114.126786742367</v>
      </c>
      <c r="Y381">
        <v>109.74547803907301</v>
      </c>
      <c r="AA381">
        <v>145.59743261757299</v>
      </c>
      <c r="AB381">
        <f t="shared" si="15"/>
        <v>117.27106025183548</v>
      </c>
      <c r="AC381">
        <f t="shared" si="16"/>
        <v>42.379802330027573</v>
      </c>
      <c r="AD381">
        <f t="shared" si="17"/>
        <v>53.130033063829742</v>
      </c>
      <c r="AE381">
        <v>55.5970192359744</v>
      </c>
    </row>
    <row r="382" spans="1:31" x14ac:dyDescent="0.35">
      <c r="A382">
        <v>381</v>
      </c>
      <c r="B382" s="1">
        <v>40290</v>
      </c>
      <c r="C382" t="s">
        <v>339</v>
      </c>
      <c r="D382">
        <v>80.782233593145705</v>
      </c>
      <c r="E382">
        <v>98.309313315612997</v>
      </c>
      <c r="F382">
        <v>87.054291414243494</v>
      </c>
      <c r="G382">
        <v>98.398055857738299</v>
      </c>
      <c r="H382">
        <v>85.296143938126505</v>
      </c>
      <c r="I382">
        <v>82.797259158509803</v>
      </c>
      <c r="J382">
        <v>101.02076234480199</v>
      </c>
      <c r="K382">
        <v>103.544841113911</v>
      </c>
      <c r="L382">
        <v>108.950243672889</v>
      </c>
      <c r="M382">
        <v>101.039708995602</v>
      </c>
      <c r="N382">
        <v>128.01201041703399</v>
      </c>
      <c r="O382">
        <v>102.961289237559</v>
      </c>
      <c r="P382">
        <v>85.914885413792803</v>
      </c>
      <c r="Q382">
        <v>89.182018843848894</v>
      </c>
      <c r="R382">
        <v>123.65003337211699</v>
      </c>
      <c r="S382">
        <v>125.211004827886</v>
      </c>
      <c r="T382">
        <v>134.94067616643301</v>
      </c>
      <c r="U382">
        <v>131.407284893287</v>
      </c>
      <c r="V382">
        <v>118.367351724427</v>
      </c>
      <c r="W382">
        <v>135.72277327954399</v>
      </c>
      <c r="X382">
        <v>112.707463361352</v>
      </c>
      <c r="Y382">
        <v>84.846513908335893</v>
      </c>
      <c r="Z382">
        <v>133.13845152107001</v>
      </c>
      <c r="AA382">
        <v>131.08963111265501</v>
      </c>
      <c r="AB382">
        <f t="shared" si="15"/>
        <v>107.68101006183009</v>
      </c>
      <c r="AC382">
        <f t="shared" si="16"/>
        <v>32.789752140022188</v>
      </c>
      <c r="AD382">
        <f t="shared" si="17"/>
        <v>43.539982873824357</v>
      </c>
      <c r="AE382">
        <v>54.886963613657201</v>
      </c>
    </row>
    <row r="383" spans="1:31" x14ac:dyDescent="0.35">
      <c r="A383">
        <v>382</v>
      </c>
      <c r="B383" s="1">
        <v>40291</v>
      </c>
      <c r="C383" t="s">
        <v>340</v>
      </c>
      <c r="G383">
        <v>121.1181993564</v>
      </c>
      <c r="H383">
        <v>109.384696611693</v>
      </c>
      <c r="I383">
        <v>111.59302443057901</v>
      </c>
      <c r="J383">
        <v>120.564740847845</v>
      </c>
      <c r="K383">
        <v>115.343835252849</v>
      </c>
      <c r="L383">
        <v>126.249009759995</v>
      </c>
      <c r="M383">
        <v>128.94319071875799</v>
      </c>
      <c r="N383">
        <v>136.55941393460299</v>
      </c>
      <c r="O383">
        <v>119.091032937291</v>
      </c>
      <c r="P383">
        <v>100.942122842434</v>
      </c>
      <c r="R383">
        <v>145.404574645662</v>
      </c>
      <c r="S383">
        <v>145.75773202489799</v>
      </c>
      <c r="T383">
        <v>155.727484713005</v>
      </c>
      <c r="U383">
        <v>153.07080281390699</v>
      </c>
      <c r="V383">
        <v>134.532555077241</v>
      </c>
      <c r="W383">
        <v>137.78813700186501</v>
      </c>
      <c r="X383">
        <v>140.84884872568901</v>
      </c>
      <c r="Y383">
        <v>132.16456015806</v>
      </c>
      <c r="Z383">
        <v>158.118782234337</v>
      </c>
      <c r="AA383">
        <v>161.95231609834599</v>
      </c>
      <c r="AB383">
        <f t="shared" si="15"/>
        <v>132.75775300927282</v>
      </c>
      <c r="AC383">
        <f t="shared" si="16"/>
        <v>57.866495087464912</v>
      </c>
      <c r="AD383">
        <f t="shared" si="17"/>
        <v>68.616725821267082</v>
      </c>
      <c r="AE383">
        <v>54.153880092271798</v>
      </c>
    </row>
    <row r="384" spans="1:31" x14ac:dyDescent="0.35">
      <c r="A384">
        <v>383</v>
      </c>
      <c r="B384" s="1">
        <v>40298</v>
      </c>
      <c r="C384" t="s">
        <v>341</v>
      </c>
      <c r="K384">
        <v>101.11542502485</v>
      </c>
      <c r="L384">
        <v>107.117148315177</v>
      </c>
      <c r="M384">
        <v>103.06512501522499</v>
      </c>
      <c r="N384">
        <v>126.44752525379999</v>
      </c>
      <c r="O384">
        <v>108.19507018421299</v>
      </c>
      <c r="P384">
        <v>92.516589810728107</v>
      </c>
      <c r="Q384">
        <v>106.027508567124</v>
      </c>
      <c r="V384">
        <v>116.489388432512</v>
      </c>
      <c r="W384">
        <v>130.74156383859901</v>
      </c>
      <c r="X384">
        <v>125.438279914288</v>
      </c>
      <c r="Y384">
        <v>119.697867938139</v>
      </c>
      <c r="AB384">
        <f t="shared" si="15"/>
        <v>112.44104475405956</v>
      </c>
      <c r="AC384">
        <f t="shared" si="16"/>
        <v>37.549786832251655</v>
      </c>
      <c r="AD384">
        <f t="shared" si="17"/>
        <v>48.300017566053825</v>
      </c>
      <c r="AE384">
        <v>53.745651600462402</v>
      </c>
    </row>
    <row r="385" spans="1:31" x14ac:dyDescent="0.35">
      <c r="A385">
        <v>384</v>
      </c>
      <c r="B385" s="1">
        <v>40299</v>
      </c>
      <c r="C385" t="s">
        <v>342</v>
      </c>
      <c r="D385">
        <v>85.733581135751706</v>
      </c>
      <c r="L385">
        <v>110.931270547445</v>
      </c>
      <c r="M385">
        <v>108.58593837563301</v>
      </c>
      <c r="N385">
        <v>124.039530907157</v>
      </c>
      <c r="O385">
        <v>106.142757894402</v>
      </c>
      <c r="P385">
        <v>87.672910137743997</v>
      </c>
      <c r="Q385">
        <v>95.055575124757596</v>
      </c>
      <c r="W385">
        <v>120.110588631979</v>
      </c>
      <c r="X385">
        <v>122.261952187755</v>
      </c>
      <c r="Y385">
        <v>107.94164594714</v>
      </c>
      <c r="AB385">
        <f t="shared" si="15"/>
        <v>106.84757508897641</v>
      </c>
      <c r="AC385">
        <f t="shared" si="16"/>
        <v>31.956317167168507</v>
      </c>
      <c r="AD385">
        <f t="shared" si="17"/>
        <v>42.706547900970676</v>
      </c>
      <c r="AE385">
        <v>53.8450814374619</v>
      </c>
    </row>
    <row r="386" spans="1:31" x14ac:dyDescent="0.35">
      <c r="A386">
        <v>385</v>
      </c>
      <c r="B386" s="1">
        <v>40307</v>
      </c>
      <c r="C386" t="s">
        <v>343</v>
      </c>
      <c r="D386">
        <v>118.27304924958599</v>
      </c>
      <c r="E386">
        <v>142.90026028895099</v>
      </c>
      <c r="F386">
        <v>141.044277999847</v>
      </c>
      <c r="G386">
        <v>147.405166236181</v>
      </c>
      <c r="O386">
        <v>119.786408184317</v>
      </c>
      <c r="P386">
        <v>108.997169973559</v>
      </c>
      <c r="Q386">
        <v>125.95998419679501</v>
      </c>
      <c r="R386">
        <v>157.948938473711</v>
      </c>
      <c r="W386">
        <v>159.68306594483099</v>
      </c>
      <c r="X386">
        <v>152.78434344748601</v>
      </c>
      <c r="Y386">
        <v>143.79577564179499</v>
      </c>
      <c r="Z386">
        <v>178.499321855902</v>
      </c>
      <c r="AA386">
        <v>181.15706272038099</v>
      </c>
      <c r="AB386">
        <f t="shared" ref="AB386:AB449" si="18">AVERAGE(D386:AA386)</f>
        <v>144.47960186256475</v>
      </c>
      <c r="AC386">
        <f t="shared" ref="AC386:AC449" si="19">AB386-($AB$840-$AL$840)</f>
        <v>69.588343940756843</v>
      </c>
      <c r="AD386">
        <f t="shared" ref="AD386:AD449" si="20">AC386-$AC$895</f>
        <v>80.338574674559013</v>
      </c>
      <c r="AE386">
        <v>54.031737197659901</v>
      </c>
    </row>
    <row r="387" spans="1:31" x14ac:dyDescent="0.35">
      <c r="A387">
        <v>386</v>
      </c>
      <c r="B387" s="1">
        <v>40314</v>
      </c>
      <c r="C387" t="s">
        <v>344</v>
      </c>
      <c r="D387">
        <v>89.200149325570706</v>
      </c>
      <c r="E387">
        <v>101.665443091114</v>
      </c>
      <c r="F387">
        <v>98.729639052379596</v>
      </c>
      <c r="G387">
        <v>110.027029819467</v>
      </c>
      <c r="H387">
        <v>86.552749397765695</v>
      </c>
      <c r="O387">
        <v>99.120428876701197</v>
      </c>
      <c r="P387">
        <v>88.325913330367598</v>
      </c>
      <c r="Q387">
        <v>97.777991740767305</v>
      </c>
      <c r="R387">
        <v>119.912706046084</v>
      </c>
      <c r="S387">
        <v>137.81517885683499</v>
      </c>
      <c r="T387">
        <v>131.95940232896399</v>
      </c>
      <c r="W387">
        <v>120.220835707782</v>
      </c>
      <c r="X387">
        <v>114.414708875606</v>
      </c>
      <c r="Y387">
        <v>109.512435794887</v>
      </c>
      <c r="Z387">
        <v>138.157291233828</v>
      </c>
      <c r="AA387">
        <v>138.14606960840001</v>
      </c>
      <c r="AB387">
        <f t="shared" si="18"/>
        <v>111.34612331790746</v>
      </c>
      <c r="AC387">
        <f t="shared" si="19"/>
        <v>36.454865396099549</v>
      </c>
      <c r="AD387">
        <f t="shared" si="20"/>
        <v>47.205096129901719</v>
      </c>
      <c r="AE387">
        <v>53.873795446038798</v>
      </c>
    </row>
    <row r="388" spans="1:31" x14ac:dyDescent="0.35">
      <c r="A388">
        <v>387</v>
      </c>
      <c r="B388" s="1">
        <v>40323</v>
      </c>
      <c r="C388" t="s">
        <v>345</v>
      </c>
      <c r="L388">
        <v>119.78676359040701</v>
      </c>
      <c r="M388">
        <v>129.06574690861899</v>
      </c>
      <c r="N388">
        <v>139.31153652941299</v>
      </c>
      <c r="O388">
        <v>117.823921176852</v>
      </c>
      <c r="P388">
        <v>111.105664827181</v>
      </c>
      <c r="Q388">
        <v>112.836185244749</v>
      </c>
      <c r="R388">
        <v>144.28269871136399</v>
      </c>
      <c r="S388">
        <v>142.701975270757</v>
      </c>
      <c r="W388">
        <v>135.59304666221999</v>
      </c>
      <c r="X388">
        <v>140.536995255367</v>
      </c>
      <c r="Y388">
        <v>141.10342213387</v>
      </c>
      <c r="AB388">
        <f t="shared" si="18"/>
        <v>130.37708693734535</v>
      </c>
      <c r="AC388">
        <f t="shared" si="19"/>
        <v>55.485829015537448</v>
      </c>
      <c r="AD388">
        <f t="shared" si="20"/>
        <v>66.236059749339617</v>
      </c>
      <c r="AE388">
        <v>53.928810736933301</v>
      </c>
    </row>
    <row r="389" spans="1:31" x14ac:dyDescent="0.35">
      <c r="A389">
        <v>388</v>
      </c>
      <c r="B389" s="1">
        <v>40346</v>
      </c>
      <c r="C389" t="s">
        <v>346</v>
      </c>
      <c r="Q389">
        <v>81.718800834839001</v>
      </c>
      <c r="R389">
        <v>124.072136409866</v>
      </c>
      <c r="S389">
        <v>136.469200761275</v>
      </c>
      <c r="T389">
        <v>130.91019687516501</v>
      </c>
      <c r="U389">
        <v>131.01820722812101</v>
      </c>
      <c r="V389">
        <v>125.63634889298901</v>
      </c>
      <c r="AB389">
        <f t="shared" si="18"/>
        <v>121.63748183370917</v>
      </c>
      <c r="AC389">
        <f t="shared" si="19"/>
        <v>46.746223911901268</v>
      </c>
      <c r="AD389">
        <f t="shared" si="20"/>
        <v>57.496454645703437</v>
      </c>
      <c r="AE389">
        <v>53.568461628537001</v>
      </c>
    </row>
    <row r="390" spans="1:31" x14ac:dyDescent="0.35">
      <c r="A390">
        <v>389</v>
      </c>
      <c r="B390" s="1">
        <v>40347</v>
      </c>
      <c r="C390" t="s">
        <v>347</v>
      </c>
      <c r="D390">
        <v>98.7399505039632</v>
      </c>
      <c r="E390">
        <v>110.14219850142401</v>
      </c>
      <c r="F390">
        <v>104.155549672443</v>
      </c>
      <c r="G390">
        <v>111.080216575249</v>
      </c>
      <c r="H390">
        <v>90.7312358193969</v>
      </c>
      <c r="I390">
        <v>85.803326890825105</v>
      </c>
      <c r="J390">
        <v>109.263308612125</v>
      </c>
      <c r="K390">
        <v>93.241512749566397</v>
      </c>
      <c r="L390">
        <v>110.306937178639</v>
      </c>
      <c r="M390">
        <v>102.801421150986</v>
      </c>
      <c r="N390">
        <v>122.86560073712501</v>
      </c>
      <c r="O390">
        <v>101.392193822533</v>
      </c>
      <c r="P390">
        <v>88.736292422961796</v>
      </c>
      <c r="Q390">
        <v>97.975884954303396</v>
      </c>
      <c r="R390">
        <v>135.05712609456299</v>
      </c>
      <c r="S390">
        <v>130.36652234628801</v>
      </c>
      <c r="T390">
        <v>126.66727635586901</v>
      </c>
      <c r="U390">
        <v>127.939455479025</v>
      </c>
      <c r="V390">
        <v>117.953774554175</v>
      </c>
      <c r="W390">
        <v>123.657821617946</v>
      </c>
      <c r="X390">
        <v>122.060750337648</v>
      </c>
      <c r="Y390">
        <v>119.65986105183001</v>
      </c>
      <c r="Z390">
        <v>137.357535713815</v>
      </c>
      <c r="AA390">
        <v>140.99218677601201</v>
      </c>
      <c r="AB390">
        <f t="shared" si="18"/>
        <v>112.87283082994635</v>
      </c>
      <c r="AC390">
        <f t="shared" si="19"/>
        <v>37.981572908138446</v>
      </c>
      <c r="AD390">
        <f t="shared" si="20"/>
        <v>48.731803641940616</v>
      </c>
      <c r="AE390">
        <v>53.614635513742499</v>
      </c>
    </row>
    <row r="391" spans="1:31" x14ac:dyDescent="0.35">
      <c r="A391">
        <v>390</v>
      </c>
      <c r="B391" s="1">
        <v>40354</v>
      </c>
      <c r="C391" t="s">
        <v>348</v>
      </c>
      <c r="D391">
        <v>86.791942513080897</v>
      </c>
      <c r="E391">
        <v>104.971380735805</v>
      </c>
      <c r="F391">
        <v>93.307681862153004</v>
      </c>
      <c r="G391">
        <v>96.784184089323006</v>
      </c>
      <c r="H391">
        <v>80.847888355641899</v>
      </c>
      <c r="I391">
        <v>82.208719318542705</v>
      </c>
      <c r="J391">
        <v>100.209446177039</v>
      </c>
      <c r="K391">
        <v>89.032430284675996</v>
      </c>
      <c r="L391">
        <v>98.876513199379303</v>
      </c>
      <c r="M391">
        <v>100.372444016427</v>
      </c>
      <c r="N391">
        <v>123.05767025070401</v>
      </c>
      <c r="O391">
        <v>95.648815010211393</v>
      </c>
      <c r="P391">
        <v>86.866644089113194</v>
      </c>
      <c r="Q391">
        <v>88.669034009622806</v>
      </c>
      <c r="R391">
        <v>125.816099716823</v>
      </c>
      <c r="S391">
        <v>124.352343467716</v>
      </c>
      <c r="T391">
        <v>119.114145226546</v>
      </c>
      <c r="U391">
        <v>120.12178277298401</v>
      </c>
      <c r="V391">
        <v>116.304220680151</v>
      </c>
      <c r="W391">
        <v>117.42622096431001</v>
      </c>
      <c r="X391">
        <v>118.333241908072</v>
      </c>
      <c r="Y391">
        <v>112.607785990777</v>
      </c>
      <c r="Z391">
        <v>124.821442518654</v>
      </c>
      <c r="AA391">
        <v>126.912895458054</v>
      </c>
      <c r="AB391">
        <f t="shared" si="18"/>
        <v>105.56062385899195</v>
      </c>
      <c r="AC391">
        <f t="shared" si="19"/>
        <v>30.66936593718404</v>
      </c>
      <c r="AD391">
        <f t="shared" si="20"/>
        <v>41.419596670986209</v>
      </c>
      <c r="AE391">
        <v>53.322350337559897</v>
      </c>
    </row>
    <row r="392" spans="1:31" x14ac:dyDescent="0.35">
      <c r="A392">
        <v>391</v>
      </c>
      <c r="B392" s="1">
        <v>40355</v>
      </c>
      <c r="C392" t="s">
        <v>244</v>
      </c>
      <c r="K392">
        <v>94.224435256316895</v>
      </c>
      <c r="L392">
        <v>93.458395746934102</v>
      </c>
      <c r="M392">
        <v>127.756013906207</v>
      </c>
      <c r="N392">
        <v>111.47460571163199</v>
      </c>
      <c r="O392">
        <v>104.079318436419</v>
      </c>
      <c r="P392">
        <v>100.52724920758899</v>
      </c>
      <c r="Q392">
        <v>113.91788152618</v>
      </c>
      <c r="R392">
        <v>144.52862878142699</v>
      </c>
      <c r="W392">
        <v>142.05460726361699</v>
      </c>
      <c r="X392">
        <v>145.517246609795</v>
      </c>
      <c r="Y392">
        <v>134.77265346123201</v>
      </c>
      <c r="Z392">
        <v>147.17150492416499</v>
      </c>
      <c r="AB392">
        <f t="shared" si="18"/>
        <v>121.62354506929283</v>
      </c>
      <c r="AC392">
        <f t="shared" si="19"/>
        <v>46.732287147484925</v>
      </c>
      <c r="AD392">
        <f t="shared" si="20"/>
        <v>57.482517881287094</v>
      </c>
      <c r="AE392">
        <v>53.617384112317197</v>
      </c>
    </row>
    <row r="393" spans="1:31" x14ac:dyDescent="0.35">
      <c r="A393">
        <v>392</v>
      </c>
      <c r="B393" s="1">
        <v>40362</v>
      </c>
      <c r="C393" t="s">
        <v>349</v>
      </c>
      <c r="D393">
        <v>94.473961662614101</v>
      </c>
      <c r="E393">
        <v>108.87705502805299</v>
      </c>
      <c r="F393">
        <v>112.690937500008</v>
      </c>
      <c r="G393">
        <v>116.594436058529</v>
      </c>
      <c r="H393">
        <v>99.478957465309094</v>
      </c>
      <c r="N393">
        <v>132.06620153669701</v>
      </c>
      <c r="O393">
        <v>103.930301151709</v>
      </c>
      <c r="P393">
        <v>89.550706065973102</v>
      </c>
      <c r="Q393">
        <v>97.172700492196796</v>
      </c>
      <c r="R393">
        <v>142.84081525810399</v>
      </c>
      <c r="S393">
        <v>140.002894544773</v>
      </c>
      <c r="W393">
        <v>125.830001416954</v>
      </c>
      <c r="X393">
        <v>127.02509387538601</v>
      </c>
      <c r="Y393">
        <v>116.032053719796</v>
      </c>
      <c r="Z393">
        <v>146.80977588829299</v>
      </c>
      <c r="AA393">
        <v>146.073493783521</v>
      </c>
      <c r="AB393">
        <f t="shared" si="18"/>
        <v>118.71558659049475</v>
      </c>
      <c r="AC393">
        <f t="shared" si="19"/>
        <v>43.824328668686846</v>
      </c>
      <c r="AD393">
        <f t="shared" si="20"/>
        <v>54.574559402489015</v>
      </c>
      <c r="AE393">
        <v>53.6812574490203</v>
      </c>
    </row>
    <row r="394" spans="1:31" x14ac:dyDescent="0.35">
      <c r="A394">
        <v>393</v>
      </c>
      <c r="B394" s="1">
        <v>40363</v>
      </c>
      <c r="C394" t="s">
        <v>350</v>
      </c>
      <c r="D394">
        <v>93.201942057812303</v>
      </c>
      <c r="E394">
        <v>116.775870931803</v>
      </c>
      <c r="F394">
        <v>110.60608949394199</v>
      </c>
      <c r="G394">
        <v>109.326885501105</v>
      </c>
      <c r="H394">
        <v>96.097315735801402</v>
      </c>
      <c r="I394">
        <v>94.607357593488203</v>
      </c>
      <c r="J394">
        <v>114.37361164494</v>
      </c>
      <c r="K394">
        <v>105.38156135352899</v>
      </c>
      <c r="L394">
        <v>108.422850749807</v>
      </c>
      <c r="M394">
        <v>120.00830755949301</v>
      </c>
      <c r="N394">
        <v>137.09144485203601</v>
      </c>
      <c r="O394">
        <v>103.81397856451601</v>
      </c>
      <c r="P394">
        <v>98.783709447156795</v>
      </c>
      <c r="Q394">
        <v>110.84080041079901</v>
      </c>
      <c r="R394">
        <v>142.969058865384</v>
      </c>
      <c r="S394">
        <v>136.41553316357599</v>
      </c>
      <c r="T394">
        <v>131.84046811866699</v>
      </c>
      <c r="U394">
        <v>128.758333329365</v>
      </c>
      <c r="V394">
        <v>125.588296248243</v>
      </c>
      <c r="W394">
        <v>133.213714792574</v>
      </c>
      <c r="X394">
        <v>128.97805348379299</v>
      </c>
      <c r="Y394">
        <v>129.023665578655</v>
      </c>
      <c r="Z394">
        <v>143.21178347987899</v>
      </c>
      <c r="AA394">
        <v>144.28466306055</v>
      </c>
      <c r="AB394">
        <f t="shared" si="18"/>
        <v>119.31730400070474</v>
      </c>
      <c r="AC394">
        <f t="shared" si="19"/>
        <v>44.426046078896832</v>
      </c>
      <c r="AD394">
        <f t="shared" si="20"/>
        <v>55.176276812699001</v>
      </c>
      <c r="AE394">
        <v>53.4778370345444</v>
      </c>
    </row>
    <row r="395" spans="1:31" x14ac:dyDescent="0.35">
      <c r="A395">
        <v>394</v>
      </c>
      <c r="B395" s="1">
        <v>40370</v>
      </c>
      <c r="C395" t="s">
        <v>351</v>
      </c>
      <c r="D395">
        <v>79.154613183338299</v>
      </c>
      <c r="E395">
        <v>96.503776726096007</v>
      </c>
      <c r="F395">
        <v>80.256007939786102</v>
      </c>
      <c r="G395">
        <v>90.637317054468298</v>
      </c>
      <c r="H395">
        <v>78.915239316011906</v>
      </c>
      <c r="I395">
        <v>73.046854358882001</v>
      </c>
      <c r="J395">
        <v>95.129371951874802</v>
      </c>
      <c r="K395">
        <v>81.170323964632502</v>
      </c>
      <c r="L395">
        <v>93.030064203703603</v>
      </c>
      <c r="M395">
        <v>92.382882279169905</v>
      </c>
      <c r="N395">
        <v>104.303988890272</v>
      </c>
      <c r="O395">
        <v>75.007610910441102</v>
      </c>
      <c r="P395">
        <v>69.545129135177703</v>
      </c>
      <c r="Q395">
        <v>78.164067301253894</v>
      </c>
      <c r="R395">
        <v>118.97802283795301</v>
      </c>
      <c r="S395">
        <v>118.08806969487</v>
      </c>
      <c r="T395">
        <v>117.988412633499</v>
      </c>
      <c r="U395">
        <v>116.282093238345</v>
      </c>
      <c r="V395">
        <v>110.03691350834499</v>
      </c>
      <c r="W395">
        <v>105.77243226550399</v>
      </c>
      <c r="X395">
        <v>105.42964432402</v>
      </c>
      <c r="Y395">
        <v>104.713342780427</v>
      </c>
      <c r="Z395">
        <v>120.326168361355</v>
      </c>
      <c r="AA395">
        <v>123.644645100079</v>
      </c>
      <c r="AB395">
        <f t="shared" si="18"/>
        <v>97.021124664979368</v>
      </c>
      <c r="AC395">
        <f t="shared" si="19"/>
        <v>22.129866743171462</v>
      </c>
      <c r="AD395">
        <f t="shared" si="20"/>
        <v>32.880097476973631</v>
      </c>
      <c r="AE395">
        <v>53.971296874262798</v>
      </c>
    </row>
    <row r="396" spans="1:31" x14ac:dyDescent="0.35">
      <c r="A396">
        <v>395</v>
      </c>
      <c r="B396" s="1">
        <v>40410</v>
      </c>
      <c r="C396" t="s">
        <v>57</v>
      </c>
      <c r="D396">
        <v>101.97380828594</v>
      </c>
      <c r="E396">
        <v>120.937464626503</v>
      </c>
      <c r="F396">
        <v>113.517883364589</v>
      </c>
      <c r="G396">
        <v>119.23617642154601</v>
      </c>
      <c r="H396">
        <v>103.870570607098</v>
      </c>
      <c r="I396">
        <v>103.866493631043</v>
      </c>
      <c r="O396">
        <v>101.486173697466</v>
      </c>
      <c r="P396">
        <v>92.758378535834893</v>
      </c>
      <c r="Q396">
        <v>108.73018095480199</v>
      </c>
      <c r="R396">
        <v>143.31377014897501</v>
      </c>
      <c r="S396">
        <v>142.42989419295199</v>
      </c>
      <c r="T396">
        <v>142.21283011552899</v>
      </c>
      <c r="U396">
        <v>147.89886141824499</v>
      </c>
      <c r="X396">
        <v>129.40071782884399</v>
      </c>
      <c r="Y396">
        <v>137.51301128668001</v>
      </c>
      <c r="Z396">
        <v>148.92894547607199</v>
      </c>
      <c r="AA396">
        <v>147.93245127943999</v>
      </c>
      <c r="AB396">
        <f t="shared" si="18"/>
        <v>123.88280069832699</v>
      </c>
      <c r="AC396">
        <f t="shared" si="19"/>
        <v>48.991542776519083</v>
      </c>
      <c r="AD396">
        <f t="shared" si="20"/>
        <v>59.741773510321252</v>
      </c>
      <c r="AE396">
        <v>54.353593067025699</v>
      </c>
    </row>
    <row r="397" spans="1:31" x14ac:dyDescent="0.35">
      <c r="A397">
        <v>396</v>
      </c>
      <c r="B397" s="1">
        <v>40418</v>
      </c>
      <c r="C397" t="s">
        <v>352</v>
      </c>
      <c r="D397">
        <v>79.313936489416804</v>
      </c>
      <c r="E397">
        <v>88.675623718206595</v>
      </c>
      <c r="F397">
        <v>67.178914763258604</v>
      </c>
      <c r="G397">
        <v>70.966260827160696</v>
      </c>
      <c r="H397">
        <v>62.438007598354297</v>
      </c>
      <c r="I397">
        <v>64.595458723296005</v>
      </c>
      <c r="J397">
        <v>86.263132752697203</v>
      </c>
      <c r="K397">
        <v>77.470484064450005</v>
      </c>
      <c r="L397">
        <v>86.250295299155397</v>
      </c>
      <c r="M397">
        <v>87.549506042166499</v>
      </c>
      <c r="N397">
        <v>103.024180944023</v>
      </c>
      <c r="O397">
        <v>84.8552919348746</v>
      </c>
      <c r="P397">
        <v>72.889206993323398</v>
      </c>
      <c r="Q397">
        <v>76.490403566080701</v>
      </c>
      <c r="R397">
        <v>103.87877452415</v>
      </c>
      <c r="S397">
        <v>98.508742574367602</v>
      </c>
      <c r="T397">
        <v>101.591532117047</v>
      </c>
      <c r="U397">
        <v>115.57087470011599</v>
      </c>
      <c r="V397">
        <v>94.1452656677844</v>
      </c>
      <c r="W397">
        <v>95.949562112224996</v>
      </c>
      <c r="X397">
        <v>103.758664044265</v>
      </c>
      <c r="Y397">
        <v>101.018362336929</v>
      </c>
      <c r="Z397">
        <v>117.148972748741</v>
      </c>
      <c r="AA397">
        <v>119.368599975252</v>
      </c>
      <c r="AB397">
        <f t="shared" si="18"/>
        <v>89.954168938222537</v>
      </c>
      <c r="AC397">
        <f t="shared" si="19"/>
        <v>15.062911016414631</v>
      </c>
      <c r="AD397">
        <f t="shared" si="20"/>
        <v>25.813141750216801</v>
      </c>
      <c r="AE397">
        <v>53.9479980534079</v>
      </c>
    </row>
    <row r="398" spans="1:31" x14ac:dyDescent="0.35">
      <c r="A398">
        <v>397</v>
      </c>
      <c r="B398" s="1">
        <v>40419</v>
      </c>
      <c r="C398" t="s">
        <v>353</v>
      </c>
      <c r="D398">
        <v>90.568549836897304</v>
      </c>
      <c r="E398">
        <v>96.873851721694507</v>
      </c>
      <c r="F398">
        <v>84.779760097944703</v>
      </c>
      <c r="K398">
        <v>115.504801709828</v>
      </c>
      <c r="L398">
        <v>121.11010216678299</v>
      </c>
      <c r="M398">
        <v>122.771541398938</v>
      </c>
      <c r="N398">
        <v>134.97638209465401</v>
      </c>
      <c r="O398">
        <v>97.835623081791596</v>
      </c>
      <c r="P398">
        <v>80.882399111759</v>
      </c>
      <c r="Q398">
        <v>81.0053857540303</v>
      </c>
      <c r="V398">
        <v>128.19206924605299</v>
      </c>
      <c r="W398">
        <v>122.76649313588401</v>
      </c>
      <c r="X398">
        <v>121.82240346105399</v>
      </c>
      <c r="Y398">
        <v>116.10530141887</v>
      </c>
      <c r="Z398">
        <v>131.14813428167301</v>
      </c>
      <c r="AB398">
        <f t="shared" si="18"/>
        <v>109.75618656785696</v>
      </c>
      <c r="AC398">
        <f t="shared" si="19"/>
        <v>34.864928646049052</v>
      </c>
      <c r="AD398">
        <f t="shared" si="20"/>
        <v>45.615159379851221</v>
      </c>
      <c r="AE398">
        <v>54.185935051452098</v>
      </c>
    </row>
    <row r="399" spans="1:31" x14ac:dyDescent="0.35">
      <c r="A399">
        <v>398</v>
      </c>
      <c r="B399" s="1">
        <v>40426</v>
      </c>
      <c r="C399" t="s">
        <v>354</v>
      </c>
      <c r="H399">
        <v>96.108458811872893</v>
      </c>
      <c r="I399">
        <v>96.344172364407598</v>
      </c>
      <c r="J399">
        <v>121.442956573667</v>
      </c>
      <c r="K399">
        <v>118.22026055312099</v>
      </c>
      <c r="L399">
        <v>136.23216719753901</v>
      </c>
      <c r="M399">
        <v>133.492670641541</v>
      </c>
      <c r="N399">
        <v>146.24338547771899</v>
      </c>
      <c r="O399">
        <v>116.999361827182</v>
      </c>
      <c r="T399">
        <v>143.99606551544301</v>
      </c>
      <c r="U399">
        <v>143.21024624241801</v>
      </c>
      <c r="V399">
        <v>139.225403775264</v>
      </c>
      <c r="W399">
        <v>146.046366375411</v>
      </c>
      <c r="X399">
        <v>149.30270876878001</v>
      </c>
      <c r="AB399">
        <f t="shared" si="18"/>
        <v>129.75878647110505</v>
      </c>
      <c r="AC399">
        <f t="shared" si="19"/>
        <v>54.867528549297148</v>
      </c>
      <c r="AD399">
        <f t="shared" si="20"/>
        <v>65.617759283099318</v>
      </c>
      <c r="AE399">
        <v>54.226037036986803</v>
      </c>
    </row>
    <row r="400" spans="1:31" x14ac:dyDescent="0.35">
      <c r="A400">
        <v>399</v>
      </c>
      <c r="B400" s="1">
        <v>40427</v>
      </c>
      <c r="C400" t="s">
        <v>355</v>
      </c>
      <c r="D400">
        <v>106.257670539348</v>
      </c>
      <c r="E400">
        <v>121.448556606612</v>
      </c>
      <c r="F400">
        <v>112.21006869731301</v>
      </c>
      <c r="G400">
        <v>118.726421907979</v>
      </c>
      <c r="H400">
        <v>108.069804804345</v>
      </c>
      <c r="I400">
        <v>102.517870191339</v>
      </c>
      <c r="J400">
        <v>128.667984532817</v>
      </c>
      <c r="K400">
        <v>124.518026455176</v>
      </c>
      <c r="L400">
        <v>131.80797636951701</v>
      </c>
      <c r="M400">
        <v>125.007249409064</v>
      </c>
      <c r="N400">
        <v>142.24326865592201</v>
      </c>
      <c r="O400">
        <v>105.880438163988</v>
      </c>
      <c r="P400">
        <v>98.893498742989394</v>
      </c>
      <c r="Q400">
        <v>105.177121059435</v>
      </c>
      <c r="R400">
        <v>140.854919802849</v>
      </c>
      <c r="S400">
        <v>141.31895774971599</v>
      </c>
      <c r="T400">
        <v>147.13396798748099</v>
      </c>
      <c r="U400">
        <v>147.388353563511</v>
      </c>
      <c r="V400">
        <v>139.26681373303299</v>
      </c>
      <c r="W400">
        <v>137.31317584305799</v>
      </c>
      <c r="X400">
        <v>130.40313500576201</v>
      </c>
      <c r="Y400">
        <v>131.44844053899499</v>
      </c>
      <c r="Z400">
        <v>153.514595128915</v>
      </c>
      <c r="AA400">
        <v>153.69970144517399</v>
      </c>
      <c r="AB400">
        <f t="shared" si="18"/>
        <v>127.24033403893077</v>
      </c>
      <c r="AC400">
        <f t="shared" si="19"/>
        <v>52.349076117122863</v>
      </c>
      <c r="AD400">
        <f t="shared" si="20"/>
        <v>63.099306850925032</v>
      </c>
      <c r="AE400">
        <v>54.940193483884102</v>
      </c>
    </row>
    <row r="401" spans="1:31" x14ac:dyDescent="0.35">
      <c r="A401">
        <v>400</v>
      </c>
      <c r="B401" s="1">
        <v>40435</v>
      </c>
      <c r="C401" t="s">
        <v>356</v>
      </c>
      <c r="D401">
        <v>117.004304609652</v>
      </c>
      <c r="E401">
        <v>129.15689385312601</v>
      </c>
      <c r="F401">
        <v>114.206758899869</v>
      </c>
      <c r="G401">
        <v>118.158830647437</v>
      </c>
      <c r="H401">
        <v>103.928711368542</v>
      </c>
      <c r="I401">
        <v>105.327119981427</v>
      </c>
      <c r="N401">
        <v>134.04903442921201</v>
      </c>
      <c r="O401">
        <v>112.603615784632</v>
      </c>
      <c r="P401">
        <v>96.344806602422807</v>
      </c>
      <c r="Q401">
        <v>111.568402675326</v>
      </c>
      <c r="R401">
        <v>145.132103571833</v>
      </c>
      <c r="S401">
        <v>139.77335364303701</v>
      </c>
      <c r="T401">
        <v>140.562195598751</v>
      </c>
      <c r="U401">
        <v>147.72238506162699</v>
      </c>
      <c r="W401">
        <v>131.27371181862799</v>
      </c>
      <c r="X401">
        <v>139.38938655632501</v>
      </c>
      <c r="Y401">
        <v>136.66270468860699</v>
      </c>
      <c r="Z401">
        <v>146.431333074723</v>
      </c>
      <c r="AA401">
        <v>147.41718400869701</v>
      </c>
      <c r="AB401">
        <f t="shared" si="18"/>
        <v>127.195412467046</v>
      </c>
      <c r="AC401">
        <f t="shared" si="19"/>
        <v>52.304154545238092</v>
      </c>
      <c r="AD401">
        <f t="shared" si="20"/>
        <v>63.054385279040261</v>
      </c>
      <c r="AE401">
        <v>55.320463291095002</v>
      </c>
    </row>
    <row r="402" spans="1:31" x14ac:dyDescent="0.35">
      <c r="A402">
        <v>401</v>
      </c>
      <c r="B402" s="1">
        <v>40442</v>
      </c>
      <c r="C402" t="s">
        <v>354</v>
      </c>
      <c r="D402">
        <v>101.939032568993</v>
      </c>
      <c r="E402">
        <v>110.12018030765999</v>
      </c>
      <c r="F402">
        <v>99.441165055854299</v>
      </c>
      <c r="M402">
        <v>104.473017182679</v>
      </c>
      <c r="N402">
        <v>124.21522289236999</v>
      </c>
      <c r="O402">
        <v>100.15454901819901</v>
      </c>
      <c r="P402">
        <v>89.999739569529495</v>
      </c>
      <c r="Q402">
        <v>99.574477048276805</v>
      </c>
      <c r="R402">
        <v>134.52628670163801</v>
      </c>
      <c r="W402">
        <v>126.59815791038601</v>
      </c>
      <c r="X402">
        <v>126.11840192447499</v>
      </c>
      <c r="Y402">
        <v>126.217200218583</v>
      </c>
      <c r="Z402">
        <v>141.52945891438799</v>
      </c>
      <c r="AB402">
        <f t="shared" si="18"/>
        <v>114.22360687023318</v>
      </c>
      <c r="AC402">
        <f t="shared" si="19"/>
        <v>39.332348948425278</v>
      </c>
      <c r="AD402">
        <f t="shared" si="20"/>
        <v>50.082579682227447</v>
      </c>
      <c r="AE402">
        <v>55.472656978323599</v>
      </c>
    </row>
    <row r="403" spans="1:31" x14ac:dyDescent="0.35">
      <c r="A403">
        <v>402</v>
      </c>
      <c r="B403" s="1">
        <v>40443</v>
      </c>
      <c r="C403" t="s">
        <v>357</v>
      </c>
      <c r="D403">
        <v>108.862248503011</v>
      </c>
      <c r="E403">
        <v>118.762657858556</v>
      </c>
      <c r="F403">
        <v>104.64609108183301</v>
      </c>
      <c r="G403">
        <v>114.472262825995</v>
      </c>
      <c r="H403">
        <v>106.438174100843</v>
      </c>
      <c r="I403">
        <v>99.5590254912332</v>
      </c>
      <c r="J403">
        <v>124.130575310062</v>
      </c>
      <c r="K403">
        <v>120.066930736129</v>
      </c>
      <c r="L403">
        <v>127.73085101963299</v>
      </c>
      <c r="M403">
        <v>122.922299706083</v>
      </c>
      <c r="N403">
        <v>134.26608751537</v>
      </c>
      <c r="O403">
        <v>115.073027516042</v>
      </c>
      <c r="P403">
        <v>101.346607189705</v>
      </c>
      <c r="Q403">
        <v>109.143153297699</v>
      </c>
      <c r="R403">
        <v>138.11127746524701</v>
      </c>
      <c r="S403">
        <v>142.337221417997</v>
      </c>
      <c r="T403">
        <v>147.098859848568</v>
      </c>
      <c r="U403">
        <v>144.653002314361</v>
      </c>
      <c r="V403">
        <v>137.32738525355899</v>
      </c>
      <c r="W403">
        <v>132.217290437016</v>
      </c>
      <c r="X403">
        <v>138.738156201572</v>
      </c>
      <c r="Y403">
        <v>134.09436352437601</v>
      </c>
      <c r="Z403">
        <v>143.96366732302599</v>
      </c>
      <c r="AA403">
        <v>149.07575977512101</v>
      </c>
      <c r="AB403">
        <f t="shared" si="18"/>
        <v>125.6265406547099</v>
      </c>
      <c r="AC403">
        <f t="shared" si="19"/>
        <v>50.735282732901993</v>
      </c>
      <c r="AD403">
        <f t="shared" si="20"/>
        <v>61.485513466704163</v>
      </c>
      <c r="AE403">
        <v>56.514781815751903</v>
      </c>
    </row>
    <row r="404" spans="1:31" x14ac:dyDescent="0.35">
      <c r="A404">
        <v>403</v>
      </c>
      <c r="B404" s="1">
        <v>40458</v>
      </c>
      <c r="C404" t="s">
        <v>354</v>
      </c>
      <c r="J404">
        <v>118.115979377971</v>
      </c>
      <c r="K404">
        <v>115.736102360465</v>
      </c>
      <c r="L404">
        <v>121.67441341884501</v>
      </c>
      <c r="M404">
        <v>117.66618342193399</v>
      </c>
      <c r="N404">
        <v>136.48184026751301</v>
      </c>
      <c r="O404">
        <v>115.388936296037</v>
      </c>
      <c r="P404">
        <v>110.14124605376099</v>
      </c>
      <c r="Q404">
        <v>114.44834012883101</v>
      </c>
      <c r="V404">
        <v>134.273548272135</v>
      </c>
      <c r="W404">
        <v>135.66005758225199</v>
      </c>
      <c r="X404">
        <v>144.43683119051099</v>
      </c>
      <c r="Y404">
        <v>140.516253274717</v>
      </c>
      <c r="AB404">
        <f t="shared" si="18"/>
        <v>125.37831097041432</v>
      </c>
      <c r="AC404">
        <f t="shared" si="19"/>
        <v>50.487053048606413</v>
      </c>
      <c r="AD404">
        <f t="shared" si="20"/>
        <v>61.237283782408582</v>
      </c>
      <c r="AE404">
        <v>57.058323536461799</v>
      </c>
    </row>
    <row r="405" spans="1:31" x14ac:dyDescent="0.35">
      <c r="A405">
        <v>404</v>
      </c>
      <c r="B405" s="1">
        <v>40459</v>
      </c>
      <c r="C405" t="s">
        <v>238</v>
      </c>
      <c r="D405">
        <v>100.158798588075</v>
      </c>
      <c r="E405">
        <v>119.999020396232</v>
      </c>
      <c r="F405">
        <v>106.69163833213899</v>
      </c>
      <c r="G405">
        <v>112.670042553966</v>
      </c>
      <c r="H405">
        <v>100.201460529701</v>
      </c>
      <c r="I405">
        <v>96.045732665484806</v>
      </c>
      <c r="J405">
        <v>122.106208393439</v>
      </c>
      <c r="K405">
        <v>113.860779973955</v>
      </c>
      <c r="L405">
        <v>120.134118635739</v>
      </c>
      <c r="M405">
        <v>120.38002422135401</v>
      </c>
      <c r="N405">
        <v>129.68273339194499</v>
      </c>
      <c r="O405">
        <v>100.11021471871599</v>
      </c>
      <c r="P405">
        <v>102.27384906144</v>
      </c>
      <c r="Q405">
        <v>106.75028359333599</v>
      </c>
      <c r="R405">
        <v>139.25500647995699</v>
      </c>
      <c r="S405">
        <v>141.42942690718499</v>
      </c>
      <c r="T405">
        <v>145.90137769211</v>
      </c>
      <c r="U405">
        <v>144.93303822905901</v>
      </c>
      <c r="V405">
        <v>139.74699731446</v>
      </c>
      <c r="W405">
        <v>126.49715022757501</v>
      </c>
      <c r="X405">
        <v>132.64318424604801</v>
      </c>
      <c r="Y405">
        <v>132.23404172636</v>
      </c>
      <c r="Z405">
        <v>146.45030493647101</v>
      </c>
      <c r="AA405">
        <v>148.26143410975101</v>
      </c>
      <c r="AB405">
        <f t="shared" si="18"/>
        <v>122.85070278852072</v>
      </c>
      <c r="AC405">
        <f t="shared" si="19"/>
        <v>47.959444866712815</v>
      </c>
      <c r="AD405">
        <f t="shared" si="20"/>
        <v>58.709675600514984</v>
      </c>
      <c r="AE405">
        <v>57.865952736327202</v>
      </c>
    </row>
    <row r="406" spans="1:31" x14ac:dyDescent="0.35">
      <c r="A406">
        <v>405</v>
      </c>
      <c r="B406" s="1">
        <v>40474</v>
      </c>
      <c r="C406" t="s">
        <v>358</v>
      </c>
      <c r="D406">
        <v>103.75142256266</v>
      </c>
      <c r="E406">
        <v>119.985900871703</v>
      </c>
      <c r="K406">
        <v>114.509811540832</v>
      </c>
      <c r="L406">
        <v>118.083143029002</v>
      </c>
      <c r="M406">
        <v>123.787427087864</v>
      </c>
      <c r="N406">
        <v>134.817506497691</v>
      </c>
      <c r="O406">
        <v>108.322646988345</v>
      </c>
      <c r="P406">
        <v>110.958455276797</v>
      </c>
      <c r="Q406">
        <v>114.39393426645501</v>
      </c>
      <c r="W406">
        <v>131.00477897530899</v>
      </c>
      <c r="X406">
        <v>143.06062120134601</v>
      </c>
      <c r="Y406">
        <v>141.61814879339499</v>
      </c>
      <c r="AB406">
        <f t="shared" si="18"/>
        <v>122.02448309094991</v>
      </c>
      <c r="AC406">
        <f t="shared" si="19"/>
        <v>47.133225169142008</v>
      </c>
      <c r="AD406">
        <f t="shared" si="20"/>
        <v>57.883455902944178</v>
      </c>
      <c r="AE406">
        <v>58.252426385583497</v>
      </c>
    </row>
    <row r="407" spans="1:31" x14ac:dyDescent="0.35">
      <c r="A407">
        <v>406</v>
      </c>
      <c r="B407" s="1">
        <v>40482</v>
      </c>
      <c r="C407" t="s">
        <v>284</v>
      </c>
      <c r="D407">
        <v>97.770804534904897</v>
      </c>
      <c r="E407">
        <v>106.596303838103</v>
      </c>
      <c r="F407">
        <v>97.722755135717904</v>
      </c>
      <c r="G407">
        <v>102.587970389875</v>
      </c>
      <c r="H407">
        <v>85.193880533492106</v>
      </c>
      <c r="I407">
        <v>83.886255684589102</v>
      </c>
      <c r="J407">
        <v>111.18439759639899</v>
      </c>
      <c r="K407">
        <v>100.945470821348</v>
      </c>
      <c r="L407">
        <v>105.739170237547</v>
      </c>
      <c r="M407">
        <v>110.93787741317</v>
      </c>
      <c r="N407">
        <v>122.02460803590699</v>
      </c>
      <c r="O407">
        <v>94.088125737844393</v>
      </c>
      <c r="P407">
        <v>85.764395969105195</v>
      </c>
      <c r="Q407">
        <v>99.832648224104702</v>
      </c>
      <c r="R407">
        <v>134.503968705056</v>
      </c>
      <c r="S407">
        <v>130.63785226101999</v>
      </c>
      <c r="T407">
        <v>126.914698273518</v>
      </c>
      <c r="U407">
        <v>127.88513454624299</v>
      </c>
      <c r="V407">
        <v>122.47877177142701</v>
      </c>
      <c r="W407">
        <v>119.651808131995</v>
      </c>
      <c r="X407">
        <v>131.84483483342399</v>
      </c>
      <c r="Y407">
        <v>128.102938431116</v>
      </c>
      <c r="Z407">
        <v>137.178897045437</v>
      </c>
      <c r="AA407">
        <v>142.136077960036</v>
      </c>
      <c r="AB407">
        <f t="shared" si="18"/>
        <v>112.73373525464082</v>
      </c>
      <c r="AC407">
        <f t="shared" si="19"/>
        <v>37.842477332832914</v>
      </c>
      <c r="AD407">
        <f t="shared" si="20"/>
        <v>48.592708066635083</v>
      </c>
      <c r="AE407">
        <v>57.669645172736303</v>
      </c>
    </row>
    <row r="408" spans="1:31" x14ac:dyDescent="0.35">
      <c r="A408">
        <v>407</v>
      </c>
      <c r="B408" s="1">
        <v>40483</v>
      </c>
      <c r="C408" t="s">
        <v>359</v>
      </c>
      <c r="H408">
        <v>110.043511266045</v>
      </c>
      <c r="I408">
        <v>111.326175678605</v>
      </c>
      <c r="J408">
        <v>128.441158556696</v>
      </c>
      <c r="K408">
        <v>116.366348590551</v>
      </c>
      <c r="L408">
        <v>126.32070477368801</v>
      </c>
      <c r="M408">
        <v>133.50709213683001</v>
      </c>
      <c r="N408">
        <v>142.24100308000101</v>
      </c>
      <c r="O408">
        <v>113.412789859733</v>
      </c>
      <c r="P408">
        <v>111.408598954998</v>
      </c>
      <c r="Q408">
        <v>116.259153853584</v>
      </c>
      <c r="T408">
        <v>148.54892383581401</v>
      </c>
      <c r="U408">
        <v>155.91410691585301</v>
      </c>
      <c r="V408">
        <v>143.99211509346799</v>
      </c>
      <c r="W408">
        <v>150.58822192314</v>
      </c>
      <c r="X408">
        <v>153.90873659016501</v>
      </c>
      <c r="Y408">
        <v>145.97326986410701</v>
      </c>
      <c r="AB408">
        <f t="shared" si="18"/>
        <v>131.7657444358299</v>
      </c>
      <c r="AC408">
        <f t="shared" si="19"/>
        <v>56.874486514021996</v>
      </c>
      <c r="AD408">
        <f t="shared" si="20"/>
        <v>67.624717247824165</v>
      </c>
      <c r="AE408">
        <v>57.571554052112297</v>
      </c>
    </row>
    <row r="409" spans="1:31" x14ac:dyDescent="0.35">
      <c r="A409">
        <v>408</v>
      </c>
      <c r="B409" s="1">
        <v>40491</v>
      </c>
      <c r="C409" t="s">
        <v>250</v>
      </c>
      <c r="D409">
        <v>79.849502031829999</v>
      </c>
      <c r="E409">
        <v>93.779045932124305</v>
      </c>
      <c r="F409">
        <v>78.354266048986702</v>
      </c>
      <c r="G409">
        <v>91.7635281812817</v>
      </c>
      <c r="H409">
        <v>79.422422453136605</v>
      </c>
      <c r="I409">
        <v>80.146593273164001</v>
      </c>
      <c r="J409">
        <v>96.122455696551</v>
      </c>
      <c r="K409">
        <v>96.986505403674101</v>
      </c>
      <c r="L409">
        <v>99.380461535907003</v>
      </c>
      <c r="M409">
        <v>92.157044861439701</v>
      </c>
      <c r="N409">
        <v>117.774358692723</v>
      </c>
      <c r="O409">
        <v>90.4023049178371</v>
      </c>
      <c r="P409">
        <v>84.807124756027804</v>
      </c>
      <c r="Q409">
        <v>87.062209238915898</v>
      </c>
      <c r="R409">
        <v>121.837106883391</v>
      </c>
      <c r="S409">
        <v>122.418703570375</v>
      </c>
      <c r="T409">
        <v>126.70196307270299</v>
      </c>
      <c r="U409">
        <v>127.346720074206</v>
      </c>
      <c r="V409">
        <v>119.97624994350601</v>
      </c>
      <c r="W409">
        <v>117.187444222206</v>
      </c>
      <c r="X409">
        <v>118.6396995891</v>
      </c>
      <c r="Y409">
        <v>125.583091371005</v>
      </c>
      <c r="Z409">
        <v>131.45615944505099</v>
      </c>
      <c r="AA409">
        <v>135.63693841988999</v>
      </c>
      <c r="AB409">
        <f t="shared" si="18"/>
        <v>104.78299581729301</v>
      </c>
      <c r="AC409">
        <f t="shared" si="19"/>
        <v>29.891737895485107</v>
      </c>
      <c r="AD409">
        <f t="shared" si="20"/>
        <v>40.641968629287277</v>
      </c>
      <c r="AE409">
        <v>57.142137021411997</v>
      </c>
    </row>
    <row r="410" spans="1:31" x14ac:dyDescent="0.35">
      <c r="A410">
        <v>409</v>
      </c>
      <c r="B410" s="1">
        <v>40506</v>
      </c>
      <c r="C410" t="s">
        <v>246</v>
      </c>
      <c r="H410">
        <v>118.195043531686</v>
      </c>
      <c r="I410">
        <v>114.581301748659</v>
      </c>
      <c r="J410">
        <v>129.42644822777399</v>
      </c>
      <c r="K410">
        <v>126.09854390989599</v>
      </c>
      <c r="L410">
        <v>132.033276107711</v>
      </c>
      <c r="M410">
        <v>128.98475113245101</v>
      </c>
      <c r="N410">
        <v>137.291361109523</v>
      </c>
      <c r="O410">
        <v>123.12520644396901</v>
      </c>
      <c r="T410">
        <v>166.86445139033799</v>
      </c>
      <c r="U410">
        <v>156.395428071384</v>
      </c>
      <c r="V410">
        <v>147.45818416236699</v>
      </c>
      <c r="W410">
        <v>145.774970405864</v>
      </c>
      <c r="X410">
        <v>150.39880499839501</v>
      </c>
      <c r="AB410">
        <f t="shared" si="18"/>
        <v>136.66367471077052</v>
      </c>
      <c r="AC410">
        <f t="shared" si="19"/>
        <v>61.772416788962616</v>
      </c>
      <c r="AD410">
        <f t="shared" si="20"/>
        <v>72.522647522764785</v>
      </c>
      <c r="AE410">
        <v>56.7904923301476</v>
      </c>
    </row>
    <row r="411" spans="1:31" x14ac:dyDescent="0.35">
      <c r="A411">
        <v>410</v>
      </c>
      <c r="B411" s="1">
        <v>40514</v>
      </c>
      <c r="C411" t="s">
        <v>360</v>
      </c>
      <c r="D411">
        <v>98.895959103801999</v>
      </c>
      <c r="E411">
        <v>122.69699077969899</v>
      </c>
      <c r="F411">
        <v>106.981601797</v>
      </c>
      <c r="G411">
        <v>104.80404707843699</v>
      </c>
      <c r="H411">
        <v>88.863228566823807</v>
      </c>
      <c r="I411">
        <v>84.544570262721905</v>
      </c>
      <c r="J411">
        <v>107.63589706605801</v>
      </c>
      <c r="K411">
        <v>115.02151844160601</v>
      </c>
      <c r="L411">
        <v>112.105862865609</v>
      </c>
      <c r="M411">
        <v>113.89544216355699</v>
      </c>
      <c r="N411">
        <v>129.111097130518</v>
      </c>
      <c r="O411">
        <v>105.890598509133</v>
      </c>
      <c r="P411">
        <v>99.846517772756499</v>
      </c>
      <c r="Q411">
        <v>104.712769768572</v>
      </c>
      <c r="R411">
        <v>140.596965589788</v>
      </c>
      <c r="S411">
        <v>132.053977761547</v>
      </c>
      <c r="T411">
        <v>132.23357534925799</v>
      </c>
      <c r="U411">
        <v>133.01507815222899</v>
      </c>
      <c r="V411">
        <v>127.00348185567501</v>
      </c>
      <c r="W411">
        <v>126.852404620912</v>
      </c>
      <c r="X411">
        <v>130.49954420633</v>
      </c>
      <c r="Y411">
        <v>129.80081205822299</v>
      </c>
      <c r="Z411">
        <v>148.25648841999299</v>
      </c>
      <c r="AA411">
        <v>148.24385002227601</v>
      </c>
      <c r="AB411">
        <f t="shared" si="18"/>
        <v>118.48176163927182</v>
      </c>
      <c r="AC411">
        <f t="shared" si="19"/>
        <v>43.590503717463918</v>
      </c>
      <c r="AD411">
        <f t="shared" si="20"/>
        <v>54.340734451266087</v>
      </c>
      <c r="AE411">
        <v>56.8762471363614</v>
      </c>
    </row>
    <row r="412" spans="1:31" x14ac:dyDescent="0.35">
      <c r="A412">
        <v>411</v>
      </c>
      <c r="B412" s="1">
        <v>40586</v>
      </c>
      <c r="C412" t="s">
        <v>361</v>
      </c>
      <c r="L412">
        <v>123.138943264071</v>
      </c>
      <c r="M412">
        <v>114.135722878525</v>
      </c>
      <c r="N412">
        <v>135.33010714819099</v>
      </c>
      <c r="O412">
        <v>105.84486937625699</v>
      </c>
      <c r="P412">
        <v>103.639949997565</v>
      </c>
      <c r="Q412">
        <v>106.107349246296</v>
      </c>
      <c r="W412">
        <v>131.95928210186199</v>
      </c>
      <c r="X412">
        <v>126.44417769943099</v>
      </c>
      <c r="Y412">
        <v>138.68286558617899</v>
      </c>
      <c r="AB412">
        <f t="shared" si="18"/>
        <v>120.58702969981965</v>
      </c>
      <c r="AC412">
        <f t="shared" si="19"/>
        <v>45.695771778011746</v>
      </c>
      <c r="AD412">
        <f t="shared" si="20"/>
        <v>56.446002511813916</v>
      </c>
      <c r="AE412">
        <v>56.835848913657799</v>
      </c>
    </row>
    <row r="413" spans="1:31" x14ac:dyDescent="0.35">
      <c r="A413">
        <v>412</v>
      </c>
      <c r="B413" s="1">
        <v>40594</v>
      </c>
      <c r="C413" t="s">
        <v>362</v>
      </c>
      <c r="D413">
        <v>82.883416150855595</v>
      </c>
      <c r="E413">
        <v>98.577620286276002</v>
      </c>
      <c r="F413">
        <v>91.152003940319403</v>
      </c>
      <c r="G413">
        <v>102.48715744358</v>
      </c>
      <c r="H413">
        <v>91.248030991913197</v>
      </c>
      <c r="I413">
        <v>84.3621219651573</v>
      </c>
      <c r="J413">
        <v>103.303548285969</v>
      </c>
      <c r="K413">
        <v>106.5560919447</v>
      </c>
      <c r="L413">
        <v>107.886719559011</v>
      </c>
      <c r="M413">
        <v>113.32944204144999</v>
      </c>
      <c r="N413">
        <v>119.777700358625</v>
      </c>
      <c r="O413">
        <v>89.551369541516706</v>
      </c>
      <c r="P413">
        <v>77.460549722264204</v>
      </c>
      <c r="Q413">
        <v>85.001140820720394</v>
      </c>
      <c r="R413">
        <v>124.630496439457</v>
      </c>
      <c r="S413">
        <v>129.09486395145899</v>
      </c>
      <c r="T413">
        <v>129.05531448263699</v>
      </c>
      <c r="U413">
        <v>136.26739415471201</v>
      </c>
      <c r="V413">
        <v>124.573076829681</v>
      </c>
      <c r="W413">
        <v>115.435932608071</v>
      </c>
      <c r="X413">
        <v>120.824927125926</v>
      </c>
      <c r="Y413">
        <v>117.65027037490501</v>
      </c>
      <c r="Z413">
        <v>138.36078970513799</v>
      </c>
      <c r="AA413">
        <v>141.068606761252</v>
      </c>
      <c r="AB413">
        <f t="shared" si="18"/>
        <v>109.60577439523315</v>
      </c>
      <c r="AC413">
        <f t="shared" si="19"/>
        <v>34.714516473425249</v>
      </c>
      <c r="AD413">
        <f t="shared" si="20"/>
        <v>45.464747207227418</v>
      </c>
      <c r="AE413">
        <v>56.745876970002499</v>
      </c>
    </row>
    <row r="414" spans="1:31" x14ac:dyDescent="0.35">
      <c r="A414">
        <v>413</v>
      </c>
      <c r="B414" s="1">
        <v>40603</v>
      </c>
      <c r="C414" t="s">
        <v>195</v>
      </c>
      <c r="D414">
        <v>105.59457295258601</v>
      </c>
      <c r="E414">
        <v>121.572614741321</v>
      </c>
      <c r="F414">
        <v>107.30603726096901</v>
      </c>
      <c r="G414">
        <v>114.729205804336</v>
      </c>
      <c r="H414">
        <v>105.82662265217699</v>
      </c>
      <c r="I414">
        <v>102.554832835597</v>
      </c>
      <c r="J414">
        <v>121.72141445756</v>
      </c>
      <c r="K414">
        <v>118.569743770991</v>
      </c>
      <c r="L414">
        <v>129.15681401094301</v>
      </c>
      <c r="M414">
        <v>121.67637959180701</v>
      </c>
      <c r="N414">
        <v>134.97992694174701</v>
      </c>
      <c r="O414">
        <v>107.401750363388</v>
      </c>
      <c r="P414">
        <v>102.254427970452</v>
      </c>
      <c r="Q414">
        <v>105.10316241449399</v>
      </c>
      <c r="R414">
        <v>145.46044315880999</v>
      </c>
      <c r="S414">
        <v>145.45897727246401</v>
      </c>
      <c r="T414">
        <v>141.14608762440801</v>
      </c>
      <c r="U414">
        <v>145.79013008699701</v>
      </c>
      <c r="V414">
        <v>138.088200154031</v>
      </c>
      <c r="W414">
        <v>124.981769873939</v>
      </c>
      <c r="X414">
        <v>130.47738991632701</v>
      </c>
      <c r="Y414">
        <v>132.94198985160099</v>
      </c>
      <c r="Z414">
        <v>153.79574595289699</v>
      </c>
      <c r="AA414">
        <v>159.44394607955601</v>
      </c>
      <c r="AB414">
        <f t="shared" si="18"/>
        <v>125.66800773914157</v>
      </c>
      <c r="AC414">
        <f t="shared" si="19"/>
        <v>50.776749817333666</v>
      </c>
      <c r="AD414">
        <f t="shared" si="20"/>
        <v>61.526980551135836</v>
      </c>
      <c r="AE414">
        <v>56.603341922759</v>
      </c>
    </row>
    <row r="415" spans="1:31" x14ac:dyDescent="0.35">
      <c r="A415">
        <v>414</v>
      </c>
      <c r="B415" s="1">
        <v>40610</v>
      </c>
      <c r="C415" t="s">
        <v>281</v>
      </c>
      <c r="D415">
        <v>79.320681269164297</v>
      </c>
      <c r="E415">
        <v>99.393564014115896</v>
      </c>
      <c r="F415">
        <v>84.873266255388501</v>
      </c>
      <c r="G415">
        <v>83.515239400289602</v>
      </c>
      <c r="H415">
        <v>71.953113918697397</v>
      </c>
      <c r="I415">
        <v>72.213667637914995</v>
      </c>
      <c r="J415">
        <v>90.983767651490197</v>
      </c>
      <c r="K415">
        <v>94.685372950888507</v>
      </c>
      <c r="L415">
        <v>94.915003035132798</v>
      </c>
      <c r="M415">
        <v>88.249088060747795</v>
      </c>
      <c r="N415">
        <v>107.33181908901901</v>
      </c>
      <c r="O415">
        <v>86.374096716726797</v>
      </c>
      <c r="P415">
        <v>75.998141152723903</v>
      </c>
      <c r="Q415">
        <v>81.097861525583596</v>
      </c>
      <c r="R415">
        <v>118.67772432565501</v>
      </c>
      <c r="S415">
        <v>117.51059511953601</v>
      </c>
      <c r="T415">
        <v>117.160793134689</v>
      </c>
      <c r="U415">
        <v>116.492743896493</v>
      </c>
      <c r="V415">
        <v>113.712679936304</v>
      </c>
      <c r="W415">
        <v>106.749818753547</v>
      </c>
      <c r="X415">
        <v>108.260966776063</v>
      </c>
      <c r="Y415">
        <v>107.270542392403</v>
      </c>
      <c r="Z415">
        <v>131.05415485226499</v>
      </c>
      <c r="AA415">
        <v>132.07215542867101</v>
      </c>
      <c r="AB415">
        <f t="shared" si="18"/>
        <v>99.161119053896243</v>
      </c>
      <c r="AC415">
        <f t="shared" si="19"/>
        <v>24.269861132088337</v>
      </c>
      <c r="AD415">
        <f t="shared" si="20"/>
        <v>35.020091865890507</v>
      </c>
      <c r="AE415">
        <v>56.610465647488297</v>
      </c>
    </row>
    <row r="416" spans="1:31" x14ac:dyDescent="0.35">
      <c r="A416">
        <v>415</v>
      </c>
      <c r="B416" s="1">
        <v>40619</v>
      </c>
      <c r="C416" t="s">
        <v>283</v>
      </c>
      <c r="D416">
        <v>106.927987530739</v>
      </c>
      <c r="E416">
        <v>122.824305996699</v>
      </c>
      <c r="F416">
        <v>105.57150684327399</v>
      </c>
      <c r="G416">
        <v>111.184028517497</v>
      </c>
      <c r="H416">
        <v>109.65436159767199</v>
      </c>
      <c r="I416">
        <v>98.000354617613695</v>
      </c>
      <c r="J416">
        <v>123.932353528128</v>
      </c>
      <c r="K416">
        <v>112.902607127701</v>
      </c>
      <c r="L416">
        <v>127.682740281528</v>
      </c>
      <c r="M416">
        <v>121.77605762098</v>
      </c>
      <c r="N416">
        <v>131.28380420450901</v>
      </c>
      <c r="O416">
        <v>99.894681794893998</v>
      </c>
      <c r="P416">
        <v>100.062530857753</v>
      </c>
      <c r="Q416">
        <v>112.10057404432</v>
      </c>
      <c r="R416">
        <v>143.76558088378701</v>
      </c>
      <c r="S416">
        <v>152.758915647366</v>
      </c>
      <c r="T416">
        <v>155.99687768393099</v>
      </c>
      <c r="U416">
        <v>144.76997973912501</v>
      </c>
      <c r="V416">
        <v>140.806453912168</v>
      </c>
      <c r="W416">
        <v>126.730187474735</v>
      </c>
      <c r="X416">
        <v>134.02003175399099</v>
      </c>
      <c r="Y416">
        <v>136.04922490840499</v>
      </c>
      <c r="Z416">
        <v>142.77827738875899</v>
      </c>
      <c r="AA416">
        <v>144.487111847877</v>
      </c>
      <c r="AB416">
        <f t="shared" si="18"/>
        <v>125.24835565847712</v>
      </c>
      <c r="AC416">
        <f t="shared" si="19"/>
        <v>50.357097736669218</v>
      </c>
      <c r="AD416">
        <f t="shared" si="20"/>
        <v>61.107328470471387</v>
      </c>
      <c r="AE416">
        <v>56.707677255300403</v>
      </c>
    </row>
    <row r="417" spans="1:31" x14ac:dyDescent="0.35">
      <c r="A417">
        <v>416</v>
      </c>
      <c r="B417" s="1">
        <v>40627</v>
      </c>
      <c r="C417" t="s">
        <v>363</v>
      </c>
      <c r="I417">
        <v>82.361351063692297</v>
      </c>
      <c r="J417">
        <v>103.033271873224</v>
      </c>
      <c r="K417">
        <v>105.942056768364</v>
      </c>
      <c r="L417">
        <v>110.24011609298699</v>
      </c>
      <c r="M417">
        <v>108.27823274946</v>
      </c>
      <c r="N417">
        <v>109.615986739018</v>
      </c>
      <c r="O417">
        <v>97.973094041041904</v>
      </c>
      <c r="P417">
        <v>86.483536415304499</v>
      </c>
      <c r="Q417">
        <v>91.250104870031706</v>
      </c>
      <c r="U417">
        <v>128.82152099520101</v>
      </c>
      <c r="V417">
        <v>113.801587579724</v>
      </c>
      <c r="W417">
        <v>120.93070363114199</v>
      </c>
      <c r="X417">
        <v>123.31497621531599</v>
      </c>
      <c r="Y417">
        <v>128.88791119281399</v>
      </c>
      <c r="AB417">
        <f t="shared" si="18"/>
        <v>107.92388930195146</v>
      </c>
      <c r="AC417">
        <f t="shared" si="19"/>
        <v>33.032631380143556</v>
      </c>
      <c r="AD417">
        <f t="shared" si="20"/>
        <v>43.782862113945725</v>
      </c>
      <c r="AE417">
        <v>57.161274601232599</v>
      </c>
    </row>
    <row r="418" spans="1:31" x14ac:dyDescent="0.35">
      <c r="A418">
        <v>417</v>
      </c>
      <c r="B418" s="1">
        <v>40642</v>
      </c>
      <c r="C418" t="s">
        <v>288</v>
      </c>
      <c r="D418">
        <v>74.544279580379595</v>
      </c>
      <c r="E418">
        <v>89.567075386331695</v>
      </c>
      <c r="F418">
        <v>81.046980967835694</v>
      </c>
      <c r="G418">
        <v>93.484248251122693</v>
      </c>
      <c r="H418">
        <v>76.071507779451906</v>
      </c>
      <c r="I418">
        <v>79.068202545882698</v>
      </c>
      <c r="J418">
        <v>96.956279390004397</v>
      </c>
      <c r="K418">
        <v>90.548471112211999</v>
      </c>
      <c r="L418">
        <v>89.950221591018305</v>
      </c>
      <c r="M418">
        <v>92.238218092524605</v>
      </c>
      <c r="N418">
        <v>102.656195275087</v>
      </c>
      <c r="O418">
        <v>86.377283687306601</v>
      </c>
      <c r="P418">
        <v>71.062329394010703</v>
      </c>
      <c r="Q418">
        <v>78.627314658916603</v>
      </c>
      <c r="R418">
        <v>114.97905753082701</v>
      </c>
      <c r="S418">
        <v>118.554770476906</v>
      </c>
      <c r="T418">
        <v>123.032458887865</v>
      </c>
      <c r="U418">
        <v>120.39907805252599</v>
      </c>
      <c r="V418">
        <v>112.555671391038</v>
      </c>
      <c r="W418">
        <v>102.651334665985</v>
      </c>
      <c r="X418">
        <v>111.304054220018</v>
      </c>
      <c r="Y418">
        <v>106.828198262141</v>
      </c>
      <c r="Z418">
        <v>125.54596972108899</v>
      </c>
      <c r="AA418">
        <v>127.33758379569301</v>
      </c>
      <c r="AB418">
        <f t="shared" si="18"/>
        <v>98.557782696507175</v>
      </c>
      <c r="AC418">
        <f t="shared" si="19"/>
        <v>23.666524774699269</v>
      </c>
      <c r="AD418">
        <f t="shared" si="20"/>
        <v>34.416755508501438</v>
      </c>
      <c r="AE418">
        <v>57.2565975897203</v>
      </c>
    </row>
    <row r="419" spans="1:31" x14ac:dyDescent="0.35">
      <c r="A419">
        <v>418</v>
      </c>
      <c r="B419" s="1">
        <v>40650</v>
      </c>
      <c r="C419" t="s">
        <v>364</v>
      </c>
      <c r="D419">
        <v>89.738523803255603</v>
      </c>
      <c r="E419">
        <v>104.141996772783</v>
      </c>
      <c r="F419">
        <v>87.711154368284696</v>
      </c>
      <c r="G419">
        <v>113.537927091406</v>
      </c>
      <c r="H419">
        <v>96.969618404867703</v>
      </c>
      <c r="I419">
        <v>92.586456437873593</v>
      </c>
      <c r="J419">
        <v>118.716637486034</v>
      </c>
      <c r="Q419">
        <v>84.794461374456105</v>
      </c>
      <c r="R419">
        <v>129.45217475917099</v>
      </c>
      <c r="S419">
        <v>139.321066895721</v>
      </c>
      <c r="T419">
        <v>136.71145848307299</v>
      </c>
      <c r="U419">
        <v>139.79145058536201</v>
      </c>
      <c r="V419">
        <v>140.28695452031499</v>
      </c>
      <c r="Z419">
        <v>138.51811778894799</v>
      </c>
      <c r="AA419">
        <v>145.67885518393101</v>
      </c>
      <c r="AB419">
        <f t="shared" si="18"/>
        <v>117.19712359703212</v>
      </c>
      <c r="AC419">
        <f t="shared" si="19"/>
        <v>42.305865675224211</v>
      </c>
      <c r="AD419">
        <f t="shared" si="20"/>
        <v>53.056096409026381</v>
      </c>
      <c r="AE419">
        <v>57.7620122199055</v>
      </c>
    </row>
    <row r="420" spans="1:31" x14ac:dyDescent="0.35">
      <c r="A420">
        <v>419</v>
      </c>
      <c r="B420" s="1">
        <v>40675</v>
      </c>
      <c r="C420" t="s">
        <v>365</v>
      </c>
      <c r="R420">
        <v>134.79217272964701</v>
      </c>
      <c r="Z420">
        <v>143.31602599930699</v>
      </c>
      <c r="AA420">
        <v>143.12476055782801</v>
      </c>
      <c r="AB420">
        <f t="shared" si="18"/>
        <v>140.41098642892734</v>
      </c>
      <c r="AC420">
        <f t="shared" si="19"/>
        <v>65.519728507119439</v>
      </c>
      <c r="AD420">
        <f t="shared" si="20"/>
        <v>76.269959240921608</v>
      </c>
      <c r="AE420">
        <v>57.949535504958199</v>
      </c>
    </row>
    <row r="421" spans="1:31" x14ac:dyDescent="0.35">
      <c r="A421">
        <v>420</v>
      </c>
      <c r="B421" s="1">
        <v>40690</v>
      </c>
      <c r="C421" t="s">
        <v>366</v>
      </c>
      <c r="D421">
        <v>88.863856838569703</v>
      </c>
      <c r="E421">
        <v>100.54596284285201</v>
      </c>
      <c r="F421">
        <v>87.977485352542601</v>
      </c>
      <c r="G421">
        <v>102.284658542264</v>
      </c>
      <c r="H421">
        <v>90.026950917153599</v>
      </c>
      <c r="I421">
        <v>83.090119298174201</v>
      </c>
      <c r="J421">
        <v>108.48878381627701</v>
      </c>
      <c r="K421">
        <v>101.78920276896299</v>
      </c>
      <c r="L421">
        <v>99.844327328325093</v>
      </c>
      <c r="M421">
        <v>95.104281653112807</v>
      </c>
      <c r="N421">
        <v>114.195405735294</v>
      </c>
      <c r="O421">
        <v>91.774151449665297</v>
      </c>
      <c r="P421">
        <v>80.219359069953995</v>
      </c>
      <c r="Q421">
        <v>89.1860745233909</v>
      </c>
      <c r="R421">
        <v>129.30894398692999</v>
      </c>
      <c r="S421">
        <v>123.458167499127</v>
      </c>
      <c r="T421">
        <v>126.67178111283999</v>
      </c>
      <c r="U421">
        <v>139.01618111230499</v>
      </c>
      <c r="V421">
        <v>123.34001003079</v>
      </c>
      <c r="W421">
        <v>112.422010293236</v>
      </c>
      <c r="X421">
        <v>120.486400813507</v>
      </c>
      <c r="Y421">
        <v>126.33092004461299</v>
      </c>
      <c r="Z421">
        <v>134.08064971178499</v>
      </c>
      <c r="AA421">
        <v>135.703156232352</v>
      </c>
      <c r="AB421">
        <f t="shared" si="18"/>
        <v>108.50870170725096</v>
      </c>
      <c r="AC421">
        <f t="shared" si="19"/>
        <v>33.617443785443058</v>
      </c>
      <c r="AD421">
        <f t="shared" si="20"/>
        <v>44.367674519245227</v>
      </c>
      <c r="AE421">
        <v>58.801323174288598</v>
      </c>
    </row>
    <row r="422" spans="1:31" x14ac:dyDescent="0.35">
      <c r="A422">
        <v>421</v>
      </c>
      <c r="B422" s="1">
        <v>40707</v>
      </c>
      <c r="C422" t="s">
        <v>365</v>
      </c>
      <c r="G422">
        <v>149.15386160668001</v>
      </c>
      <c r="H422">
        <v>128.55421213110299</v>
      </c>
      <c r="I422">
        <v>126.98217199186099</v>
      </c>
      <c r="R422">
        <v>173.19973481399401</v>
      </c>
      <c r="S422">
        <v>175.119057380893</v>
      </c>
      <c r="T422">
        <v>174.28393205354001</v>
      </c>
      <c r="U422">
        <v>170.71761671166601</v>
      </c>
      <c r="V422">
        <v>170.59058196624099</v>
      </c>
      <c r="Z422">
        <v>177.51722256313101</v>
      </c>
      <c r="AA422">
        <v>181.17116155169501</v>
      </c>
      <c r="AB422">
        <f t="shared" si="18"/>
        <v>162.72895527708039</v>
      </c>
      <c r="AC422">
        <f t="shared" si="19"/>
        <v>87.837697355272482</v>
      </c>
      <c r="AD422">
        <f t="shared" si="20"/>
        <v>98.587928089074651</v>
      </c>
      <c r="AE422">
        <v>58.998115825130697</v>
      </c>
    </row>
    <row r="423" spans="1:31" x14ac:dyDescent="0.35">
      <c r="A423">
        <v>422</v>
      </c>
      <c r="B423" s="1">
        <v>40738</v>
      </c>
      <c r="C423" t="s">
        <v>220</v>
      </c>
      <c r="D423">
        <v>98.376177180659496</v>
      </c>
      <c r="E423">
        <v>118.157037999967</v>
      </c>
      <c r="F423">
        <v>112.75094353103501</v>
      </c>
      <c r="G423">
        <v>110.607111095058</v>
      </c>
      <c r="H423">
        <v>104.093211988661</v>
      </c>
      <c r="I423">
        <v>98.686196075831106</v>
      </c>
      <c r="J423">
        <v>119.39269152205399</v>
      </c>
      <c r="K423">
        <v>116.352893017098</v>
      </c>
      <c r="L423">
        <v>125.70070694679001</v>
      </c>
      <c r="M423">
        <v>121.579026027016</v>
      </c>
      <c r="N423">
        <v>129.97827824560599</v>
      </c>
      <c r="O423">
        <v>97.042892385767999</v>
      </c>
      <c r="P423">
        <v>97.989918815163193</v>
      </c>
      <c r="Q423">
        <v>102.088147401349</v>
      </c>
      <c r="R423">
        <v>139.73058235264801</v>
      </c>
      <c r="S423">
        <v>141.32254064586201</v>
      </c>
      <c r="T423">
        <v>146.143725401875</v>
      </c>
      <c r="U423">
        <v>144.24477834773</v>
      </c>
      <c r="V423">
        <v>132.126825798352</v>
      </c>
      <c r="W423">
        <v>128.11738172978301</v>
      </c>
      <c r="X423">
        <v>133.945037809111</v>
      </c>
      <c r="Y423">
        <v>131.19611724042301</v>
      </c>
      <c r="Z423">
        <v>146.14734597118701</v>
      </c>
      <c r="AA423">
        <v>151.03519636111201</v>
      </c>
      <c r="AB423">
        <f t="shared" si="18"/>
        <v>122.78353182875578</v>
      </c>
      <c r="AC423">
        <f t="shared" si="19"/>
        <v>47.892273906947878</v>
      </c>
      <c r="AD423">
        <f t="shared" si="20"/>
        <v>58.642504640750047</v>
      </c>
      <c r="AE423">
        <v>60.075765567183403</v>
      </c>
    </row>
    <row r="424" spans="1:31" x14ac:dyDescent="0.35">
      <c r="A424">
        <v>423</v>
      </c>
      <c r="B424" s="1">
        <v>40746</v>
      </c>
      <c r="C424" t="s">
        <v>367</v>
      </c>
      <c r="G424">
        <v>141.40652929713499</v>
      </c>
      <c r="H424">
        <v>124.195481858975</v>
      </c>
      <c r="I424">
        <v>120.252216317677</v>
      </c>
      <c r="J424">
        <v>134.090134802108</v>
      </c>
      <c r="K424">
        <v>126.485666366869</v>
      </c>
      <c r="L424">
        <v>142.91481727890499</v>
      </c>
      <c r="M424">
        <v>135.76120045052599</v>
      </c>
      <c r="N424">
        <v>153.31874145846501</v>
      </c>
      <c r="O424">
        <v>135.434773507069</v>
      </c>
      <c r="S424">
        <v>164.43456101241301</v>
      </c>
      <c r="T424">
        <v>168.20738707255401</v>
      </c>
      <c r="U424">
        <v>163.711323039582</v>
      </c>
      <c r="V424">
        <v>152.219024856641</v>
      </c>
      <c r="W424">
        <v>152.70900234384101</v>
      </c>
      <c r="AA424">
        <v>177.02788348305299</v>
      </c>
      <c r="AB424">
        <f t="shared" si="18"/>
        <v>146.14458287638755</v>
      </c>
      <c r="AC424">
        <f t="shared" si="19"/>
        <v>71.253324954579639</v>
      </c>
      <c r="AD424">
        <f t="shared" si="20"/>
        <v>82.003555688381809</v>
      </c>
      <c r="AE424">
        <v>60.333148695462697</v>
      </c>
    </row>
    <row r="425" spans="1:31" x14ac:dyDescent="0.35">
      <c r="A425">
        <v>424</v>
      </c>
      <c r="B425" s="1">
        <v>40747</v>
      </c>
      <c r="C425" t="s">
        <v>182</v>
      </c>
      <c r="D425">
        <v>109.687523692989</v>
      </c>
      <c r="E425">
        <v>126.36786731393499</v>
      </c>
      <c r="F425">
        <v>124.591746545169</v>
      </c>
      <c r="G425">
        <v>114.19656215817</v>
      </c>
      <c r="H425">
        <v>103.33926208761</v>
      </c>
      <c r="I425">
        <v>102.52043821133501</v>
      </c>
      <c r="J425">
        <v>122.244437637483</v>
      </c>
      <c r="AB425">
        <f t="shared" si="18"/>
        <v>114.70683394952728</v>
      </c>
      <c r="AC425">
        <f t="shared" si="19"/>
        <v>39.815576027719374</v>
      </c>
      <c r="AD425">
        <f t="shared" si="20"/>
        <v>50.565806761521543</v>
      </c>
      <c r="AE425">
        <v>60.283390657488098</v>
      </c>
    </row>
    <row r="426" spans="1:31" x14ac:dyDescent="0.35">
      <c r="A426">
        <v>425</v>
      </c>
      <c r="B426" s="1">
        <v>40754</v>
      </c>
      <c r="C426" t="s">
        <v>368</v>
      </c>
      <c r="D426">
        <v>117.844149218057</v>
      </c>
      <c r="E426">
        <v>132.19267794920799</v>
      </c>
      <c r="F426">
        <v>121.08453879379201</v>
      </c>
      <c r="G426">
        <v>128.527292486573</v>
      </c>
      <c r="H426">
        <v>111.786396074579</v>
      </c>
      <c r="I426">
        <v>118.151928492992</v>
      </c>
      <c r="J426">
        <v>138.87187086973199</v>
      </c>
      <c r="K426">
        <v>122.7160168508</v>
      </c>
      <c r="L426">
        <v>129.84433368797599</v>
      </c>
      <c r="M426">
        <v>128.65320240513</v>
      </c>
      <c r="N426">
        <v>143.38586547557</v>
      </c>
      <c r="O426">
        <v>113.556418893791</v>
      </c>
      <c r="P426">
        <v>105.63284696611601</v>
      </c>
      <c r="Q426">
        <v>112.474721492931</v>
      </c>
      <c r="R426">
        <v>153.038043576544</v>
      </c>
      <c r="S426">
        <v>149.09487697536099</v>
      </c>
      <c r="T426">
        <v>154.924837121167</v>
      </c>
      <c r="U426">
        <v>156.15072404504201</v>
      </c>
      <c r="V426">
        <v>149.33115554960801</v>
      </c>
      <c r="W426">
        <v>143.78235986953999</v>
      </c>
      <c r="X426">
        <v>149.83457930284399</v>
      </c>
      <c r="Y426">
        <v>141.68760269065501</v>
      </c>
      <c r="Z426">
        <v>160.26517527225101</v>
      </c>
      <c r="AA426">
        <v>164.653274519463</v>
      </c>
      <c r="AB426">
        <f t="shared" si="18"/>
        <v>135.3118703574884</v>
      </c>
      <c r="AC426">
        <f t="shared" si="19"/>
        <v>60.420612435680496</v>
      </c>
      <c r="AD426">
        <f t="shared" si="20"/>
        <v>71.170843169482666</v>
      </c>
      <c r="AE426">
        <v>60.083539734463798</v>
      </c>
    </row>
    <row r="427" spans="1:31" x14ac:dyDescent="0.35">
      <c r="A427">
        <v>426</v>
      </c>
      <c r="B427" s="1">
        <v>40755</v>
      </c>
      <c r="C427" t="s">
        <v>369</v>
      </c>
      <c r="F427">
        <v>147.86542743328999</v>
      </c>
      <c r="G427">
        <v>150.27086401596699</v>
      </c>
      <c r="H427">
        <v>131.63718649094201</v>
      </c>
      <c r="I427">
        <v>127.856221781909</v>
      </c>
      <c r="J427">
        <v>158.73328172283499</v>
      </c>
      <c r="K427">
        <v>146.880610764468</v>
      </c>
      <c r="L427">
        <v>148.872532490986</v>
      </c>
      <c r="M427">
        <v>144.45912215528401</v>
      </c>
      <c r="N427">
        <v>162.12569697197901</v>
      </c>
      <c r="O427">
        <v>129.966672012576</v>
      </c>
      <c r="R427">
        <v>174.24155703733001</v>
      </c>
      <c r="S427">
        <v>174.169464133649</v>
      </c>
      <c r="T427">
        <v>176.669472195277</v>
      </c>
      <c r="U427">
        <v>168.12574100654399</v>
      </c>
      <c r="V427">
        <v>168.987842717653</v>
      </c>
      <c r="W427">
        <v>159.16876692116799</v>
      </c>
      <c r="X427">
        <v>167.28715203246401</v>
      </c>
      <c r="Z427">
        <v>185.74516362724299</v>
      </c>
      <c r="AA427">
        <v>186.800073451201</v>
      </c>
      <c r="AB427">
        <f t="shared" si="18"/>
        <v>158.41383415593501</v>
      </c>
      <c r="AC427">
        <f t="shared" si="19"/>
        <v>83.522576234127101</v>
      </c>
      <c r="AD427">
        <f t="shared" si="20"/>
        <v>94.27280696792927</v>
      </c>
      <c r="AE427">
        <v>60.396148277439202</v>
      </c>
    </row>
    <row r="428" spans="1:31" x14ac:dyDescent="0.35">
      <c r="A428">
        <v>427</v>
      </c>
      <c r="B428" s="1">
        <v>40763</v>
      </c>
      <c r="C428" t="s">
        <v>370</v>
      </c>
      <c r="R428">
        <v>146.182705569631</v>
      </c>
      <c r="S428">
        <v>139.63983102696801</v>
      </c>
      <c r="T428">
        <v>148.74313861950199</v>
      </c>
      <c r="U428">
        <v>144.153213112348</v>
      </c>
      <c r="V428">
        <v>129.924145269924</v>
      </c>
      <c r="W428">
        <v>131.835640678495</v>
      </c>
      <c r="X428">
        <v>136.83878066352699</v>
      </c>
      <c r="Y428">
        <v>137.155268128454</v>
      </c>
      <c r="Z428">
        <v>158.03554908671899</v>
      </c>
      <c r="AA428">
        <v>162.20028093334901</v>
      </c>
      <c r="AB428">
        <f t="shared" si="18"/>
        <v>143.47085530889169</v>
      </c>
      <c r="AC428">
        <f t="shared" si="19"/>
        <v>68.57959738708378</v>
      </c>
      <c r="AD428">
        <f t="shared" si="20"/>
        <v>79.329828120885949</v>
      </c>
      <c r="AE428">
        <v>61.449903782327297</v>
      </c>
    </row>
    <row r="429" spans="1:31" x14ac:dyDescent="0.35">
      <c r="A429">
        <v>428</v>
      </c>
      <c r="B429" s="1">
        <v>40778</v>
      </c>
      <c r="C429" t="s">
        <v>371</v>
      </c>
      <c r="H429">
        <v>131.25061344250699</v>
      </c>
      <c r="I429">
        <v>129.57868302700999</v>
      </c>
      <c r="J429">
        <v>159.169676493331</v>
      </c>
      <c r="K429">
        <v>150.04822847302199</v>
      </c>
      <c r="L429">
        <v>147.98466683999899</v>
      </c>
      <c r="M429">
        <v>147.061370518003</v>
      </c>
      <c r="N429">
        <v>166.18438315538799</v>
      </c>
      <c r="O429">
        <v>138.303401907085</v>
      </c>
      <c r="P429">
        <v>127.18266177016601</v>
      </c>
      <c r="S429">
        <v>171.23613180615499</v>
      </c>
      <c r="T429">
        <v>172.62808739117801</v>
      </c>
      <c r="U429">
        <v>164.771029749549</v>
      </c>
      <c r="V429">
        <v>170.70780752021301</v>
      </c>
      <c r="W429">
        <v>158.998430315832</v>
      </c>
      <c r="X429">
        <v>161.74076808111101</v>
      </c>
      <c r="AB429">
        <f t="shared" si="18"/>
        <v>153.12306269936997</v>
      </c>
      <c r="AC429">
        <f t="shared" si="19"/>
        <v>78.231804777562061</v>
      </c>
      <c r="AD429">
        <f t="shared" si="20"/>
        <v>88.982035511364231</v>
      </c>
      <c r="AE429">
        <v>62.227862247094201</v>
      </c>
    </row>
    <row r="430" spans="1:31" x14ac:dyDescent="0.35">
      <c r="A430">
        <v>429</v>
      </c>
      <c r="B430" s="1">
        <v>40779</v>
      </c>
      <c r="C430" t="s">
        <v>188</v>
      </c>
      <c r="D430">
        <v>127.068365512759</v>
      </c>
      <c r="E430">
        <v>146.73609549176399</v>
      </c>
      <c r="F430">
        <v>125.31254968829499</v>
      </c>
      <c r="G430">
        <v>137.92305901458599</v>
      </c>
      <c r="H430">
        <v>117.305219524756</v>
      </c>
      <c r="I430">
        <v>126.905896535804</v>
      </c>
      <c r="J430">
        <v>148.44743645565299</v>
      </c>
      <c r="K430">
        <v>138.150732434703</v>
      </c>
      <c r="L430">
        <v>147.90134092434599</v>
      </c>
      <c r="M430">
        <v>146.23731117838699</v>
      </c>
      <c r="N430">
        <v>161.50526069478201</v>
      </c>
      <c r="O430">
        <v>135.63254006295199</v>
      </c>
      <c r="P430">
        <v>119.15591547124799</v>
      </c>
      <c r="Q430">
        <v>119.56440596225499</v>
      </c>
      <c r="R430">
        <v>154.44319813814801</v>
      </c>
      <c r="S430">
        <v>162.07156670743501</v>
      </c>
      <c r="T430">
        <v>165.12913062452</v>
      </c>
      <c r="U430">
        <v>172.20148405512199</v>
      </c>
      <c r="V430">
        <v>164.67133249738799</v>
      </c>
      <c r="W430">
        <v>160.12046496390801</v>
      </c>
      <c r="X430">
        <v>164.99319867729901</v>
      </c>
      <c r="Y430">
        <v>158.38461723910001</v>
      </c>
      <c r="Z430">
        <v>171.45924134360899</v>
      </c>
      <c r="AA430">
        <v>177.11286244331001</v>
      </c>
      <c r="AB430">
        <f t="shared" si="18"/>
        <v>147.85138440175535</v>
      </c>
      <c r="AC430">
        <f t="shared" si="19"/>
        <v>72.960126479947448</v>
      </c>
      <c r="AD430">
        <f t="shared" si="20"/>
        <v>83.710357213749617</v>
      </c>
      <c r="AE430">
        <v>62.1607527439214</v>
      </c>
    </row>
    <row r="431" spans="1:31" x14ac:dyDescent="0.35">
      <c r="A431">
        <v>430</v>
      </c>
      <c r="B431" s="1">
        <v>40786</v>
      </c>
      <c r="C431" t="s">
        <v>372</v>
      </c>
      <c r="D431">
        <v>73.663793006538896</v>
      </c>
      <c r="E431">
        <v>87.846202717488197</v>
      </c>
      <c r="F431">
        <v>67.136637930451002</v>
      </c>
      <c r="G431">
        <v>77.661547785517897</v>
      </c>
      <c r="H431">
        <v>71.748831541786799</v>
      </c>
      <c r="I431">
        <v>62.846843743585502</v>
      </c>
      <c r="J431">
        <v>79.403173903811805</v>
      </c>
      <c r="K431">
        <v>77.196868954083399</v>
      </c>
      <c r="L431">
        <v>89.409275443713099</v>
      </c>
      <c r="M431">
        <v>88.035773882840402</v>
      </c>
      <c r="N431">
        <v>91.625081853851597</v>
      </c>
      <c r="O431">
        <v>67.723429160484002</v>
      </c>
      <c r="P431">
        <v>67.342802964937704</v>
      </c>
      <c r="Q431">
        <v>69.243508198698393</v>
      </c>
      <c r="R431">
        <v>101.191836444592</v>
      </c>
      <c r="S431">
        <v>105.77141815485901</v>
      </c>
      <c r="T431">
        <v>108.555096466406</v>
      </c>
      <c r="U431">
        <v>109.72765757361</v>
      </c>
      <c r="V431">
        <v>106.15679438983101</v>
      </c>
      <c r="W431">
        <v>92.138824068208095</v>
      </c>
      <c r="X431">
        <v>101.323177787969</v>
      </c>
      <c r="Y431">
        <v>94.8527987298081</v>
      </c>
      <c r="Z431">
        <v>109.507746092934</v>
      </c>
      <c r="AA431">
        <v>115.05886983136701</v>
      </c>
      <c r="AB431">
        <f t="shared" si="18"/>
        <v>88.131999609473851</v>
      </c>
      <c r="AC431">
        <f t="shared" si="19"/>
        <v>13.240741687665945</v>
      </c>
      <c r="AD431">
        <f t="shared" si="20"/>
        <v>23.990972421468115</v>
      </c>
      <c r="AE431">
        <v>62.650080718062398</v>
      </c>
    </row>
    <row r="432" spans="1:31" x14ac:dyDescent="0.35">
      <c r="A432">
        <v>431</v>
      </c>
      <c r="B432" s="1">
        <v>40787</v>
      </c>
      <c r="C432" t="s">
        <v>210</v>
      </c>
      <c r="G432">
        <v>90.323806301357607</v>
      </c>
      <c r="H432">
        <v>76.623690979155796</v>
      </c>
      <c r="I432">
        <v>78.170060717317099</v>
      </c>
      <c r="J432">
        <v>94.456688425115601</v>
      </c>
      <c r="K432">
        <v>96.454645983150897</v>
      </c>
      <c r="L432">
        <v>86.222974585282699</v>
      </c>
      <c r="M432">
        <v>90.320326016166902</v>
      </c>
      <c r="N432">
        <v>106.13938592249799</v>
      </c>
      <c r="O432">
        <v>88.781848314833297</v>
      </c>
      <c r="P432">
        <v>72.310541236318002</v>
      </c>
      <c r="S432">
        <v>128.810152131069</v>
      </c>
      <c r="T432">
        <v>128.75213704808499</v>
      </c>
      <c r="U432">
        <v>128.54515029207499</v>
      </c>
      <c r="V432">
        <v>117.13582313844201</v>
      </c>
      <c r="W432">
        <v>101.11625080724799</v>
      </c>
      <c r="X432">
        <v>116.24555467961601</v>
      </c>
      <c r="Y432">
        <v>110.488039533712</v>
      </c>
      <c r="AA432">
        <v>139.07909643997201</v>
      </c>
      <c r="AB432">
        <f t="shared" si="18"/>
        <v>102.77645403063417</v>
      </c>
      <c r="AC432">
        <f t="shared" si="19"/>
        <v>27.885196108826264</v>
      </c>
      <c r="AD432">
        <f t="shared" si="20"/>
        <v>38.635426842628434</v>
      </c>
      <c r="AE432">
        <v>63.264936997762497</v>
      </c>
    </row>
    <row r="433" spans="1:31" x14ac:dyDescent="0.35">
      <c r="A433">
        <v>432</v>
      </c>
      <c r="B433" s="1">
        <v>40795</v>
      </c>
      <c r="C433" t="s">
        <v>308</v>
      </c>
      <c r="D433">
        <v>90.686319266919199</v>
      </c>
      <c r="E433">
        <v>105.998426023051</v>
      </c>
      <c r="F433">
        <v>90.884459151424295</v>
      </c>
      <c r="G433">
        <v>100.540799272328</v>
      </c>
      <c r="H433">
        <v>83.210328417491993</v>
      </c>
      <c r="I433">
        <v>78.967877542414101</v>
      </c>
      <c r="J433">
        <v>105.710019942852</v>
      </c>
      <c r="K433">
        <v>105.05835275673699</v>
      </c>
      <c r="L433">
        <v>111.95304980007801</v>
      </c>
      <c r="M433">
        <v>112.86278165676499</v>
      </c>
      <c r="N433">
        <v>117.963848996674</v>
      </c>
      <c r="O433">
        <v>94.070175573978005</v>
      </c>
      <c r="P433">
        <v>86.550625192253904</v>
      </c>
      <c r="Q433">
        <v>90.443609399909903</v>
      </c>
      <c r="R433">
        <v>128.36114729600999</v>
      </c>
      <c r="S433">
        <v>131.528779661675</v>
      </c>
      <c r="T433">
        <v>128.71180029531499</v>
      </c>
      <c r="U433">
        <v>128.89357052179599</v>
      </c>
      <c r="V433">
        <v>132.021210642532</v>
      </c>
      <c r="W433">
        <v>117.950139063893</v>
      </c>
      <c r="X433">
        <v>121.736628533127</v>
      </c>
      <c r="Y433">
        <v>117.695982614112</v>
      </c>
      <c r="Z433">
        <v>143.470777536741</v>
      </c>
      <c r="AA433">
        <v>145.6149262241</v>
      </c>
      <c r="AB433">
        <f t="shared" si="18"/>
        <v>111.28690147425739</v>
      </c>
      <c r="AC433">
        <f t="shared" si="19"/>
        <v>36.395643552449485</v>
      </c>
      <c r="AD433">
        <f t="shared" si="20"/>
        <v>47.145874286251654</v>
      </c>
      <c r="AE433">
        <v>63.790536866088203</v>
      </c>
    </row>
    <row r="434" spans="1:31" x14ac:dyDescent="0.35">
      <c r="A434">
        <v>433</v>
      </c>
      <c r="B434" s="1">
        <v>40802</v>
      </c>
      <c r="C434" t="s">
        <v>142</v>
      </c>
      <c r="D434">
        <v>77.2414978377941</v>
      </c>
      <c r="E434">
        <v>86.393869655008899</v>
      </c>
      <c r="F434">
        <v>67.794619296632902</v>
      </c>
      <c r="G434">
        <v>80.182192490573499</v>
      </c>
      <c r="H434">
        <v>71.578563751226497</v>
      </c>
      <c r="I434">
        <v>69.1167768618878</v>
      </c>
      <c r="J434">
        <v>85.156432643353298</v>
      </c>
      <c r="K434">
        <v>80.592928756846604</v>
      </c>
      <c r="L434">
        <v>95.235777558700207</v>
      </c>
      <c r="M434">
        <v>98.840046548061494</v>
      </c>
      <c r="N434">
        <v>105.945385537313</v>
      </c>
      <c r="O434">
        <v>89.4015188058505</v>
      </c>
      <c r="P434">
        <v>74.434243935021698</v>
      </c>
      <c r="Q434">
        <v>78.343709726862102</v>
      </c>
      <c r="R434">
        <v>103.781084395131</v>
      </c>
      <c r="S434">
        <v>104.61903466237</v>
      </c>
      <c r="T434">
        <v>109.686167442464</v>
      </c>
      <c r="U434">
        <v>116.32008543942899</v>
      </c>
      <c r="V434">
        <v>106.132829316314</v>
      </c>
      <c r="W434">
        <v>110.23765835499201</v>
      </c>
      <c r="X434">
        <v>108.22712523646101</v>
      </c>
      <c r="Y434">
        <v>105.37417115505301</v>
      </c>
      <c r="Z434">
        <v>126.68400713569601</v>
      </c>
      <c r="AA434">
        <v>125.29171803705</v>
      </c>
      <c r="AB434">
        <f t="shared" si="18"/>
        <v>94.85881019083719</v>
      </c>
      <c r="AC434">
        <f t="shared" si="19"/>
        <v>19.967552269029284</v>
      </c>
      <c r="AD434">
        <f t="shared" si="20"/>
        <v>30.717783002831453</v>
      </c>
      <c r="AE434">
        <v>64.229288210974104</v>
      </c>
    </row>
    <row r="435" spans="1:31" x14ac:dyDescent="0.35">
      <c r="A435">
        <v>434</v>
      </c>
      <c r="B435" s="1">
        <v>40811</v>
      </c>
      <c r="C435" t="s">
        <v>373</v>
      </c>
      <c r="D435">
        <v>90.098658116178896</v>
      </c>
      <c r="E435">
        <v>101.568925222752</v>
      </c>
      <c r="F435">
        <v>94.586353716267595</v>
      </c>
      <c r="G435">
        <v>96.462162886563107</v>
      </c>
      <c r="H435">
        <v>86.180152045964405</v>
      </c>
      <c r="I435">
        <v>78.342168202422599</v>
      </c>
      <c r="J435">
        <v>104.597564802468</v>
      </c>
      <c r="K435">
        <v>96.455862788973604</v>
      </c>
      <c r="L435">
        <v>105.479476013859</v>
      </c>
      <c r="M435">
        <v>101.429128696493</v>
      </c>
      <c r="N435">
        <v>114.27037351593199</v>
      </c>
      <c r="O435">
        <v>89.556619427297093</v>
      </c>
      <c r="P435">
        <v>88.085377239500403</v>
      </c>
      <c r="Q435">
        <v>88.777513472749007</v>
      </c>
      <c r="R435">
        <v>128.21490663997801</v>
      </c>
      <c r="S435">
        <v>119.037798948616</v>
      </c>
      <c r="T435">
        <v>125.014311187061</v>
      </c>
      <c r="U435">
        <v>129.893152288034</v>
      </c>
      <c r="V435">
        <v>122.132039283601</v>
      </c>
      <c r="W435">
        <v>132.24156652555101</v>
      </c>
      <c r="X435">
        <v>135.81797389671101</v>
      </c>
      <c r="Y435">
        <v>128.230367837383</v>
      </c>
      <c r="Z435">
        <v>152.302199112555</v>
      </c>
      <c r="AA435">
        <v>158.472917725136</v>
      </c>
      <c r="AB435">
        <f t="shared" si="18"/>
        <v>111.13531539966861</v>
      </c>
      <c r="AC435">
        <f t="shared" si="19"/>
        <v>36.244057477860707</v>
      </c>
      <c r="AD435">
        <f t="shared" si="20"/>
        <v>46.994288211662877</v>
      </c>
      <c r="AE435">
        <v>64.656382111611094</v>
      </c>
    </row>
    <row r="436" spans="1:31" x14ac:dyDescent="0.35">
      <c r="A436">
        <v>435</v>
      </c>
      <c r="B436" s="1">
        <v>40826</v>
      </c>
      <c r="C436" t="s">
        <v>374</v>
      </c>
      <c r="D436">
        <v>131.913500168165</v>
      </c>
      <c r="E436">
        <v>141.44232084139799</v>
      </c>
      <c r="F436">
        <v>129.54371301813799</v>
      </c>
      <c r="G436">
        <v>146.70771553255599</v>
      </c>
      <c r="M436">
        <v>134.98556226239</v>
      </c>
      <c r="N436">
        <v>147.23702255277601</v>
      </c>
      <c r="O436">
        <v>136.62330704438401</v>
      </c>
      <c r="P436">
        <v>121.10982051744899</v>
      </c>
      <c r="Q436">
        <v>121.658970094878</v>
      </c>
      <c r="R436">
        <v>152.05962856057701</v>
      </c>
      <c r="S436">
        <v>160.254543872337</v>
      </c>
      <c r="W436">
        <v>132.60820924990301</v>
      </c>
      <c r="X436">
        <v>143.66393811191</v>
      </c>
      <c r="Y436">
        <v>141.39863217094501</v>
      </c>
      <c r="Z436">
        <v>165.64622595014001</v>
      </c>
      <c r="AA436">
        <v>172.5019416902</v>
      </c>
      <c r="AB436">
        <f t="shared" si="18"/>
        <v>142.45969072738413</v>
      </c>
      <c r="AC436">
        <f t="shared" si="19"/>
        <v>67.568432805576222</v>
      </c>
      <c r="AD436">
        <f t="shared" si="20"/>
        <v>78.318663539378392</v>
      </c>
      <c r="AE436">
        <v>64.735967447887802</v>
      </c>
    </row>
    <row r="437" spans="1:31" x14ac:dyDescent="0.35">
      <c r="A437">
        <v>436</v>
      </c>
      <c r="B437" s="1">
        <v>40834</v>
      </c>
      <c r="C437" t="s">
        <v>375</v>
      </c>
      <c r="D437">
        <v>84.916238063715397</v>
      </c>
      <c r="E437">
        <v>94.269854131588502</v>
      </c>
      <c r="F437">
        <v>93.788773019086804</v>
      </c>
      <c r="G437">
        <v>100.74055357201701</v>
      </c>
      <c r="H437">
        <v>87.505203417563095</v>
      </c>
      <c r="I437">
        <v>86.560967008015893</v>
      </c>
      <c r="J437">
        <v>102.670034012624</v>
      </c>
      <c r="K437">
        <v>100.333726273667</v>
      </c>
      <c r="L437">
        <v>103.26615648743299</v>
      </c>
      <c r="M437">
        <v>100.645738664099</v>
      </c>
      <c r="N437">
        <v>116.025780709853</v>
      </c>
      <c r="O437">
        <v>90.435929764438001</v>
      </c>
      <c r="P437">
        <v>76.205906582661598</v>
      </c>
      <c r="Q437">
        <v>83.802016010544705</v>
      </c>
      <c r="R437">
        <v>113.42183898368</v>
      </c>
      <c r="S437">
        <v>118.357633670165</v>
      </c>
      <c r="T437">
        <v>128.743909906179</v>
      </c>
      <c r="U437">
        <v>133.53572735347299</v>
      </c>
      <c r="V437">
        <v>121.645862016324</v>
      </c>
      <c r="W437">
        <v>122.42850209350399</v>
      </c>
      <c r="X437">
        <v>125.27122974108801</v>
      </c>
      <c r="Y437">
        <v>115.98917030339</v>
      </c>
      <c r="Z437">
        <v>128.95058901055799</v>
      </c>
      <c r="AA437">
        <v>134.829286447671</v>
      </c>
      <c r="AB437">
        <f t="shared" si="18"/>
        <v>106.84752613513915</v>
      </c>
      <c r="AC437">
        <f t="shared" si="19"/>
        <v>31.956268213331242</v>
      </c>
      <c r="AD437">
        <f t="shared" si="20"/>
        <v>42.706498947133412</v>
      </c>
      <c r="AE437">
        <v>64.721611689248803</v>
      </c>
    </row>
    <row r="438" spans="1:31" x14ac:dyDescent="0.35">
      <c r="A438">
        <v>437</v>
      </c>
      <c r="B438" s="1">
        <v>40858</v>
      </c>
      <c r="C438" t="s">
        <v>376</v>
      </c>
      <c r="D438">
        <v>96.3362076067326</v>
      </c>
      <c r="E438">
        <v>110.4717368889</v>
      </c>
      <c r="F438">
        <v>105.845956780572</v>
      </c>
      <c r="G438">
        <v>112.170064004905</v>
      </c>
      <c r="H438">
        <v>103.737253893296</v>
      </c>
      <c r="I438">
        <v>89.820473827228298</v>
      </c>
      <c r="J438">
        <v>118.81559523772199</v>
      </c>
      <c r="K438">
        <v>113.584398152265</v>
      </c>
      <c r="R438">
        <v>133.41743718207201</v>
      </c>
      <c r="S438">
        <v>142.58070339935401</v>
      </c>
      <c r="T438">
        <v>140.96578456597399</v>
      </c>
      <c r="U438">
        <v>143.91982113532299</v>
      </c>
      <c r="V438">
        <v>135.14619185721</v>
      </c>
      <c r="Z438">
        <v>148.44813746566601</v>
      </c>
      <c r="AA438">
        <v>153.49525663035601</v>
      </c>
      <c r="AB438">
        <f t="shared" si="18"/>
        <v>123.25033457517172</v>
      </c>
      <c r="AC438">
        <f t="shared" si="19"/>
        <v>48.359076653363815</v>
      </c>
      <c r="AD438">
        <f t="shared" si="20"/>
        <v>59.109307387165984</v>
      </c>
      <c r="AE438">
        <v>64.508307667189399</v>
      </c>
    </row>
    <row r="439" spans="1:31" x14ac:dyDescent="0.35">
      <c r="A439">
        <v>438</v>
      </c>
      <c r="B439" s="1">
        <v>40859</v>
      </c>
      <c r="C439" t="s">
        <v>377</v>
      </c>
      <c r="D439">
        <v>98.778943015030904</v>
      </c>
      <c r="E439">
        <v>118.580467746297</v>
      </c>
      <c r="F439">
        <v>99.357554878408195</v>
      </c>
      <c r="G439">
        <v>108.395169354215</v>
      </c>
      <c r="H439">
        <v>104.189263289031</v>
      </c>
      <c r="I439">
        <v>100.49601809057</v>
      </c>
      <c r="J439">
        <v>113.335070492201</v>
      </c>
      <c r="K439">
        <v>114.25841895620199</v>
      </c>
      <c r="L439">
        <v>117.945363550564</v>
      </c>
      <c r="M439">
        <v>115.543096531207</v>
      </c>
      <c r="N439">
        <v>129.71252117238299</v>
      </c>
      <c r="O439">
        <v>112.053939207464</v>
      </c>
      <c r="P439">
        <v>100.068405087836</v>
      </c>
      <c r="Q439">
        <v>103.07537121451099</v>
      </c>
      <c r="R439">
        <v>131.75862770952801</v>
      </c>
      <c r="S439">
        <v>137.447596068043</v>
      </c>
      <c r="T439">
        <v>148.76770664221399</v>
      </c>
      <c r="U439">
        <v>144.16034895067</v>
      </c>
      <c r="V439">
        <v>128.48125704094801</v>
      </c>
      <c r="W439">
        <v>140.47479589880601</v>
      </c>
      <c r="X439">
        <v>138.23124094620101</v>
      </c>
      <c r="Y439">
        <v>128.81442156984701</v>
      </c>
      <c r="Z439">
        <v>144.33364993620299</v>
      </c>
      <c r="AA439">
        <v>149.58878633579999</v>
      </c>
      <c r="AB439">
        <f t="shared" si="18"/>
        <v>121.99366807017418</v>
      </c>
      <c r="AC439">
        <f t="shared" si="19"/>
        <v>47.102410148366275</v>
      </c>
      <c r="AD439">
        <f t="shared" si="20"/>
        <v>57.852640882168444</v>
      </c>
      <c r="AE439">
        <v>64.8101152837218</v>
      </c>
    </row>
    <row r="440" spans="1:31" x14ac:dyDescent="0.35">
      <c r="A440">
        <v>439</v>
      </c>
      <c r="B440" s="1">
        <v>40867</v>
      </c>
      <c r="C440" t="s">
        <v>378</v>
      </c>
      <c r="K440">
        <v>114.74998455510899</v>
      </c>
      <c r="L440">
        <v>124.321397600807</v>
      </c>
      <c r="M440">
        <v>128.01276013595</v>
      </c>
      <c r="N440">
        <v>136.42757175041299</v>
      </c>
      <c r="O440">
        <v>105.52810538927901</v>
      </c>
      <c r="P440">
        <v>99.558764279429994</v>
      </c>
      <c r="Q440">
        <v>115.53529483286</v>
      </c>
      <c r="AB440">
        <f t="shared" si="18"/>
        <v>117.73341122054971</v>
      </c>
      <c r="AC440">
        <f t="shared" si="19"/>
        <v>42.842153298741806</v>
      </c>
      <c r="AD440">
        <f t="shared" si="20"/>
        <v>53.592384032543976</v>
      </c>
      <c r="AE440">
        <v>64.741344841643397</v>
      </c>
    </row>
    <row r="441" spans="1:31" x14ac:dyDescent="0.35">
      <c r="A441">
        <v>440</v>
      </c>
      <c r="B441" s="1">
        <v>40890</v>
      </c>
      <c r="C441" t="s">
        <v>276</v>
      </c>
      <c r="H441">
        <v>95.709566298812902</v>
      </c>
      <c r="I441">
        <v>104.668545450042</v>
      </c>
      <c r="J441">
        <v>125.812403760707</v>
      </c>
      <c r="K441">
        <v>118.801482718494</v>
      </c>
      <c r="L441">
        <v>123.40526996837499</v>
      </c>
      <c r="M441">
        <v>131.00978635129201</v>
      </c>
      <c r="N441">
        <v>136.484404656099</v>
      </c>
      <c r="O441">
        <v>112.315589833983</v>
      </c>
      <c r="P441">
        <v>115.79654117505601</v>
      </c>
      <c r="T441">
        <v>144.77761641710001</v>
      </c>
      <c r="U441">
        <v>143.86947007439201</v>
      </c>
      <c r="V441">
        <v>136.61566785262801</v>
      </c>
      <c r="W441">
        <v>149.910575937988</v>
      </c>
      <c r="X441">
        <v>156.18995568347901</v>
      </c>
      <c r="AB441">
        <f t="shared" si="18"/>
        <v>128.24049115560342</v>
      </c>
      <c r="AC441">
        <f t="shared" si="19"/>
        <v>53.349233233795516</v>
      </c>
      <c r="AD441">
        <f t="shared" si="20"/>
        <v>64.099463967597686</v>
      </c>
      <c r="AE441">
        <v>65.171224315355104</v>
      </c>
    </row>
    <row r="442" spans="1:31" x14ac:dyDescent="0.35">
      <c r="A442">
        <v>441</v>
      </c>
      <c r="B442" s="1">
        <v>40906</v>
      </c>
      <c r="C442" t="s">
        <v>379</v>
      </c>
      <c r="E442">
        <v>118.011775530688</v>
      </c>
      <c r="F442">
        <v>106.372665370432</v>
      </c>
      <c r="G442">
        <v>118.498132255638</v>
      </c>
      <c r="H442">
        <v>113.636401383682</v>
      </c>
      <c r="I442">
        <v>89.723799971586402</v>
      </c>
      <c r="J442">
        <v>116.256087836262</v>
      </c>
      <c r="K442">
        <v>113.175121722725</v>
      </c>
      <c r="L442">
        <v>113.752321755883</v>
      </c>
      <c r="M442">
        <v>116.39196679250399</v>
      </c>
      <c r="R442">
        <v>143.43593002410401</v>
      </c>
      <c r="S442">
        <v>146.52628049698899</v>
      </c>
      <c r="T442">
        <v>141.65465309444701</v>
      </c>
      <c r="U442">
        <v>138.819344472647</v>
      </c>
      <c r="V442">
        <v>131.61672288120701</v>
      </c>
      <c r="Z442">
        <v>157.33334816428399</v>
      </c>
      <c r="AA442">
        <v>157.03056014580201</v>
      </c>
      <c r="AB442">
        <f t="shared" si="18"/>
        <v>126.38969449368001</v>
      </c>
      <c r="AC442">
        <f t="shared" si="19"/>
        <v>51.498436571872105</v>
      </c>
      <c r="AD442">
        <f t="shared" si="20"/>
        <v>62.248667305674275</v>
      </c>
      <c r="AE442">
        <v>65.131263405145205</v>
      </c>
    </row>
    <row r="443" spans="1:31" x14ac:dyDescent="0.35">
      <c r="A443">
        <v>442</v>
      </c>
      <c r="B443" s="1">
        <v>40915</v>
      </c>
      <c r="C443" t="s">
        <v>380</v>
      </c>
      <c r="D443">
        <v>132.63242922867201</v>
      </c>
      <c r="E443">
        <v>140.45955287034599</v>
      </c>
      <c r="F443">
        <v>123.64863606766799</v>
      </c>
      <c r="G443">
        <v>129.20180091806199</v>
      </c>
      <c r="H443">
        <v>117.70352609037</v>
      </c>
      <c r="I443">
        <v>117.517166524914</v>
      </c>
      <c r="J443">
        <v>139.86432584517399</v>
      </c>
      <c r="K443">
        <v>149.875828909202</v>
      </c>
      <c r="P443">
        <v>121.626312062461</v>
      </c>
      <c r="Q443">
        <v>124.810780104852</v>
      </c>
      <c r="R443">
        <v>166.28316148780101</v>
      </c>
      <c r="S443">
        <v>161.899736539657</v>
      </c>
      <c r="T443">
        <v>160.99651661120299</v>
      </c>
      <c r="U443">
        <v>161.37322966295699</v>
      </c>
      <c r="V443">
        <v>147.844514602386</v>
      </c>
      <c r="Y443">
        <v>149.91819010489101</v>
      </c>
      <c r="Z443">
        <v>173.31086361796099</v>
      </c>
      <c r="AA443">
        <v>172.78715454700099</v>
      </c>
      <c r="AB443">
        <f t="shared" si="18"/>
        <v>143.98631809975433</v>
      </c>
      <c r="AC443">
        <f t="shared" si="19"/>
        <v>69.095060177946422</v>
      </c>
      <c r="AD443">
        <f t="shared" si="20"/>
        <v>79.845290911748592</v>
      </c>
      <c r="AE443">
        <v>65.720550819290196</v>
      </c>
    </row>
    <row r="444" spans="1:31" x14ac:dyDescent="0.35">
      <c r="A444">
        <v>443</v>
      </c>
      <c r="B444" s="1">
        <v>40922</v>
      </c>
      <c r="C444" t="s">
        <v>258</v>
      </c>
      <c r="D444">
        <v>107.237137797432</v>
      </c>
      <c r="E444">
        <v>128.679315214919</v>
      </c>
      <c r="F444">
        <v>115.075006518698</v>
      </c>
      <c r="G444">
        <v>122.84170159036699</v>
      </c>
      <c r="H444">
        <v>103.537293605507</v>
      </c>
      <c r="O444">
        <v>116.181172557458</v>
      </c>
      <c r="P444">
        <v>102.602091980127</v>
      </c>
      <c r="Q444">
        <v>109.964312093866</v>
      </c>
      <c r="R444">
        <v>145.60007974701099</v>
      </c>
      <c r="S444">
        <v>144.33973283712899</v>
      </c>
      <c r="T444">
        <v>154.09155752984299</v>
      </c>
      <c r="W444">
        <v>130.460866815184</v>
      </c>
      <c r="X444">
        <v>133.98915398247399</v>
      </c>
      <c r="Y444">
        <v>141.229459548661</v>
      </c>
      <c r="Z444">
        <v>151.887431139716</v>
      </c>
      <c r="AA444">
        <v>151.37917909503599</v>
      </c>
      <c r="AB444">
        <f t="shared" si="18"/>
        <v>128.69346825333926</v>
      </c>
      <c r="AC444">
        <f t="shared" si="19"/>
        <v>53.802210331531356</v>
      </c>
      <c r="AD444">
        <f t="shared" si="20"/>
        <v>64.552441065333525</v>
      </c>
      <c r="AE444">
        <v>65.932287237550099</v>
      </c>
    </row>
    <row r="445" spans="1:31" x14ac:dyDescent="0.35">
      <c r="A445">
        <v>444</v>
      </c>
      <c r="B445" s="1">
        <v>40938</v>
      </c>
      <c r="C445" t="s">
        <v>381</v>
      </c>
      <c r="D445">
        <v>115.407742423239</v>
      </c>
      <c r="E445">
        <v>134.08062960344699</v>
      </c>
      <c r="L445">
        <v>146.58731454233299</v>
      </c>
      <c r="M445">
        <v>141.79817592002499</v>
      </c>
      <c r="N445">
        <v>169.658509777219</v>
      </c>
      <c r="O445">
        <v>131.88218239680501</v>
      </c>
      <c r="P445">
        <v>119.506686178452</v>
      </c>
      <c r="Q445">
        <v>125.161464414248</v>
      </c>
      <c r="W445">
        <v>150.696646071289</v>
      </c>
      <c r="X445">
        <v>153.381013353719</v>
      </c>
      <c r="Y445">
        <v>147.55522476571201</v>
      </c>
      <c r="AB445">
        <f t="shared" si="18"/>
        <v>139.6105081314989</v>
      </c>
      <c r="AC445">
        <f t="shared" si="19"/>
        <v>64.719250209690998</v>
      </c>
      <c r="AD445">
        <f t="shared" si="20"/>
        <v>75.469480943493167</v>
      </c>
      <c r="AE445">
        <v>65.893208057457699</v>
      </c>
    </row>
    <row r="446" spans="1:31" x14ac:dyDescent="0.35">
      <c r="A446">
        <v>445</v>
      </c>
      <c r="B446" s="1">
        <v>40979</v>
      </c>
      <c r="C446" t="s">
        <v>382</v>
      </c>
      <c r="I446">
        <v>118.99117981206901</v>
      </c>
      <c r="J446">
        <v>131.58918612062001</v>
      </c>
      <c r="K446">
        <v>134.23790620017101</v>
      </c>
      <c r="L446">
        <v>139.31854847705</v>
      </c>
      <c r="M446">
        <v>131.20975903268999</v>
      </c>
      <c r="N446">
        <v>139.267592740932</v>
      </c>
      <c r="O446">
        <v>113.852692047248</v>
      </c>
      <c r="P446">
        <v>110.352612729464</v>
      </c>
      <c r="Q446">
        <v>121.652535981893</v>
      </c>
      <c r="U446">
        <v>157.124301326558</v>
      </c>
      <c r="V446">
        <v>141.90755785256101</v>
      </c>
      <c r="W446">
        <v>132.27951990072501</v>
      </c>
      <c r="X446">
        <v>151.54421551828801</v>
      </c>
      <c r="Y446">
        <v>148.78645762574999</v>
      </c>
      <c r="AB446">
        <f t="shared" si="18"/>
        <v>133.72243324042992</v>
      </c>
      <c r="AC446">
        <f t="shared" si="19"/>
        <v>58.831175318622016</v>
      </c>
      <c r="AD446">
        <f t="shared" si="20"/>
        <v>69.581406052424185</v>
      </c>
      <c r="AE446">
        <v>65.547778350682904</v>
      </c>
    </row>
    <row r="447" spans="1:31" x14ac:dyDescent="0.35">
      <c r="A447">
        <v>446</v>
      </c>
      <c r="B447" s="1">
        <v>41002</v>
      </c>
      <c r="C447" t="s">
        <v>383</v>
      </c>
      <c r="D447">
        <v>126.85174128756501</v>
      </c>
      <c r="K447">
        <v>140.90585808682201</v>
      </c>
      <c r="L447">
        <v>147.50704619087699</v>
      </c>
      <c r="M447">
        <v>136.40611744588901</v>
      </c>
      <c r="N447">
        <v>151.65841326694201</v>
      </c>
      <c r="O447">
        <v>140.47598423237</v>
      </c>
      <c r="P447">
        <v>125.693061184393</v>
      </c>
      <c r="Q447">
        <v>133.19670208101999</v>
      </c>
      <c r="W447">
        <v>160.475679190802</v>
      </c>
      <c r="X447">
        <v>160.552649826817</v>
      </c>
      <c r="Y447">
        <v>158.479963655966</v>
      </c>
      <c r="AB447">
        <f t="shared" si="18"/>
        <v>143.8366560408603</v>
      </c>
      <c r="AC447">
        <f t="shared" si="19"/>
        <v>68.945398119052399</v>
      </c>
      <c r="AD447">
        <f t="shared" si="20"/>
        <v>79.695628852854568</v>
      </c>
      <c r="AE447">
        <v>65.836578640317398</v>
      </c>
    </row>
    <row r="448" spans="1:31" x14ac:dyDescent="0.35">
      <c r="A448">
        <v>447</v>
      </c>
      <c r="B448" s="1">
        <v>41011</v>
      </c>
      <c r="C448" t="s">
        <v>384</v>
      </c>
      <c r="D448">
        <v>109.29250847385499</v>
      </c>
      <c r="E448">
        <v>115.23305849112501</v>
      </c>
      <c r="F448">
        <v>116.752667743215</v>
      </c>
      <c r="G448">
        <v>121.04102298095</v>
      </c>
      <c r="H448">
        <v>113.635891699098</v>
      </c>
      <c r="I448">
        <v>105.722976057525</v>
      </c>
      <c r="J448">
        <v>127.92395570834501</v>
      </c>
      <c r="K448">
        <v>118.98411064938</v>
      </c>
      <c r="L448">
        <v>124.99446000578401</v>
      </c>
      <c r="M448">
        <v>132.32119707185399</v>
      </c>
      <c r="Z448">
        <v>162.976923918898</v>
      </c>
      <c r="AB448">
        <f t="shared" si="18"/>
        <v>122.62534298182081</v>
      </c>
      <c r="AC448">
        <f t="shared" si="19"/>
        <v>47.734085060012902</v>
      </c>
      <c r="AD448">
        <f t="shared" si="20"/>
        <v>58.484315793815071</v>
      </c>
      <c r="AE448">
        <v>65.3297244246709</v>
      </c>
    </row>
    <row r="449" spans="1:31" x14ac:dyDescent="0.35">
      <c r="A449">
        <v>448</v>
      </c>
      <c r="B449" s="1">
        <v>41018</v>
      </c>
      <c r="C449" t="s">
        <v>385</v>
      </c>
      <c r="O449">
        <v>103.19661660013401</v>
      </c>
      <c r="P449">
        <v>94.312902868556904</v>
      </c>
      <c r="Q449">
        <v>109.651043474801</v>
      </c>
      <c r="R449">
        <v>144.33314064523</v>
      </c>
      <c r="W449">
        <v>132.568068916377</v>
      </c>
      <c r="X449">
        <v>137.72539048571801</v>
      </c>
      <c r="Y449">
        <v>136.22540882640001</v>
      </c>
      <c r="Z449">
        <v>160.15450476176801</v>
      </c>
      <c r="AB449">
        <f t="shared" si="18"/>
        <v>127.27088457237312</v>
      </c>
      <c r="AC449">
        <f t="shared" si="19"/>
        <v>52.379626650565214</v>
      </c>
      <c r="AD449">
        <f t="shared" si="20"/>
        <v>63.129857384367384</v>
      </c>
      <c r="AE449">
        <v>65.663979420626006</v>
      </c>
    </row>
    <row r="450" spans="1:31" x14ac:dyDescent="0.35">
      <c r="A450">
        <v>449</v>
      </c>
      <c r="B450" s="1">
        <v>41066</v>
      </c>
      <c r="C450" t="s">
        <v>386</v>
      </c>
      <c r="H450">
        <v>91.363417535097597</v>
      </c>
      <c r="I450">
        <v>81.741744252398306</v>
      </c>
      <c r="J450">
        <v>102.262114507844</v>
      </c>
      <c r="K450">
        <v>102.608075951217</v>
      </c>
      <c r="L450">
        <v>123.628076323638</v>
      </c>
      <c r="M450">
        <v>120.612605619462</v>
      </c>
      <c r="N450">
        <v>138.86612373963899</v>
      </c>
      <c r="O450">
        <v>109.57763064873301</v>
      </c>
      <c r="T450">
        <v>132.30019075719699</v>
      </c>
      <c r="U450">
        <v>132.04832239779699</v>
      </c>
      <c r="V450">
        <v>121.579390616814</v>
      </c>
      <c r="W450">
        <v>134.612199248211</v>
      </c>
      <c r="X450">
        <v>133.02135094226199</v>
      </c>
      <c r="AB450">
        <f t="shared" ref="AB450:AB513" si="21">AVERAGE(D450:AA450)</f>
        <v>117.24778788771613</v>
      </c>
      <c r="AC450">
        <f t="shared" ref="AC450:AC513" si="22">AB450-($AB$840-$AL$840)</f>
        <v>42.356529965908223</v>
      </c>
      <c r="AD450">
        <f t="shared" ref="AD450:AD513" si="23">AC450-$AC$895</f>
        <v>53.106760699710392</v>
      </c>
      <c r="AE450">
        <v>65.475492539818504</v>
      </c>
    </row>
    <row r="451" spans="1:31" x14ac:dyDescent="0.35">
      <c r="A451">
        <v>450</v>
      </c>
      <c r="B451" s="1">
        <v>41075</v>
      </c>
      <c r="C451" t="s">
        <v>129</v>
      </c>
      <c r="D451">
        <v>107.34194174976599</v>
      </c>
      <c r="E451">
        <v>125.274638173479</v>
      </c>
      <c r="Q451">
        <v>120.757854122152</v>
      </c>
      <c r="R451">
        <v>149.28408973902401</v>
      </c>
      <c r="S451">
        <v>147.69139704067101</v>
      </c>
      <c r="T451">
        <v>156.88541320120601</v>
      </c>
      <c r="U451">
        <v>157.45081404805501</v>
      </c>
      <c r="Z451">
        <v>158.055491475482</v>
      </c>
      <c r="AA451">
        <v>162.69091699254099</v>
      </c>
      <c r="AB451">
        <f t="shared" si="21"/>
        <v>142.82583961581955</v>
      </c>
      <c r="AC451">
        <f t="shared" si="22"/>
        <v>67.934581694011641</v>
      </c>
      <c r="AD451">
        <f t="shared" si="23"/>
        <v>78.68481242781381</v>
      </c>
      <c r="AE451">
        <v>66.001902537221895</v>
      </c>
    </row>
    <row r="452" spans="1:31" x14ac:dyDescent="0.35">
      <c r="A452">
        <v>451</v>
      </c>
      <c r="B452" s="1">
        <v>41091</v>
      </c>
      <c r="C452" t="s">
        <v>100</v>
      </c>
      <c r="D452">
        <v>154.55763863403499</v>
      </c>
      <c r="E452">
        <v>168.74425681399501</v>
      </c>
      <c r="F452">
        <v>154.191228790824</v>
      </c>
      <c r="G452">
        <v>159.63161248976499</v>
      </c>
      <c r="H452">
        <v>136.72148185336701</v>
      </c>
      <c r="I452">
        <v>143.000212740108</v>
      </c>
      <c r="J452">
        <v>160.81028975971699</v>
      </c>
      <c r="K452">
        <v>155.57407820364301</v>
      </c>
      <c r="L452">
        <v>166.48716538849999</v>
      </c>
      <c r="R452">
        <v>185.86961244566899</v>
      </c>
      <c r="S452">
        <v>180.133613264442</v>
      </c>
      <c r="T452">
        <v>181.638921724276</v>
      </c>
      <c r="U452">
        <v>182.19053042432901</v>
      </c>
      <c r="V452">
        <v>174.963007756232</v>
      </c>
      <c r="Z452">
        <v>183.51033907061401</v>
      </c>
      <c r="AA452">
        <v>182.558124474685</v>
      </c>
      <c r="AB452">
        <f t="shared" si="21"/>
        <v>166.91138211463755</v>
      </c>
      <c r="AC452">
        <f t="shared" si="22"/>
        <v>92.020124192829641</v>
      </c>
      <c r="AD452">
        <f t="shared" si="23"/>
        <v>102.77035492663181</v>
      </c>
      <c r="AE452">
        <v>66.208934320266394</v>
      </c>
    </row>
    <row r="453" spans="1:31" x14ac:dyDescent="0.35">
      <c r="A453">
        <v>452</v>
      </c>
      <c r="B453" s="1">
        <v>41107</v>
      </c>
      <c r="C453" t="s">
        <v>387</v>
      </c>
      <c r="D453">
        <v>143.470091782525</v>
      </c>
      <c r="E453">
        <v>159.131992576117</v>
      </c>
      <c r="F453">
        <v>150.802425891485</v>
      </c>
      <c r="G453">
        <v>157.032441518642</v>
      </c>
      <c r="L453">
        <v>163.360982654053</v>
      </c>
      <c r="M453">
        <v>166.41665921436399</v>
      </c>
      <c r="N453">
        <v>176.38690100115599</v>
      </c>
      <c r="O453">
        <v>149.67969202021601</v>
      </c>
      <c r="P453">
        <v>154.55329016096599</v>
      </c>
      <c r="Q453">
        <v>149.12214156090701</v>
      </c>
      <c r="R453">
        <v>186.70993645240199</v>
      </c>
      <c r="W453">
        <v>173.560586869828</v>
      </c>
      <c r="X453">
        <v>170.87933570597801</v>
      </c>
      <c r="Y453">
        <v>167.41212174099701</v>
      </c>
      <c r="Z453">
        <v>181.476324664998</v>
      </c>
      <c r="AA453">
        <v>182.396498474266</v>
      </c>
      <c r="AB453">
        <f t="shared" si="21"/>
        <v>164.52446389305626</v>
      </c>
      <c r="AC453">
        <f t="shared" si="22"/>
        <v>89.633205971248358</v>
      </c>
      <c r="AD453">
        <f t="shared" si="23"/>
        <v>100.38343670505053</v>
      </c>
      <c r="AE453">
        <v>65.761806169438003</v>
      </c>
    </row>
    <row r="454" spans="1:31" x14ac:dyDescent="0.35">
      <c r="A454">
        <v>453</v>
      </c>
      <c r="B454" s="1">
        <v>41114</v>
      </c>
      <c r="C454" t="s">
        <v>272</v>
      </c>
      <c r="D454">
        <v>97.706791527351697</v>
      </c>
      <c r="E454">
        <v>111.51858194057201</v>
      </c>
      <c r="F454">
        <v>94.265900303223404</v>
      </c>
      <c r="G454">
        <v>113.26913639387401</v>
      </c>
      <c r="H454">
        <v>100.48604452597399</v>
      </c>
      <c r="I454">
        <v>96.678742753333196</v>
      </c>
      <c r="J454">
        <v>125.45930134867599</v>
      </c>
      <c r="K454">
        <v>119.852270101831</v>
      </c>
      <c r="Q454">
        <v>100.28377107580999</v>
      </c>
      <c r="R454">
        <v>125.63739768556501</v>
      </c>
      <c r="S454">
        <v>141.51169831697999</v>
      </c>
      <c r="T454">
        <v>138.00483203628599</v>
      </c>
      <c r="U454">
        <v>148.41341423692799</v>
      </c>
      <c r="V454">
        <v>137.52672401322499</v>
      </c>
      <c r="Z454">
        <v>147.88696349767599</v>
      </c>
      <c r="AA454">
        <v>153.86380323101699</v>
      </c>
      <c r="AB454">
        <f t="shared" si="21"/>
        <v>122.02283581177015</v>
      </c>
      <c r="AC454">
        <f t="shared" si="22"/>
        <v>47.131577889962244</v>
      </c>
      <c r="AD454">
        <f t="shared" si="23"/>
        <v>57.881808623764414</v>
      </c>
      <c r="AE454">
        <v>65.624401428349501</v>
      </c>
    </row>
    <row r="455" spans="1:31" x14ac:dyDescent="0.35">
      <c r="A455">
        <v>454</v>
      </c>
      <c r="B455" s="1">
        <v>41123</v>
      </c>
      <c r="C455" t="s">
        <v>388</v>
      </c>
      <c r="E455">
        <v>143.60096366805999</v>
      </c>
      <c r="F455">
        <v>128.70683367445099</v>
      </c>
      <c r="G455">
        <v>149.52619438317501</v>
      </c>
      <c r="H455">
        <v>129.375358667207</v>
      </c>
      <c r="I455">
        <v>126.33395755136701</v>
      </c>
      <c r="J455">
        <v>139.701316387969</v>
      </c>
      <c r="K455">
        <v>136.30502324919399</v>
      </c>
      <c r="L455">
        <v>146.91518405424199</v>
      </c>
      <c r="M455">
        <v>136.90722462334099</v>
      </c>
      <c r="N455">
        <v>155.79759833295299</v>
      </c>
      <c r="W455">
        <v>161.70388875094201</v>
      </c>
      <c r="Z455">
        <v>180.758398969897</v>
      </c>
      <c r="AA455">
        <v>179.49037712964301</v>
      </c>
      <c r="AB455">
        <f t="shared" si="21"/>
        <v>147.31710149557239</v>
      </c>
      <c r="AC455">
        <f t="shared" si="22"/>
        <v>72.425843573764482</v>
      </c>
      <c r="AD455">
        <f t="shared" si="23"/>
        <v>83.176074307566651</v>
      </c>
      <c r="AE455">
        <v>64.981675004859198</v>
      </c>
    </row>
    <row r="456" spans="1:31" x14ac:dyDescent="0.35">
      <c r="A456">
        <v>455</v>
      </c>
      <c r="B456" s="1">
        <v>41130</v>
      </c>
      <c r="C456" t="s">
        <v>389</v>
      </c>
      <c r="D456">
        <v>127.787715898104</v>
      </c>
      <c r="E456">
        <v>138.122941399327</v>
      </c>
      <c r="F456">
        <v>128.83581282816999</v>
      </c>
      <c r="G456">
        <v>145.05495774928301</v>
      </c>
      <c r="H456">
        <v>133.41453317249</v>
      </c>
      <c r="I456">
        <v>130.77525565562399</v>
      </c>
      <c r="J456">
        <v>148.06010630778101</v>
      </c>
      <c r="K456">
        <v>150.16822848697799</v>
      </c>
      <c r="R456">
        <v>158.835429741973</v>
      </c>
      <c r="S456">
        <v>171.970688430016</v>
      </c>
      <c r="T456">
        <v>173.35589010414799</v>
      </c>
      <c r="U456">
        <v>175.21022467972199</v>
      </c>
      <c r="V456">
        <v>171.75134505835601</v>
      </c>
      <c r="Z456">
        <v>165.655539398005</v>
      </c>
      <c r="AA456">
        <v>172.51078722933599</v>
      </c>
      <c r="AB456">
        <f t="shared" si="21"/>
        <v>152.76729707595419</v>
      </c>
      <c r="AC456">
        <f t="shared" si="22"/>
        <v>77.876039154146284</v>
      </c>
      <c r="AD456">
        <f t="shared" si="23"/>
        <v>88.626269887948453</v>
      </c>
      <c r="AE456">
        <v>64.537582232274104</v>
      </c>
    </row>
    <row r="457" spans="1:31" x14ac:dyDescent="0.35">
      <c r="A457">
        <v>456</v>
      </c>
      <c r="B457" s="1">
        <v>41162</v>
      </c>
      <c r="C457" t="s">
        <v>390</v>
      </c>
      <c r="D457">
        <v>125.824695387361</v>
      </c>
      <c r="E457">
        <v>125.69286430806601</v>
      </c>
      <c r="F457">
        <v>113.51579652461</v>
      </c>
      <c r="G457">
        <v>137.916944740703</v>
      </c>
      <c r="M457">
        <v>128.411274829945</v>
      </c>
      <c r="N457">
        <v>143.20945906143999</v>
      </c>
      <c r="O457">
        <v>131.162314314811</v>
      </c>
      <c r="P457">
        <v>122.876232428123</v>
      </c>
      <c r="Q457">
        <v>123.490632393708</v>
      </c>
      <c r="R457">
        <v>147.150274158141</v>
      </c>
      <c r="S457">
        <v>150.266031403315</v>
      </c>
      <c r="W457">
        <v>143.75812710551401</v>
      </c>
      <c r="X457">
        <v>153.66463783472699</v>
      </c>
      <c r="Y457">
        <v>148.213534641753</v>
      </c>
      <c r="Z457">
        <v>164.48327748089</v>
      </c>
      <c r="AA457">
        <v>164.58356212174101</v>
      </c>
      <c r="AB457">
        <f t="shared" si="21"/>
        <v>139.01372867092803</v>
      </c>
      <c r="AC457">
        <f t="shared" si="22"/>
        <v>64.122470749120126</v>
      </c>
      <c r="AD457">
        <f t="shared" si="23"/>
        <v>74.872701482922295</v>
      </c>
      <c r="AE457">
        <v>65.311951142747603</v>
      </c>
    </row>
    <row r="458" spans="1:31" x14ac:dyDescent="0.35">
      <c r="A458">
        <v>457</v>
      </c>
      <c r="B458" s="1">
        <v>41187</v>
      </c>
      <c r="C458" t="s">
        <v>391</v>
      </c>
      <c r="D458">
        <v>129.72126719294701</v>
      </c>
      <c r="E458">
        <v>139.17791631675701</v>
      </c>
      <c r="J458">
        <v>159.71776713774</v>
      </c>
      <c r="K458">
        <v>153.539043751805</v>
      </c>
      <c r="L458">
        <v>156.153671017531</v>
      </c>
      <c r="M458">
        <v>160.84508007946599</v>
      </c>
      <c r="N458">
        <v>171.98733296742199</v>
      </c>
      <c r="O458">
        <v>138.631592470285</v>
      </c>
      <c r="P458">
        <v>125.456338065952</v>
      </c>
      <c r="Q458">
        <v>126.35784521965699</v>
      </c>
      <c r="V458">
        <v>178.079919808575</v>
      </c>
      <c r="W458">
        <v>171.69147888500899</v>
      </c>
      <c r="X458">
        <v>166.963909954537</v>
      </c>
      <c r="Y458">
        <v>173.52320065407801</v>
      </c>
      <c r="AB458">
        <f t="shared" si="21"/>
        <v>153.70331168012578</v>
      </c>
      <c r="AC458">
        <f t="shared" si="22"/>
        <v>78.812053758317873</v>
      </c>
      <c r="AD458">
        <f t="shared" si="23"/>
        <v>89.562284492120043</v>
      </c>
      <c r="AE458">
        <v>65.841564429852198</v>
      </c>
    </row>
    <row r="459" spans="1:31" x14ac:dyDescent="0.35">
      <c r="A459">
        <v>458</v>
      </c>
      <c r="B459" s="1">
        <v>41194</v>
      </c>
      <c r="C459" t="s">
        <v>392</v>
      </c>
      <c r="H459">
        <v>114.298291572747</v>
      </c>
      <c r="I459">
        <v>107.202647531783</v>
      </c>
      <c r="J459">
        <v>129.44312688177399</v>
      </c>
      <c r="K459">
        <v>134.349601931927</v>
      </c>
      <c r="L459">
        <v>135.594668889226</v>
      </c>
      <c r="M459">
        <v>135.93780828737599</v>
      </c>
      <c r="AB459">
        <f t="shared" si="21"/>
        <v>126.13769084913883</v>
      </c>
      <c r="AC459">
        <f t="shared" si="22"/>
        <v>51.246432927330929</v>
      </c>
      <c r="AD459">
        <f t="shared" si="23"/>
        <v>61.996663661133098</v>
      </c>
      <c r="AE459">
        <v>66.291023451928297</v>
      </c>
    </row>
    <row r="460" spans="1:31" x14ac:dyDescent="0.35">
      <c r="A460">
        <v>459</v>
      </c>
      <c r="B460" s="1">
        <v>41203</v>
      </c>
      <c r="C460" t="s">
        <v>228</v>
      </c>
      <c r="G460">
        <v>124.168972829898</v>
      </c>
      <c r="H460">
        <v>122.578602160122</v>
      </c>
      <c r="I460">
        <v>116.935857109095</v>
      </c>
      <c r="J460">
        <v>131.14566375336099</v>
      </c>
      <c r="K460">
        <v>128.55143394153299</v>
      </c>
      <c r="L460">
        <v>140.86005279035501</v>
      </c>
      <c r="M460">
        <v>132.45812481212599</v>
      </c>
      <c r="N460">
        <v>144.042236756759</v>
      </c>
      <c r="O460">
        <v>117.990319127752</v>
      </c>
      <c r="P460">
        <v>120.09662875014401</v>
      </c>
      <c r="S460">
        <v>150.61386350869199</v>
      </c>
      <c r="T460">
        <v>161.61648385286799</v>
      </c>
      <c r="U460">
        <v>161.215291456534</v>
      </c>
      <c r="V460">
        <v>141.272046146934</v>
      </c>
      <c r="W460">
        <v>158.028653160814</v>
      </c>
      <c r="X460">
        <v>157.853734032143</v>
      </c>
      <c r="Y460">
        <v>146.97989757363001</v>
      </c>
      <c r="AA460">
        <v>175.16508568018901</v>
      </c>
      <c r="AB460">
        <f t="shared" si="21"/>
        <v>140.64294152460826</v>
      </c>
      <c r="AC460">
        <f t="shared" si="22"/>
        <v>65.751683602800355</v>
      </c>
      <c r="AD460">
        <f t="shared" si="23"/>
        <v>76.501914336602525</v>
      </c>
      <c r="AE460">
        <v>67.2046011525713</v>
      </c>
    </row>
    <row r="461" spans="1:31" x14ac:dyDescent="0.35">
      <c r="A461">
        <v>460</v>
      </c>
      <c r="B461" s="1">
        <v>41242</v>
      </c>
      <c r="C461" t="s">
        <v>393</v>
      </c>
      <c r="D461">
        <v>95.131934283683407</v>
      </c>
      <c r="E461">
        <v>103.169588799989</v>
      </c>
      <c r="F461">
        <v>90.988607258444802</v>
      </c>
      <c r="G461">
        <v>107.186989092621</v>
      </c>
      <c r="H461">
        <v>101.11058826089599</v>
      </c>
      <c r="I461">
        <v>105.69564134906901</v>
      </c>
      <c r="O461">
        <v>113.244756134483</v>
      </c>
      <c r="P461">
        <v>83.873190978406598</v>
      </c>
      <c r="Q461">
        <v>94.786083303025094</v>
      </c>
      <c r="R461">
        <v>135.04863678710601</v>
      </c>
      <c r="S461">
        <v>141.20619058175799</v>
      </c>
      <c r="T461">
        <v>149.743564302778</v>
      </c>
      <c r="U461">
        <v>137.08921310655501</v>
      </c>
      <c r="X461">
        <v>122.483189901144</v>
      </c>
      <c r="Y461">
        <v>125.39848685391701</v>
      </c>
      <c r="Z461">
        <v>146.46087547095601</v>
      </c>
      <c r="AA461">
        <v>149.370016559601</v>
      </c>
      <c r="AB461">
        <f t="shared" si="21"/>
        <v>117.76397370731959</v>
      </c>
      <c r="AC461">
        <f t="shared" si="22"/>
        <v>42.872715785511687</v>
      </c>
      <c r="AD461">
        <f t="shared" si="23"/>
        <v>53.622946519313857</v>
      </c>
      <c r="AE461">
        <v>67.471649664378106</v>
      </c>
    </row>
    <row r="462" spans="1:31" x14ac:dyDescent="0.35">
      <c r="A462">
        <v>461</v>
      </c>
      <c r="B462" s="1">
        <v>41322</v>
      </c>
      <c r="C462" t="s">
        <v>394</v>
      </c>
      <c r="D462">
        <v>92.000705917930901</v>
      </c>
      <c r="E462">
        <v>102.649189508516</v>
      </c>
      <c r="L462">
        <v>112.784375889983</v>
      </c>
      <c r="M462">
        <v>107.606500304417</v>
      </c>
      <c r="N462">
        <v>115.122082052463</v>
      </c>
      <c r="O462">
        <v>102.27848907095201</v>
      </c>
      <c r="P462">
        <v>89.767324168603494</v>
      </c>
      <c r="Q462">
        <v>98.047070727852102</v>
      </c>
      <c r="W462">
        <v>124.43192732768</v>
      </c>
      <c r="X462">
        <v>129.67887698611</v>
      </c>
      <c r="Y462">
        <v>134.77357261086701</v>
      </c>
      <c r="AB462">
        <f t="shared" si="21"/>
        <v>109.92182859685222</v>
      </c>
      <c r="AC462">
        <f t="shared" si="22"/>
        <v>35.030570675044316</v>
      </c>
      <c r="AD462">
        <f t="shared" si="23"/>
        <v>45.780801408846486</v>
      </c>
      <c r="AE462">
        <v>67.462168766414905</v>
      </c>
    </row>
    <row r="463" spans="1:31" x14ac:dyDescent="0.35">
      <c r="A463">
        <v>462</v>
      </c>
      <c r="B463" s="1">
        <v>41338</v>
      </c>
      <c r="C463" t="s">
        <v>395</v>
      </c>
      <c r="D463">
        <v>98.294576442237897</v>
      </c>
      <c r="E463">
        <v>120.993514478194</v>
      </c>
      <c r="F463">
        <v>111.50195548752799</v>
      </c>
      <c r="G463">
        <v>117.98211677308601</v>
      </c>
      <c r="H463">
        <v>107.841856177574</v>
      </c>
      <c r="N463">
        <v>133.19924007627699</v>
      </c>
      <c r="O463">
        <v>110.25094233067399</v>
      </c>
      <c r="P463">
        <v>89.797399876485301</v>
      </c>
      <c r="Q463">
        <v>105.631126894215</v>
      </c>
      <c r="R463">
        <v>142.94018257536499</v>
      </c>
      <c r="S463">
        <v>147.79530129270501</v>
      </c>
      <c r="W463">
        <v>128.377367921348</v>
      </c>
      <c r="X463">
        <v>134.67171638531099</v>
      </c>
      <c r="Y463">
        <v>141.09872420787499</v>
      </c>
      <c r="Z463">
        <v>153.264729635956</v>
      </c>
      <c r="AA463">
        <v>151.497732994811</v>
      </c>
      <c r="AB463">
        <f t="shared" si="21"/>
        <v>124.69615522185262</v>
      </c>
      <c r="AC463">
        <f t="shared" si="22"/>
        <v>49.804897300044715</v>
      </c>
      <c r="AD463">
        <f t="shared" si="23"/>
        <v>60.555128033846884</v>
      </c>
      <c r="AE463">
        <v>68.197566746177202</v>
      </c>
    </row>
    <row r="464" spans="1:31" x14ac:dyDescent="0.35">
      <c r="A464">
        <v>463</v>
      </c>
      <c r="B464" s="1">
        <v>41353</v>
      </c>
      <c r="C464" t="s">
        <v>396</v>
      </c>
      <c r="D464">
        <v>96.261268727143104</v>
      </c>
      <c r="E464">
        <v>110.045029988518</v>
      </c>
      <c r="F464">
        <v>89.2005297850815</v>
      </c>
      <c r="G464">
        <v>112.31074068017401</v>
      </c>
      <c r="H464">
        <v>100.45851323586901</v>
      </c>
      <c r="I464">
        <v>96.924463192519696</v>
      </c>
      <c r="J464">
        <v>124.531524285354</v>
      </c>
      <c r="K464">
        <v>118.06006843762199</v>
      </c>
      <c r="L464">
        <v>113.034765077252</v>
      </c>
      <c r="M464">
        <v>114.73694188141199</v>
      </c>
      <c r="N464">
        <v>136.21140358574101</v>
      </c>
      <c r="O464">
        <v>107.287508046751</v>
      </c>
      <c r="P464">
        <v>97.612345244416204</v>
      </c>
      <c r="Q464">
        <v>105.914325537812</v>
      </c>
      <c r="R464">
        <v>139.98138481653501</v>
      </c>
      <c r="S464">
        <v>136.44848351250801</v>
      </c>
      <c r="T464">
        <v>136.18316065673801</v>
      </c>
      <c r="U464">
        <v>146.43832375763699</v>
      </c>
      <c r="V464">
        <v>137.32150967267901</v>
      </c>
      <c r="W464">
        <v>135.983491576017</v>
      </c>
      <c r="X464">
        <v>143.13834599946401</v>
      </c>
      <c r="Y464">
        <v>130.550592902256</v>
      </c>
      <c r="Z464">
        <v>152.593514534284</v>
      </c>
      <c r="AA464">
        <v>152.27942011155201</v>
      </c>
      <c r="AB464">
        <f t="shared" si="21"/>
        <v>122.22948563522233</v>
      </c>
      <c r="AC464">
        <f t="shared" si="22"/>
        <v>47.338227713414426</v>
      </c>
      <c r="AD464">
        <f t="shared" si="23"/>
        <v>58.088458447216595</v>
      </c>
      <c r="AE464">
        <v>68.4849304409925</v>
      </c>
    </row>
    <row r="465" spans="1:31" x14ac:dyDescent="0.35">
      <c r="A465">
        <v>464</v>
      </c>
      <c r="B465" s="1">
        <v>41363</v>
      </c>
      <c r="C465" t="s">
        <v>397</v>
      </c>
      <c r="D465">
        <v>96.607811748487904</v>
      </c>
      <c r="E465">
        <v>111.559946467781</v>
      </c>
      <c r="F465">
        <v>87.728983703458297</v>
      </c>
      <c r="G465">
        <v>112.965021477422</v>
      </c>
      <c r="H465">
        <v>98.972119454427002</v>
      </c>
      <c r="I465">
        <v>99.521413778989498</v>
      </c>
      <c r="M465">
        <v>112.631306487532</v>
      </c>
      <c r="N465">
        <v>134.06497809001499</v>
      </c>
      <c r="O465">
        <v>108.79777460376999</v>
      </c>
      <c r="P465">
        <v>95.485960171051502</v>
      </c>
      <c r="Q465">
        <v>105.279923967305</v>
      </c>
      <c r="R465">
        <v>135.94783190133501</v>
      </c>
      <c r="S465">
        <v>133.329861018825</v>
      </c>
      <c r="T465">
        <v>133.567729675697</v>
      </c>
      <c r="U465">
        <v>133.41062144599101</v>
      </c>
      <c r="W465">
        <v>134.18565611465201</v>
      </c>
      <c r="X465">
        <v>140.68011877852601</v>
      </c>
      <c r="Y465">
        <v>135.92461256621701</v>
      </c>
      <c r="Z465">
        <v>150.302888900721</v>
      </c>
      <c r="AA465">
        <v>152.13729443739501</v>
      </c>
      <c r="AB465">
        <f t="shared" si="21"/>
        <v>120.6550927394799</v>
      </c>
      <c r="AC465">
        <f t="shared" si="22"/>
        <v>45.763834817671992</v>
      </c>
      <c r="AD465">
        <f t="shared" si="23"/>
        <v>56.514065551474161</v>
      </c>
      <c r="AE465">
        <v>68.8120223126855</v>
      </c>
    </row>
    <row r="466" spans="1:31" x14ac:dyDescent="0.35">
      <c r="A466">
        <v>465</v>
      </c>
      <c r="B466" s="1">
        <v>41370</v>
      </c>
      <c r="C466" t="s">
        <v>398</v>
      </c>
      <c r="D466">
        <v>107.18798787698501</v>
      </c>
      <c r="E466">
        <v>130.51372292682899</v>
      </c>
      <c r="F466">
        <v>102.61254911343801</v>
      </c>
      <c r="L466">
        <v>108.06695970644</v>
      </c>
      <c r="M466">
        <v>116.603577200209</v>
      </c>
      <c r="N466">
        <v>138.856791079646</v>
      </c>
      <c r="O466">
        <v>106.547217327433</v>
      </c>
      <c r="P466">
        <v>107.99014157061799</v>
      </c>
      <c r="Q466">
        <v>116.872815672706</v>
      </c>
      <c r="W466">
        <v>139.121965674546</v>
      </c>
      <c r="X466">
        <v>132.228698688148</v>
      </c>
      <c r="Y466">
        <v>129.16898091589201</v>
      </c>
      <c r="Z466">
        <v>166.482624170875</v>
      </c>
      <c r="AB466">
        <f t="shared" si="21"/>
        <v>123.25031014798193</v>
      </c>
      <c r="AC466">
        <f t="shared" si="22"/>
        <v>48.359052226174029</v>
      </c>
      <c r="AD466">
        <f t="shared" si="23"/>
        <v>59.109282959976198</v>
      </c>
      <c r="AE466">
        <v>68.411284724420597</v>
      </c>
    </row>
    <row r="467" spans="1:31" x14ac:dyDescent="0.35">
      <c r="A467">
        <v>466</v>
      </c>
      <c r="B467" s="1">
        <v>41411</v>
      </c>
      <c r="C467" t="s">
        <v>253</v>
      </c>
      <c r="M467">
        <v>114.24425557974</v>
      </c>
      <c r="N467">
        <v>129.86230294471</v>
      </c>
      <c r="R467">
        <v>120.87079749514901</v>
      </c>
      <c r="S467">
        <v>134.515591928258</v>
      </c>
      <c r="T467">
        <v>142.06048898957599</v>
      </c>
      <c r="U467">
        <v>154.52544814500999</v>
      </c>
      <c r="V467">
        <v>136.33826648537499</v>
      </c>
      <c r="W467">
        <v>131.61876472463601</v>
      </c>
      <c r="Z467">
        <v>156.53422659504801</v>
      </c>
      <c r="AA467">
        <v>153.31245720449701</v>
      </c>
      <c r="AB467">
        <f t="shared" si="21"/>
        <v>137.38826000919991</v>
      </c>
      <c r="AC467">
        <f t="shared" si="22"/>
        <v>62.497002087392005</v>
      </c>
      <c r="AD467">
        <f t="shared" si="23"/>
        <v>73.247232821194174</v>
      </c>
      <c r="AE467">
        <v>68.450769173143001</v>
      </c>
    </row>
    <row r="468" spans="1:31" x14ac:dyDescent="0.35">
      <c r="A468">
        <v>467</v>
      </c>
      <c r="B468" s="1">
        <v>41427</v>
      </c>
      <c r="C468" t="s">
        <v>399</v>
      </c>
      <c r="D468">
        <v>93.091950954453495</v>
      </c>
      <c r="I468">
        <v>104.60796626542501</v>
      </c>
      <c r="J468">
        <v>127.159691541687</v>
      </c>
      <c r="K468">
        <v>109.561503729102</v>
      </c>
      <c r="L468">
        <v>107.63997619363001</v>
      </c>
      <c r="M468">
        <v>112.43830568236901</v>
      </c>
      <c r="O468">
        <v>107.305514105291</v>
      </c>
      <c r="P468">
        <v>107.35667032530399</v>
      </c>
      <c r="Q468">
        <v>113.139853688288</v>
      </c>
      <c r="AB468">
        <f t="shared" si="21"/>
        <v>109.1446036095055</v>
      </c>
      <c r="AC468">
        <f t="shared" si="22"/>
        <v>34.253345687697589</v>
      </c>
      <c r="AD468">
        <f t="shared" si="23"/>
        <v>45.003576421499758</v>
      </c>
      <c r="AE468">
        <v>68.348910429357204</v>
      </c>
    </row>
    <row r="469" spans="1:31" x14ac:dyDescent="0.35">
      <c r="A469">
        <v>468</v>
      </c>
      <c r="B469" s="1">
        <v>41450</v>
      </c>
      <c r="C469" t="s">
        <v>400</v>
      </c>
      <c r="D469">
        <v>89.965002874037694</v>
      </c>
      <c r="E469">
        <v>105.43258753798899</v>
      </c>
      <c r="F469">
        <v>90.687149215702703</v>
      </c>
      <c r="G469">
        <v>114.204781256065</v>
      </c>
      <c r="H469">
        <v>94.345628437818306</v>
      </c>
      <c r="O469">
        <v>94.279082287069201</v>
      </c>
      <c r="P469">
        <v>85.957749557860694</v>
      </c>
      <c r="Q469">
        <v>89.737348549695895</v>
      </c>
      <c r="R469">
        <v>139.232847351012</v>
      </c>
      <c r="S469">
        <v>138.585786246303</v>
      </c>
      <c r="T469">
        <v>138.460474239213</v>
      </c>
      <c r="X469">
        <v>124.70112038526</v>
      </c>
      <c r="Y469">
        <v>124.356654221604</v>
      </c>
      <c r="Z469">
        <v>148.06073695081599</v>
      </c>
      <c r="AA469">
        <v>150.640519775737</v>
      </c>
      <c r="AB469">
        <f t="shared" si="21"/>
        <v>115.24316459241223</v>
      </c>
      <c r="AC469">
        <f t="shared" si="22"/>
        <v>40.351906670604322</v>
      </c>
      <c r="AD469">
        <f t="shared" si="23"/>
        <v>51.102137404406491</v>
      </c>
      <c r="AE469">
        <v>67.803372243460501</v>
      </c>
    </row>
    <row r="470" spans="1:31" x14ac:dyDescent="0.35">
      <c r="A470">
        <v>469</v>
      </c>
      <c r="B470" s="1">
        <v>41459</v>
      </c>
      <c r="C470" t="s">
        <v>201</v>
      </c>
      <c r="D470">
        <v>103.424125590184</v>
      </c>
      <c r="E470">
        <v>122.983898598705</v>
      </c>
      <c r="F470">
        <v>91.526053717671005</v>
      </c>
      <c r="G470">
        <v>109.73654511434999</v>
      </c>
      <c r="H470">
        <v>98.831063942152994</v>
      </c>
      <c r="I470">
        <v>101.38735073006001</v>
      </c>
      <c r="J470">
        <v>128.08390605729701</v>
      </c>
      <c r="P470">
        <v>111.18783998779</v>
      </c>
      <c r="Q470">
        <v>116.193693195203</v>
      </c>
      <c r="R470">
        <v>149.97113516566699</v>
      </c>
      <c r="S470">
        <v>144.04176108051701</v>
      </c>
      <c r="T470">
        <v>144.87722048185299</v>
      </c>
      <c r="U470">
        <v>156.33442224556401</v>
      </c>
      <c r="V470">
        <v>145.37399935559799</v>
      </c>
      <c r="AB470">
        <f t="shared" si="21"/>
        <v>123.13950109018656</v>
      </c>
      <c r="AC470">
        <f t="shared" si="22"/>
        <v>48.24824316837865</v>
      </c>
      <c r="AD470">
        <f t="shared" si="23"/>
        <v>58.99847390218082</v>
      </c>
      <c r="AE470">
        <v>67.954097642882402</v>
      </c>
    </row>
    <row r="471" spans="1:31" x14ac:dyDescent="0.35">
      <c r="A471">
        <v>470</v>
      </c>
      <c r="B471" s="1">
        <v>41474</v>
      </c>
      <c r="C471" t="s">
        <v>401</v>
      </c>
      <c r="G471">
        <v>117.54868288284401</v>
      </c>
      <c r="H471">
        <v>96.467702117208404</v>
      </c>
      <c r="I471">
        <v>97.214417260784899</v>
      </c>
      <c r="J471">
        <v>127.75006945066799</v>
      </c>
      <c r="K471">
        <v>115.79541662135399</v>
      </c>
      <c r="L471">
        <v>114.07220222228599</v>
      </c>
      <c r="M471">
        <v>127.25391878625901</v>
      </c>
      <c r="N471">
        <v>138.11622868418399</v>
      </c>
      <c r="O471">
        <v>103.877122563502</v>
      </c>
      <c r="P471">
        <v>93.059680214224997</v>
      </c>
      <c r="Q471">
        <v>114.627650053951</v>
      </c>
      <c r="U471">
        <v>150.545280523587</v>
      </c>
      <c r="V471">
        <v>138.441524401989</v>
      </c>
      <c r="W471">
        <v>139.93277099659301</v>
      </c>
      <c r="X471">
        <v>150.50749673712201</v>
      </c>
      <c r="Y471">
        <v>141.96929550705201</v>
      </c>
      <c r="AB471">
        <f t="shared" si="21"/>
        <v>122.94871618897558</v>
      </c>
      <c r="AC471">
        <f t="shared" si="22"/>
        <v>48.057458267167675</v>
      </c>
      <c r="AD471">
        <f t="shared" si="23"/>
        <v>58.807689000969845</v>
      </c>
      <c r="AE471">
        <v>67.794841774681899</v>
      </c>
    </row>
    <row r="472" spans="1:31" x14ac:dyDescent="0.35">
      <c r="A472">
        <v>471</v>
      </c>
      <c r="B472" s="1">
        <v>41490</v>
      </c>
      <c r="C472" t="s">
        <v>402</v>
      </c>
      <c r="D472">
        <v>121.94918294205399</v>
      </c>
      <c r="E472">
        <v>128.705259049934</v>
      </c>
      <c r="F472">
        <v>118.404735118177</v>
      </c>
      <c r="G472">
        <v>124.73222248604699</v>
      </c>
      <c r="H472">
        <v>105.25761468130401</v>
      </c>
      <c r="I472">
        <v>107.399275046578</v>
      </c>
      <c r="J472">
        <v>130.17576872462999</v>
      </c>
      <c r="K472">
        <v>122.572525385425</v>
      </c>
      <c r="L472">
        <v>121.632950445411</v>
      </c>
      <c r="M472">
        <v>134.269104379585</v>
      </c>
      <c r="N472">
        <v>141.88848542650899</v>
      </c>
      <c r="O472">
        <v>110.746317064392</v>
      </c>
      <c r="P472">
        <v>105.939818634327</v>
      </c>
      <c r="Q472">
        <v>117.57278867115799</v>
      </c>
      <c r="R472">
        <v>155.35148462864001</v>
      </c>
      <c r="S472">
        <v>160.986893118849</v>
      </c>
      <c r="T472">
        <v>170.828518698621</v>
      </c>
      <c r="U472">
        <v>160.49739855933399</v>
      </c>
      <c r="V472">
        <v>155.75395508317499</v>
      </c>
      <c r="W472">
        <v>157.334934330534</v>
      </c>
      <c r="X472">
        <v>158.21735913512799</v>
      </c>
      <c r="Y472">
        <v>149.29455553357599</v>
      </c>
      <c r="Z472">
        <v>161.31795434448799</v>
      </c>
      <c r="AA472">
        <v>176.44076638629301</v>
      </c>
      <c r="AB472">
        <f t="shared" si="21"/>
        <v>137.38624449475702</v>
      </c>
      <c r="AC472">
        <f t="shared" si="22"/>
        <v>62.494986572949117</v>
      </c>
      <c r="AD472">
        <f t="shared" si="23"/>
        <v>73.245217306751286</v>
      </c>
      <c r="AE472">
        <v>67.672781764845993</v>
      </c>
    </row>
    <row r="473" spans="1:31" x14ac:dyDescent="0.35">
      <c r="A473">
        <v>472</v>
      </c>
      <c r="B473" s="1">
        <v>41491</v>
      </c>
      <c r="C473" t="s">
        <v>403</v>
      </c>
      <c r="D473">
        <v>120.67240029710899</v>
      </c>
      <c r="E473">
        <v>134.08606976953101</v>
      </c>
      <c r="F473">
        <v>117.330730410977</v>
      </c>
      <c r="G473">
        <v>128.89617157205001</v>
      </c>
      <c r="H473">
        <v>108.996102694676</v>
      </c>
      <c r="I473">
        <v>114.478210972371</v>
      </c>
      <c r="J473">
        <v>129.37025539436601</v>
      </c>
      <c r="K473">
        <v>122.250123127169</v>
      </c>
      <c r="L473">
        <v>126.639849848374</v>
      </c>
      <c r="M473">
        <v>132.17406443473399</v>
      </c>
      <c r="R473">
        <v>152.89282648022601</v>
      </c>
      <c r="S473">
        <v>166.82120407206801</v>
      </c>
      <c r="T473">
        <v>168.21868105220901</v>
      </c>
      <c r="U473">
        <v>160.82670840874599</v>
      </c>
      <c r="V473">
        <v>154.14011820183899</v>
      </c>
      <c r="Z473">
        <v>161.78040764433601</v>
      </c>
      <c r="AA473">
        <v>171.86286326989801</v>
      </c>
      <c r="AB473">
        <f t="shared" si="21"/>
        <v>139.49628162651049</v>
      </c>
      <c r="AC473">
        <f t="shared" si="22"/>
        <v>64.605023704702589</v>
      </c>
      <c r="AD473">
        <f t="shared" si="23"/>
        <v>75.355254438504758</v>
      </c>
      <c r="AE473">
        <v>67.377354318861094</v>
      </c>
    </row>
    <row r="474" spans="1:31" x14ac:dyDescent="0.35">
      <c r="A474">
        <v>473</v>
      </c>
      <c r="B474" s="1">
        <v>41506</v>
      </c>
      <c r="C474" t="s">
        <v>404</v>
      </c>
      <c r="D474">
        <v>124.438525122576</v>
      </c>
      <c r="E474">
        <v>135.563092678868</v>
      </c>
      <c r="F474">
        <v>118.159846493459</v>
      </c>
      <c r="G474">
        <v>121.49620206310399</v>
      </c>
      <c r="H474">
        <v>106.037081160927</v>
      </c>
      <c r="I474">
        <v>114.215309821598</v>
      </c>
      <c r="J474">
        <v>130.22164069272901</v>
      </c>
      <c r="K474">
        <v>118.375479015308</v>
      </c>
      <c r="L474">
        <v>136.132974186616</v>
      </c>
      <c r="M474">
        <v>131.65170337571899</v>
      </c>
      <c r="N474">
        <v>139.74909036597401</v>
      </c>
      <c r="O474">
        <v>110.68336396403301</v>
      </c>
      <c r="P474">
        <v>112.966968371695</v>
      </c>
      <c r="Q474">
        <v>115.435204338581</v>
      </c>
      <c r="R474">
        <v>153.96509298091601</v>
      </c>
      <c r="S474">
        <v>155.52079714749701</v>
      </c>
      <c r="T474">
        <v>163.52344439209901</v>
      </c>
      <c r="U474">
        <v>159.041024431529</v>
      </c>
      <c r="V474">
        <v>150.27273065489601</v>
      </c>
      <c r="W474">
        <v>157.86778870998899</v>
      </c>
      <c r="X474">
        <v>156.421506887058</v>
      </c>
      <c r="Y474">
        <v>151.49281773855299</v>
      </c>
      <c r="Z474">
        <v>155.513156666481</v>
      </c>
      <c r="AA474">
        <v>162.54089080408801</v>
      </c>
      <c r="AB474">
        <f t="shared" si="21"/>
        <v>136.72023883601221</v>
      </c>
      <c r="AC474">
        <f t="shared" si="22"/>
        <v>61.828980914204308</v>
      </c>
      <c r="AD474">
        <f t="shared" si="23"/>
        <v>72.579211648006478</v>
      </c>
      <c r="AE474">
        <v>67.3850976960792</v>
      </c>
    </row>
    <row r="475" spans="1:31" x14ac:dyDescent="0.35">
      <c r="A475">
        <v>474</v>
      </c>
      <c r="B475" s="1">
        <v>41507</v>
      </c>
      <c r="C475" t="s">
        <v>405</v>
      </c>
      <c r="M475">
        <v>135.21694325155801</v>
      </c>
      <c r="N475">
        <v>139.35037570934199</v>
      </c>
      <c r="O475">
        <v>118.762582099455</v>
      </c>
      <c r="P475">
        <v>118.067252857257</v>
      </c>
      <c r="Q475">
        <v>117.445627196467</v>
      </c>
      <c r="R475">
        <v>152.693198544094</v>
      </c>
      <c r="S475">
        <v>150.13373756385801</v>
      </c>
      <c r="T475">
        <v>161.223873677379</v>
      </c>
      <c r="Z475">
        <v>157.714437383312</v>
      </c>
      <c r="AA475">
        <v>159.66530991421399</v>
      </c>
      <c r="AB475">
        <f t="shared" si="21"/>
        <v>141.02733381969364</v>
      </c>
      <c r="AC475">
        <f t="shared" si="22"/>
        <v>66.136075897885732</v>
      </c>
      <c r="AD475">
        <f t="shared" si="23"/>
        <v>76.886306631687901</v>
      </c>
      <c r="AE475">
        <v>67.566377399865402</v>
      </c>
    </row>
    <row r="476" spans="1:31" x14ac:dyDescent="0.35">
      <c r="A476">
        <v>475</v>
      </c>
      <c r="B476" s="1">
        <v>41523</v>
      </c>
      <c r="C476" t="s">
        <v>215</v>
      </c>
      <c r="D476">
        <v>127.90226649363601</v>
      </c>
      <c r="E476">
        <v>135.90988947049499</v>
      </c>
      <c r="F476">
        <v>127.36549631090899</v>
      </c>
      <c r="G476">
        <v>130.811384822327</v>
      </c>
      <c r="H476">
        <v>116.27700751845801</v>
      </c>
      <c r="I476">
        <v>117.876591891598</v>
      </c>
      <c r="J476">
        <v>136.27292149148801</v>
      </c>
      <c r="K476">
        <v>139.22740471126201</v>
      </c>
      <c r="L476">
        <v>141.162180804646</v>
      </c>
      <c r="M476">
        <v>137.236859670314</v>
      </c>
      <c r="R476">
        <v>161.63012918466501</v>
      </c>
      <c r="S476">
        <v>164.43517762427399</v>
      </c>
      <c r="T476">
        <v>170.076286624403</v>
      </c>
      <c r="U476">
        <v>163.61035622527601</v>
      </c>
      <c r="V476">
        <v>149.34012416343</v>
      </c>
      <c r="Z476">
        <v>179.24694839640901</v>
      </c>
      <c r="AA476">
        <v>177.89778626158599</v>
      </c>
      <c r="AB476">
        <f t="shared" si="21"/>
        <v>145.66345950971626</v>
      </c>
      <c r="AC476">
        <f t="shared" si="22"/>
        <v>70.772201587908356</v>
      </c>
      <c r="AD476">
        <f t="shared" si="23"/>
        <v>81.522432321710525</v>
      </c>
      <c r="AE476">
        <v>67.455052122564695</v>
      </c>
    </row>
    <row r="477" spans="1:31" x14ac:dyDescent="0.35">
      <c r="A477">
        <v>476</v>
      </c>
      <c r="B477" s="1">
        <v>41531</v>
      </c>
      <c r="C477" t="s">
        <v>406</v>
      </c>
      <c r="D477">
        <v>113.84499004031601</v>
      </c>
      <c r="E477">
        <v>136.85268899987</v>
      </c>
      <c r="F477">
        <v>118.16938738668399</v>
      </c>
      <c r="G477">
        <v>128.44717190627301</v>
      </c>
      <c r="H477">
        <v>98.4761611534134</v>
      </c>
      <c r="I477">
        <v>105.287564457947</v>
      </c>
      <c r="J477">
        <v>130.81016563704401</v>
      </c>
      <c r="K477">
        <v>121.23708739362399</v>
      </c>
      <c r="L477">
        <v>121.449653414224</v>
      </c>
      <c r="M477">
        <v>133.984105968374</v>
      </c>
      <c r="N477">
        <v>141.09778546759699</v>
      </c>
      <c r="O477">
        <v>115.430961812126</v>
      </c>
      <c r="P477">
        <v>100.08768313123799</v>
      </c>
      <c r="Q477">
        <v>117.85583374901201</v>
      </c>
      <c r="R477">
        <v>152.399641688776</v>
      </c>
      <c r="S477">
        <v>142.92028922850201</v>
      </c>
      <c r="T477">
        <v>162.01530337170601</v>
      </c>
      <c r="U477">
        <v>159.85831645228001</v>
      </c>
      <c r="V477">
        <v>151.931715924267</v>
      </c>
      <c r="W477">
        <v>156.74496294847799</v>
      </c>
      <c r="X477">
        <v>158.631154199505</v>
      </c>
      <c r="Y477">
        <v>151.30356177151199</v>
      </c>
      <c r="Z477">
        <v>173.63861310440299</v>
      </c>
      <c r="AA477">
        <v>172.903439541138</v>
      </c>
      <c r="AB477">
        <f t="shared" si="21"/>
        <v>136.05742661451291</v>
      </c>
      <c r="AC477">
        <f t="shared" si="22"/>
        <v>61.166168692705</v>
      </c>
      <c r="AD477">
        <f t="shared" si="23"/>
        <v>71.916399426507169</v>
      </c>
      <c r="AE477">
        <v>66.938787752139604</v>
      </c>
    </row>
    <row r="478" spans="1:31" x14ac:dyDescent="0.35">
      <c r="A478">
        <v>477</v>
      </c>
      <c r="B478" s="1">
        <v>41539</v>
      </c>
      <c r="C478" t="s">
        <v>399</v>
      </c>
      <c r="D478">
        <v>119.02180853490501</v>
      </c>
      <c r="E478">
        <v>131.42203693451901</v>
      </c>
      <c r="F478">
        <v>117.912679420103</v>
      </c>
      <c r="G478">
        <v>120.618683192975</v>
      </c>
      <c r="H478">
        <v>103.378473251481</v>
      </c>
      <c r="I478">
        <v>114.435421618417</v>
      </c>
      <c r="J478">
        <v>129.46373637818701</v>
      </c>
      <c r="K478">
        <v>117.45029586811</v>
      </c>
      <c r="L478">
        <v>120.433201787131</v>
      </c>
      <c r="R478">
        <v>151.25519817031599</v>
      </c>
      <c r="S478">
        <v>152.50215670648899</v>
      </c>
      <c r="T478">
        <v>162.592231351988</v>
      </c>
      <c r="U478">
        <v>155.825993731452</v>
      </c>
      <c r="V478">
        <v>143.6699318304</v>
      </c>
      <c r="Z478">
        <v>170.56435255264401</v>
      </c>
      <c r="AA478">
        <v>175.063690742364</v>
      </c>
      <c r="AB478">
        <f t="shared" si="21"/>
        <v>136.60061825446755</v>
      </c>
      <c r="AC478">
        <f t="shared" si="22"/>
        <v>61.709360332659642</v>
      </c>
      <c r="AD478">
        <f t="shared" si="23"/>
        <v>72.459591066461812</v>
      </c>
      <c r="AE478">
        <v>65.481214428346902</v>
      </c>
    </row>
    <row r="479" spans="1:31" x14ac:dyDescent="0.35">
      <c r="A479">
        <v>478</v>
      </c>
      <c r="B479" s="1">
        <v>41546</v>
      </c>
      <c r="C479" t="s">
        <v>407</v>
      </c>
      <c r="D479">
        <v>103.315791958613</v>
      </c>
      <c r="E479">
        <v>125.57393194034999</v>
      </c>
      <c r="K479">
        <v>113.53091104505999</v>
      </c>
      <c r="L479">
        <v>122.244783886416</v>
      </c>
      <c r="M479">
        <v>119.05330553478299</v>
      </c>
      <c r="N479">
        <v>125.224273170418</v>
      </c>
      <c r="O479">
        <v>110.676642380709</v>
      </c>
      <c r="P479">
        <v>96.631215504816197</v>
      </c>
      <c r="Q479">
        <v>108.67019171709001</v>
      </c>
      <c r="W479">
        <v>133.32024170844201</v>
      </c>
      <c r="X479">
        <v>148.95915731759101</v>
      </c>
      <c r="Y479">
        <v>144.64045213395201</v>
      </c>
      <c r="AB479">
        <f t="shared" si="21"/>
        <v>120.98674152485336</v>
      </c>
      <c r="AC479">
        <f t="shared" si="22"/>
        <v>46.095483603045452</v>
      </c>
      <c r="AD479">
        <f t="shared" si="23"/>
        <v>56.845714336847621</v>
      </c>
      <c r="AE479">
        <v>64.681549109343706</v>
      </c>
    </row>
    <row r="480" spans="1:31" x14ac:dyDescent="0.35">
      <c r="A480">
        <v>479</v>
      </c>
      <c r="B480" s="1">
        <v>41547</v>
      </c>
      <c r="C480" t="s">
        <v>408</v>
      </c>
      <c r="D480">
        <v>99.460100962504796</v>
      </c>
      <c r="E480">
        <v>114.932668178122</v>
      </c>
      <c r="F480">
        <v>106.334211332229</v>
      </c>
      <c r="G480">
        <v>116.802529146938</v>
      </c>
      <c r="H480">
        <v>97.639329895510599</v>
      </c>
      <c r="I480">
        <v>101.186005811379</v>
      </c>
      <c r="J480">
        <v>124.766782161967</v>
      </c>
      <c r="K480">
        <v>121.220843629895</v>
      </c>
      <c r="L480">
        <v>122.08185492719799</v>
      </c>
      <c r="M480">
        <v>123.53934168567299</v>
      </c>
      <c r="N480">
        <v>135.29516079559301</v>
      </c>
      <c r="O480">
        <v>109.70294284839299</v>
      </c>
      <c r="P480">
        <v>91.673891532349103</v>
      </c>
      <c r="Q480">
        <v>104.282724390882</v>
      </c>
      <c r="R480">
        <v>145.64824633212001</v>
      </c>
      <c r="S480">
        <v>143.522688232658</v>
      </c>
      <c r="T480">
        <v>143.16171857559999</v>
      </c>
      <c r="U480">
        <v>146.31959793261899</v>
      </c>
      <c r="V480">
        <v>134.57719744993599</v>
      </c>
      <c r="W480">
        <v>143.03987703228</v>
      </c>
      <c r="X480">
        <v>142.11865060069599</v>
      </c>
      <c r="Y480">
        <v>140.18316405544701</v>
      </c>
      <c r="Z480">
        <v>155.98267642819599</v>
      </c>
      <c r="AA480">
        <v>152.049694601863</v>
      </c>
      <c r="AB480">
        <f t="shared" si="21"/>
        <v>125.64674577250203</v>
      </c>
      <c r="AC480">
        <f t="shared" si="22"/>
        <v>50.755487850694124</v>
      </c>
      <c r="AD480">
        <f t="shared" si="23"/>
        <v>61.505718584496293</v>
      </c>
      <c r="AE480">
        <v>64.656417811067101</v>
      </c>
    </row>
    <row r="481" spans="1:31" x14ac:dyDescent="0.35">
      <c r="A481">
        <v>480</v>
      </c>
      <c r="B481" s="1">
        <v>41562</v>
      </c>
      <c r="C481" t="s">
        <v>409</v>
      </c>
      <c r="I481">
        <v>97.158122736722802</v>
      </c>
      <c r="J481">
        <v>120.447559396076</v>
      </c>
      <c r="K481">
        <v>113.53868310298201</v>
      </c>
      <c r="L481">
        <v>121.154247772738</v>
      </c>
      <c r="M481">
        <v>132.669609889208</v>
      </c>
      <c r="N481">
        <v>135.527856452669</v>
      </c>
      <c r="O481">
        <v>111.66733700441</v>
      </c>
      <c r="P481">
        <v>106.264365657029</v>
      </c>
      <c r="T481">
        <v>138.215351888957</v>
      </c>
      <c r="U481">
        <v>135.953966633721</v>
      </c>
      <c r="V481">
        <v>134.53695592576699</v>
      </c>
      <c r="W481">
        <v>136.53355653883301</v>
      </c>
      <c r="X481">
        <v>148.03950733469301</v>
      </c>
      <c r="Y481">
        <v>144.199111530273</v>
      </c>
      <c r="AB481">
        <f t="shared" si="21"/>
        <v>126.85044513314848</v>
      </c>
      <c r="AC481">
        <f t="shared" si="22"/>
        <v>51.959187211340577</v>
      </c>
      <c r="AD481">
        <f t="shared" si="23"/>
        <v>62.709417945142746</v>
      </c>
      <c r="AE481">
        <v>64.205165616566006</v>
      </c>
    </row>
    <row r="482" spans="1:31" x14ac:dyDescent="0.35">
      <c r="A482">
        <v>481</v>
      </c>
      <c r="B482" s="1">
        <v>41571</v>
      </c>
      <c r="C482" t="s">
        <v>410</v>
      </c>
      <c r="D482">
        <v>103.20280283148399</v>
      </c>
      <c r="E482">
        <v>130.13658267411401</v>
      </c>
      <c r="F482">
        <v>114.113194952177</v>
      </c>
      <c r="G482">
        <v>122.558230696127</v>
      </c>
      <c r="H482">
        <v>97.953719940812107</v>
      </c>
      <c r="I482">
        <v>97.023374720205695</v>
      </c>
      <c r="J482">
        <v>125.681671035685</v>
      </c>
      <c r="K482">
        <v>120.112505368808</v>
      </c>
      <c r="L482">
        <v>128.21622283565699</v>
      </c>
      <c r="Q482">
        <v>112.89935423676999</v>
      </c>
      <c r="R482">
        <v>147.43401271096801</v>
      </c>
      <c r="S482">
        <v>146.37733300756599</v>
      </c>
      <c r="T482">
        <v>142.194275679989</v>
      </c>
      <c r="U482">
        <v>145.69398809301501</v>
      </c>
      <c r="V482">
        <v>138.182123666622</v>
      </c>
      <c r="Z482">
        <v>158.48208072521399</v>
      </c>
      <c r="AA482">
        <v>167.10953938445201</v>
      </c>
      <c r="AB482">
        <f t="shared" si="21"/>
        <v>129.2571183858627</v>
      </c>
      <c r="AC482">
        <f t="shared" si="22"/>
        <v>54.365860464054791</v>
      </c>
      <c r="AD482">
        <f t="shared" si="23"/>
        <v>65.11609119785696</v>
      </c>
      <c r="AE482">
        <v>63.751631676968998</v>
      </c>
    </row>
    <row r="483" spans="1:31" x14ac:dyDescent="0.35">
      <c r="A483">
        <v>482</v>
      </c>
      <c r="B483" s="1">
        <v>41602</v>
      </c>
      <c r="C483" t="s">
        <v>411</v>
      </c>
      <c r="D483">
        <v>99.732660987078205</v>
      </c>
      <c r="E483">
        <v>124.08637488356</v>
      </c>
      <c r="F483">
        <v>115.27588473631999</v>
      </c>
      <c r="G483">
        <v>121.768253722366</v>
      </c>
      <c r="H483">
        <v>102.093611673678</v>
      </c>
      <c r="I483">
        <v>116.095243917074</v>
      </c>
      <c r="J483">
        <v>129.26091621801999</v>
      </c>
      <c r="K483">
        <v>121.02648579875201</v>
      </c>
      <c r="L483">
        <v>121.41584822393899</v>
      </c>
      <c r="M483">
        <v>133.77340702949499</v>
      </c>
      <c r="N483">
        <v>140.36305972703599</v>
      </c>
      <c r="O483">
        <v>112.589955397041</v>
      </c>
      <c r="P483">
        <v>107.604894478304</v>
      </c>
      <c r="Q483">
        <v>118.55080173174299</v>
      </c>
      <c r="R483">
        <v>151.61197291948599</v>
      </c>
      <c r="S483">
        <v>151.646668120356</v>
      </c>
      <c r="T483">
        <v>161.204855735785</v>
      </c>
      <c r="U483">
        <v>157.78356729781899</v>
      </c>
      <c r="V483">
        <v>143.46143405478401</v>
      </c>
      <c r="W483">
        <v>147.29819849507899</v>
      </c>
      <c r="X483">
        <v>158.85578220867001</v>
      </c>
      <c r="Y483">
        <v>150.983198143886</v>
      </c>
      <c r="Z483">
        <v>158.954293900008</v>
      </c>
      <c r="AA483">
        <v>164.799092473218</v>
      </c>
      <c r="AB483">
        <f t="shared" si="21"/>
        <v>133.75985257806238</v>
      </c>
      <c r="AC483">
        <f t="shared" si="22"/>
        <v>58.868594656254473</v>
      </c>
      <c r="AD483">
        <f t="shared" si="23"/>
        <v>69.618825390056642</v>
      </c>
      <c r="AE483">
        <v>63.5289484006449</v>
      </c>
    </row>
    <row r="484" spans="1:31" x14ac:dyDescent="0.35">
      <c r="A484">
        <v>483</v>
      </c>
      <c r="B484" s="1">
        <v>41603</v>
      </c>
      <c r="C484" t="s">
        <v>243</v>
      </c>
      <c r="E484">
        <v>131.784273597468</v>
      </c>
      <c r="F484">
        <v>115.423941476626</v>
      </c>
      <c r="G484">
        <v>127.172439707694</v>
      </c>
      <c r="H484">
        <v>121.138516817583</v>
      </c>
      <c r="I484">
        <v>116.855743718905</v>
      </c>
      <c r="J484">
        <v>127.838460284262</v>
      </c>
      <c r="K484">
        <v>120.024760944953</v>
      </c>
      <c r="L484">
        <v>130.61810187353001</v>
      </c>
      <c r="M484">
        <v>133.147310214941</v>
      </c>
      <c r="N484">
        <v>141.19871826305601</v>
      </c>
      <c r="R484">
        <v>156.16147911461201</v>
      </c>
      <c r="S484">
        <v>158.10827097742401</v>
      </c>
      <c r="T484">
        <v>165.31016290618001</v>
      </c>
      <c r="U484">
        <v>157.76241769595899</v>
      </c>
      <c r="V484">
        <v>142.34618795034899</v>
      </c>
      <c r="W484">
        <v>150.65584089558999</v>
      </c>
      <c r="Z484">
        <v>161.85822215776099</v>
      </c>
      <c r="AA484">
        <v>172.27366541695</v>
      </c>
      <c r="AB484">
        <f t="shared" si="21"/>
        <v>140.53769522299126</v>
      </c>
      <c r="AC484">
        <f t="shared" si="22"/>
        <v>65.646437301183354</v>
      </c>
      <c r="AD484">
        <f t="shared" si="23"/>
        <v>76.396668034985524</v>
      </c>
      <c r="AE484">
        <v>62.773527494752599</v>
      </c>
    </row>
    <row r="485" spans="1:31" x14ac:dyDescent="0.35">
      <c r="A485">
        <v>484</v>
      </c>
      <c r="B485" s="1">
        <v>41626</v>
      </c>
      <c r="C485" t="s">
        <v>412</v>
      </c>
      <c r="I485">
        <v>91.324401997236905</v>
      </c>
      <c r="J485">
        <v>119.628098723604</v>
      </c>
      <c r="K485">
        <v>113.22377115326501</v>
      </c>
      <c r="L485">
        <v>121.37550695341299</v>
      </c>
      <c r="M485">
        <v>131.179619790115</v>
      </c>
      <c r="N485">
        <v>134.78755485284</v>
      </c>
      <c r="O485">
        <v>110.443439690804</v>
      </c>
      <c r="P485">
        <v>101.364315788536</v>
      </c>
      <c r="T485">
        <v>139.898319874056</v>
      </c>
      <c r="U485">
        <v>140.14688082927</v>
      </c>
      <c r="V485">
        <v>134.443966262212</v>
      </c>
      <c r="W485">
        <v>134.44103224689499</v>
      </c>
      <c r="X485">
        <v>146.08372470780901</v>
      </c>
      <c r="AB485">
        <f t="shared" si="21"/>
        <v>124.48774099000431</v>
      </c>
      <c r="AC485">
        <f t="shared" si="22"/>
        <v>49.596483068196406</v>
      </c>
      <c r="AD485">
        <f t="shared" si="23"/>
        <v>60.346713801998575</v>
      </c>
      <c r="AE485">
        <v>62.565099081600202</v>
      </c>
    </row>
    <row r="486" spans="1:31" x14ac:dyDescent="0.35">
      <c r="A486">
        <v>485</v>
      </c>
      <c r="B486" s="1">
        <v>41635</v>
      </c>
      <c r="C486" t="s">
        <v>323</v>
      </c>
      <c r="D486">
        <v>124.652020724433</v>
      </c>
      <c r="E486">
        <v>141.625724439511</v>
      </c>
      <c r="F486">
        <v>122.08185215629101</v>
      </c>
      <c r="G486">
        <v>125.163638982001</v>
      </c>
      <c r="H486">
        <v>106.587202854835</v>
      </c>
      <c r="I486">
        <v>115.926760335315</v>
      </c>
      <c r="J486">
        <v>135.58798904014799</v>
      </c>
      <c r="O486">
        <v>137.014587193571</v>
      </c>
      <c r="P486">
        <v>123.589936563572</v>
      </c>
      <c r="Q486">
        <v>128.26703672441201</v>
      </c>
      <c r="R486">
        <v>162.02949750878</v>
      </c>
      <c r="S486">
        <v>159.27487315636</v>
      </c>
      <c r="T486">
        <v>161.20249440843199</v>
      </c>
      <c r="U486">
        <v>157.68103957949</v>
      </c>
      <c r="V486">
        <v>150.014203682974</v>
      </c>
      <c r="X486">
        <v>156.10326892885899</v>
      </c>
      <c r="Y486">
        <v>153.75262325909799</v>
      </c>
      <c r="Z486">
        <v>163.472297812265</v>
      </c>
      <c r="AA486">
        <v>173.700223404958</v>
      </c>
      <c r="AB486">
        <f t="shared" si="21"/>
        <v>141.98564582922657</v>
      </c>
      <c r="AC486">
        <f t="shared" si="22"/>
        <v>67.094387907418664</v>
      </c>
      <c r="AD486">
        <f t="shared" si="23"/>
        <v>77.844618641220833</v>
      </c>
      <c r="AE486">
        <v>62.107011676470698</v>
      </c>
    </row>
    <row r="487" spans="1:31" x14ac:dyDescent="0.35">
      <c r="A487">
        <v>486</v>
      </c>
      <c r="B487" s="1">
        <v>41651</v>
      </c>
      <c r="C487" t="s">
        <v>231</v>
      </c>
      <c r="D487">
        <v>129.79820461838699</v>
      </c>
      <c r="E487">
        <v>140.45073335109601</v>
      </c>
      <c r="F487">
        <v>119.53693240074099</v>
      </c>
      <c r="G487">
        <v>124.05690532468</v>
      </c>
      <c r="H487">
        <v>107.010395499715</v>
      </c>
      <c r="I487">
        <v>119.079735098249</v>
      </c>
      <c r="J487">
        <v>136.35067515428599</v>
      </c>
      <c r="O487">
        <v>129.59022936230701</v>
      </c>
      <c r="P487">
        <v>122.525374508231</v>
      </c>
      <c r="Q487">
        <v>121.84568475594401</v>
      </c>
      <c r="R487">
        <v>168.31138977165901</v>
      </c>
      <c r="S487">
        <v>163.61696266574199</v>
      </c>
      <c r="T487">
        <v>162.53731191757399</v>
      </c>
      <c r="U487">
        <v>156.44684998158601</v>
      </c>
      <c r="V487">
        <v>154.165959616257</v>
      </c>
      <c r="X487">
        <v>156.755034182131</v>
      </c>
      <c r="Y487">
        <v>161.05076312770399</v>
      </c>
      <c r="Z487">
        <v>177.228956163628</v>
      </c>
      <c r="AA487">
        <v>178.37297984194899</v>
      </c>
      <c r="AB487">
        <f t="shared" si="21"/>
        <v>143.61742512325611</v>
      </c>
      <c r="AC487">
        <f t="shared" si="22"/>
        <v>68.726167201448206</v>
      </c>
      <c r="AD487">
        <f t="shared" si="23"/>
        <v>79.476397935250375</v>
      </c>
      <c r="AE487">
        <v>62.351423721403201</v>
      </c>
    </row>
    <row r="488" spans="1:31" x14ac:dyDescent="0.35">
      <c r="A488">
        <v>487</v>
      </c>
      <c r="B488" s="1">
        <v>41698</v>
      </c>
      <c r="C488" t="s">
        <v>413</v>
      </c>
      <c r="D488">
        <v>122.61658722877399</v>
      </c>
      <c r="E488">
        <v>132.62585751589</v>
      </c>
      <c r="F488">
        <v>115.747188647127</v>
      </c>
      <c r="G488">
        <v>124.89384843330799</v>
      </c>
      <c r="H488">
        <v>104.35200752082</v>
      </c>
      <c r="I488">
        <v>115.9552672744</v>
      </c>
      <c r="J488">
        <v>134.88750898844299</v>
      </c>
      <c r="K488">
        <v>119.615243995976</v>
      </c>
      <c r="L488">
        <v>142.73809289812701</v>
      </c>
      <c r="M488">
        <v>135.03252706134401</v>
      </c>
      <c r="N488">
        <v>151.77428000854201</v>
      </c>
      <c r="O488">
        <v>111.00102896133799</v>
      </c>
      <c r="P488">
        <v>118.03016442938799</v>
      </c>
      <c r="Q488">
        <v>118.9021887302</v>
      </c>
      <c r="R488">
        <v>152.67754496569799</v>
      </c>
      <c r="S488">
        <v>159.41630306769</v>
      </c>
      <c r="T488">
        <v>149.72805500892801</v>
      </c>
      <c r="U488">
        <v>158.23420699035699</v>
      </c>
      <c r="V488">
        <v>154.33989233095201</v>
      </c>
      <c r="W488">
        <v>159.18379264357401</v>
      </c>
      <c r="X488">
        <v>157.84168038029301</v>
      </c>
      <c r="Y488">
        <v>153.61611205194299</v>
      </c>
      <c r="Z488">
        <v>152.91829993432901</v>
      </c>
      <c r="AA488">
        <v>156.716784515027</v>
      </c>
      <c r="AB488">
        <f t="shared" si="21"/>
        <v>137.61851931593614</v>
      </c>
      <c r="AC488">
        <f t="shared" si="22"/>
        <v>62.727261394128234</v>
      </c>
      <c r="AD488">
        <f t="shared" si="23"/>
        <v>73.477492127930404</v>
      </c>
      <c r="AE488">
        <v>62.820255504934401</v>
      </c>
    </row>
    <row r="489" spans="1:31" x14ac:dyDescent="0.35">
      <c r="A489">
        <v>488</v>
      </c>
      <c r="B489" s="1">
        <v>41699</v>
      </c>
      <c r="C489" t="s">
        <v>414</v>
      </c>
      <c r="F489">
        <v>114.247182383775</v>
      </c>
      <c r="G489">
        <v>125.067144329436</v>
      </c>
      <c r="H489">
        <v>109.54494346501301</v>
      </c>
      <c r="I489">
        <v>114.867209718886</v>
      </c>
      <c r="J489">
        <v>131.57170205673501</v>
      </c>
      <c r="K489">
        <v>125.769915622643</v>
      </c>
      <c r="L489">
        <v>137.01770760394601</v>
      </c>
      <c r="M489">
        <v>128.382303630639</v>
      </c>
      <c r="N489">
        <v>144.35224990924499</v>
      </c>
      <c r="O489">
        <v>109.554301197874</v>
      </c>
      <c r="P489">
        <v>108.883362567308</v>
      </c>
      <c r="R489">
        <v>152.458147304628</v>
      </c>
      <c r="S489">
        <v>149.921621151333</v>
      </c>
      <c r="T489">
        <v>157.49112182377701</v>
      </c>
      <c r="U489">
        <v>157.71824177758199</v>
      </c>
      <c r="V489">
        <v>153.833205455609</v>
      </c>
      <c r="W489">
        <v>153.14508818677501</v>
      </c>
      <c r="X489">
        <v>156.89573316495699</v>
      </c>
      <c r="Y489">
        <v>156.83561016650401</v>
      </c>
      <c r="Z489">
        <v>155.528877493783</v>
      </c>
      <c r="AA489">
        <v>162.22782574085801</v>
      </c>
      <c r="AB489">
        <f t="shared" si="21"/>
        <v>138.34826165482414</v>
      </c>
      <c r="AC489">
        <f t="shared" si="22"/>
        <v>63.457003733016236</v>
      </c>
      <c r="AD489">
        <f t="shared" si="23"/>
        <v>74.207234466818406</v>
      </c>
      <c r="AE489">
        <v>62.582134775754497</v>
      </c>
    </row>
    <row r="490" spans="1:31" x14ac:dyDescent="0.35">
      <c r="A490">
        <v>489</v>
      </c>
      <c r="B490" s="1">
        <v>41706</v>
      </c>
      <c r="C490" t="s">
        <v>415</v>
      </c>
      <c r="D490">
        <v>80.213076744452707</v>
      </c>
      <c r="E490">
        <v>90.419974482532197</v>
      </c>
      <c r="F490">
        <v>62.484056975488002</v>
      </c>
      <c r="G490">
        <v>78.419532491804404</v>
      </c>
      <c r="H490">
        <v>77.347410858276206</v>
      </c>
      <c r="I490">
        <v>69.659514597126403</v>
      </c>
      <c r="J490">
        <v>82.606731754532603</v>
      </c>
      <c r="Q490">
        <v>75.477268150051003</v>
      </c>
      <c r="R490">
        <v>113.559161466059</v>
      </c>
      <c r="S490">
        <v>121.13446880465401</v>
      </c>
      <c r="T490">
        <v>130.75888178171999</v>
      </c>
      <c r="U490">
        <v>120.13264727686899</v>
      </c>
      <c r="V490">
        <v>118.296105792906</v>
      </c>
      <c r="Z490">
        <v>123.365946137902</v>
      </c>
      <c r="AA490">
        <v>121.57319979514401</v>
      </c>
      <c r="AB490">
        <f t="shared" si="21"/>
        <v>97.696531807301184</v>
      </c>
      <c r="AC490">
        <f t="shared" si="22"/>
        <v>22.805273885493278</v>
      </c>
      <c r="AD490">
        <f t="shared" si="23"/>
        <v>33.555504619295448</v>
      </c>
      <c r="AE490">
        <v>62.503508448179197</v>
      </c>
    </row>
    <row r="491" spans="1:31" x14ac:dyDescent="0.35">
      <c r="A491">
        <v>490</v>
      </c>
      <c r="B491" s="1">
        <v>41714</v>
      </c>
      <c r="C491" t="s">
        <v>416</v>
      </c>
      <c r="D491">
        <v>109.649273525205</v>
      </c>
      <c r="E491">
        <v>122.44533797089601</v>
      </c>
      <c r="F491">
        <v>114.91122847408</v>
      </c>
      <c r="G491">
        <v>119.186482776712</v>
      </c>
      <c r="H491">
        <v>102.542133987037</v>
      </c>
      <c r="I491">
        <v>95.781685416157003</v>
      </c>
      <c r="J491">
        <v>127.140529711241</v>
      </c>
      <c r="K491">
        <v>121.734712802434</v>
      </c>
      <c r="L491">
        <v>133.19930615190401</v>
      </c>
      <c r="M491">
        <v>127.202632134224</v>
      </c>
      <c r="N491">
        <v>140.252905713963</v>
      </c>
      <c r="O491">
        <v>109.127885492068</v>
      </c>
      <c r="P491">
        <v>92.010631106756705</v>
      </c>
      <c r="Q491">
        <v>113.03866090564399</v>
      </c>
      <c r="R491">
        <v>144.68790514721599</v>
      </c>
      <c r="S491">
        <v>143.96285481800501</v>
      </c>
      <c r="T491">
        <v>151.86045240711499</v>
      </c>
      <c r="U491">
        <v>152.187084248487</v>
      </c>
      <c r="V491">
        <v>146.430951460476</v>
      </c>
      <c r="W491">
        <v>152.89720026535099</v>
      </c>
      <c r="X491">
        <v>158.211334235317</v>
      </c>
      <c r="Y491">
        <v>147.34887024451501</v>
      </c>
      <c r="Z491">
        <v>147.89311043781399</v>
      </c>
      <c r="AA491">
        <v>151.44995676879699</v>
      </c>
      <c r="AB491">
        <f t="shared" si="21"/>
        <v>130.2147135917256</v>
      </c>
      <c r="AC491">
        <f t="shared" si="22"/>
        <v>55.323455669917692</v>
      </c>
      <c r="AD491">
        <f t="shared" si="23"/>
        <v>66.073686403719861</v>
      </c>
      <c r="AE491">
        <v>62.4770448253783</v>
      </c>
    </row>
    <row r="492" spans="1:31" x14ac:dyDescent="0.35">
      <c r="A492">
        <v>491</v>
      </c>
      <c r="B492" s="1">
        <v>41722</v>
      </c>
      <c r="C492" t="s">
        <v>417</v>
      </c>
      <c r="D492">
        <v>103.656340334135</v>
      </c>
      <c r="K492">
        <v>119.723586884751</v>
      </c>
      <c r="L492">
        <v>120.44013279630801</v>
      </c>
      <c r="M492">
        <v>112.348210695818</v>
      </c>
      <c r="N492">
        <v>132.780007900779</v>
      </c>
      <c r="O492">
        <v>102.706587281</v>
      </c>
      <c r="P492">
        <v>87.058636557885293</v>
      </c>
      <c r="Q492">
        <v>112.010128584952</v>
      </c>
      <c r="W492">
        <v>142.21888780852899</v>
      </c>
      <c r="X492">
        <v>156.92858168886801</v>
      </c>
      <c r="Y492">
        <v>144.393229815241</v>
      </c>
      <c r="AB492">
        <f t="shared" si="21"/>
        <v>121.29675730438785</v>
      </c>
      <c r="AC492">
        <f t="shared" si="22"/>
        <v>46.405499382579947</v>
      </c>
      <c r="AD492">
        <f t="shared" si="23"/>
        <v>57.155730116382117</v>
      </c>
      <c r="AE492">
        <v>62.450938475574802</v>
      </c>
    </row>
    <row r="493" spans="1:31" x14ac:dyDescent="0.35">
      <c r="A493">
        <v>492</v>
      </c>
      <c r="B493" s="1">
        <v>41730</v>
      </c>
      <c r="C493" t="s">
        <v>418</v>
      </c>
      <c r="D493">
        <v>97.312859273722395</v>
      </c>
      <c r="E493">
        <v>108.746109702106</v>
      </c>
      <c r="F493">
        <v>88.981832369153693</v>
      </c>
      <c r="G493">
        <v>110.672567239708</v>
      </c>
      <c r="H493">
        <v>92.996029431329802</v>
      </c>
      <c r="I493">
        <v>88.413916959955998</v>
      </c>
      <c r="J493">
        <v>94.954204272844507</v>
      </c>
      <c r="K493">
        <v>115.001198820703</v>
      </c>
      <c r="L493">
        <v>116.901769553303</v>
      </c>
      <c r="M493">
        <v>107.66475591517199</v>
      </c>
      <c r="N493">
        <v>121.25093738003601</v>
      </c>
      <c r="O493">
        <v>104.58621087245101</v>
      </c>
      <c r="P493">
        <v>86.451792073384695</v>
      </c>
      <c r="Q493">
        <v>108.99162149073901</v>
      </c>
      <c r="R493">
        <v>134.67538492888301</v>
      </c>
      <c r="S493">
        <v>137.22796518596701</v>
      </c>
      <c r="T493">
        <v>135.06584932393801</v>
      </c>
      <c r="U493">
        <v>129.23372132475899</v>
      </c>
      <c r="V493">
        <v>138.570615572848</v>
      </c>
      <c r="W493">
        <v>126.616899164185</v>
      </c>
      <c r="X493">
        <v>140.75853090318199</v>
      </c>
      <c r="Y493">
        <v>128.036093808716</v>
      </c>
      <c r="Z493">
        <v>143.60625346724001</v>
      </c>
      <c r="AA493">
        <v>144.308692283753</v>
      </c>
      <c r="AB493">
        <f t="shared" si="21"/>
        <v>116.70940880491999</v>
      </c>
      <c r="AC493">
        <f t="shared" si="22"/>
        <v>41.818150883112082</v>
      </c>
      <c r="AD493">
        <f t="shared" si="23"/>
        <v>52.568381616914252</v>
      </c>
      <c r="AE493">
        <v>61.912147432690602</v>
      </c>
    </row>
    <row r="494" spans="1:31" x14ac:dyDescent="0.35">
      <c r="A494">
        <v>493</v>
      </c>
      <c r="B494" s="1">
        <v>41738</v>
      </c>
      <c r="C494" t="s">
        <v>419</v>
      </c>
      <c r="P494">
        <v>97.58814960123</v>
      </c>
      <c r="Q494">
        <v>118.278664160809</v>
      </c>
      <c r="R494">
        <v>152.908568410594</v>
      </c>
      <c r="W494">
        <v>135.4080865144</v>
      </c>
      <c r="X494">
        <v>145.05406549365799</v>
      </c>
      <c r="Y494">
        <v>142.37227793801301</v>
      </c>
      <c r="Z494">
        <v>161.998355452336</v>
      </c>
      <c r="AB494">
        <f t="shared" si="21"/>
        <v>136.22973822443427</v>
      </c>
      <c r="AC494">
        <f t="shared" si="22"/>
        <v>61.338480302626365</v>
      </c>
      <c r="AD494">
        <f t="shared" si="23"/>
        <v>72.088711036428535</v>
      </c>
      <c r="AE494">
        <v>62.309695495578097</v>
      </c>
    </row>
    <row r="495" spans="1:31" x14ac:dyDescent="0.35">
      <c r="A495">
        <v>494</v>
      </c>
      <c r="B495" s="1">
        <v>41739</v>
      </c>
      <c r="C495" t="s">
        <v>420</v>
      </c>
      <c r="D495">
        <v>113.83483561033</v>
      </c>
      <c r="E495">
        <v>121.25327877955699</v>
      </c>
      <c r="F495">
        <v>112.126083546263</v>
      </c>
      <c r="G495">
        <v>120.558347852444</v>
      </c>
      <c r="H495">
        <v>110.429425265204</v>
      </c>
      <c r="I495">
        <v>105.921049079799</v>
      </c>
      <c r="J495">
        <v>121.769290438018</v>
      </c>
      <c r="K495">
        <v>128.18018886764801</v>
      </c>
      <c r="L495">
        <v>133.087260320002</v>
      </c>
      <c r="M495">
        <v>125.589401257573</v>
      </c>
      <c r="N495">
        <v>135.43297108139899</v>
      </c>
      <c r="O495">
        <v>118.341475775379</v>
      </c>
      <c r="P495">
        <v>105.699445127573</v>
      </c>
      <c r="Q495">
        <v>116.814766387481</v>
      </c>
      <c r="R495">
        <v>149.93688833708501</v>
      </c>
      <c r="S495">
        <v>145.93265755277</v>
      </c>
      <c r="T495">
        <v>149.08478149560301</v>
      </c>
      <c r="U495">
        <v>155.49283315245501</v>
      </c>
      <c r="W495">
        <v>144.81239224824799</v>
      </c>
      <c r="X495">
        <v>158.7117291802</v>
      </c>
      <c r="Y495">
        <v>150.61585169867899</v>
      </c>
      <c r="Z495">
        <v>155.34297977919201</v>
      </c>
      <c r="AA495">
        <v>148.92950576108501</v>
      </c>
      <c r="AB495">
        <f t="shared" si="21"/>
        <v>131.64771472147771</v>
      </c>
      <c r="AC495">
        <f t="shared" si="22"/>
        <v>56.756456799669806</v>
      </c>
      <c r="AD495">
        <f t="shared" si="23"/>
        <v>67.506687533471975</v>
      </c>
      <c r="AE495">
        <v>62.6451508793267</v>
      </c>
    </row>
    <row r="496" spans="1:31" x14ac:dyDescent="0.35">
      <c r="A496">
        <v>495</v>
      </c>
      <c r="B496" s="1">
        <v>41754</v>
      </c>
      <c r="C496" t="s">
        <v>421</v>
      </c>
      <c r="D496">
        <v>116.240386169011</v>
      </c>
      <c r="E496">
        <v>136.357877305502</v>
      </c>
      <c r="K496">
        <v>110.983241918762</v>
      </c>
      <c r="L496">
        <v>118.631184080767</v>
      </c>
      <c r="M496">
        <v>123.50255288098199</v>
      </c>
      <c r="N496">
        <v>132.49135660047</v>
      </c>
      <c r="O496">
        <v>116.962522424147</v>
      </c>
      <c r="P496">
        <v>118.860317413517</v>
      </c>
      <c r="Q496">
        <v>115.052154086006</v>
      </c>
      <c r="W496">
        <v>133.88203311022599</v>
      </c>
      <c r="X496">
        <v>152.18306056441</v>
      </c>
      <c r="Y496">
        <v>156.28650642981501</v>
      </c>
      <c r="AB496">
        <f t="shared" si="21"/>
        <v>127.61943274863459</v>
      </c>
      <c r="AC496">
        <f t="shared" si="22"/>
        <v>52.728174826826688</v>
      </c>
      <c r="AD496">
        <f t="shared" si="23"/>
        <v>63.478405560628858</v>
      </c>
      <c r="AE496">
        <v>63.014943625320903</v>
      </c>
    </row>
    <row r="497" spans="1:31" x14ac:dyDescent="0.35">
      <c r="A497">
        <v>496</v>
      </c>
      <c r="B497" s="1">
        <v>41755</v>
      </c>
      <c r="C497" t="s">
        <v>422</v>
      </c>
      <c r="D497">
        <v>106.81700757597299</v>
      </c>
      <c r="E497">
        <v>121.122515909407</v>
      </c>
      <c r="F497">
        <v>113.899827075695</v>
      </c>
      <c r="G497">
        <v>115.498123295369</v>
      </c>
      <c r="H497">
        <v>105.081490435269</v>
      </c>
      <c r="I497">
        <v>106.37952926251199</v>
      </c>
      <c r="J497">
        <v>126.16719329131401</v>
      </c>
      <c r="K497">
        <v>115.11379235179101</v>
      </c>
      <c r="L497">
        <v>128.799904975358</v>
      </c>
      <c r="M497">
        <v>131.77714041939501</v>
      </c>
      <c r="N497">
        <v>138.09735086707801</v>
      </c>
      <c r="O497">
        <v>109.07691624979699</v>
      </c>
      <c r="P497">
        <v>110.618042348831</v>
      </c>
      <c r="Q497">
        <v>103.220848080415</v>
      </c>
      <c r="R497">
        <v>150.05948494261901</v>
      </c>
      <c r="S497">
        <v>152.67555222850001</v>
      </c>
      <c r="T497">
        <v>142.13800217849899</v>
      </c>
      <c r="U497">
        <v>150.86644427976199</v>
      </c>
      <c r="V497">
        <v>135.97676553369701</v>
      </c>
      <c r="W497">
        <v>131.53632626896399</v>
      </c>
      <c r="X497">
        <v>141.922901921733</v>
      </c>
      <c r="Y497">
        <v>144.854840453995</v>
      </c>
      <c r="Z497">
        <v>156.74858136247801</v>
      </c>
      <c r="AA497">
        <v>159.118228490333</v>
      </c>
      <c r="AB497">
        <f t="shared" si="21"/>
        <v>129.06528374161601</v>
      </c>
      <c r="AC497">
        <f t="shared" si="22"/>
        <v>54.174025819808108</v>
      </c>
      <c r="AD497">
        <f t="shared" si="23"/>
        <v>64.924256553610277</v>
      </c>
      <c r="AE497">
        <v>63.327323105052002</v>
      </c>
    </row>
    <row r="498" spans="1:31" x14ac:dyDescent="0.35">
      <c r="A498">
        <v>497</v>
      </c>
      <c r="B498" s="1">
        <v>41770</v>
      </c>
      <c r="C498" t="s">
        <v>423</v>
      </c>
      <c r="D498">
        <v>102.323467041055</v>
      </c>
      <c r="K498">
        <v>110.461099742557</v>
      </c>
      <c r="L498">
        <v>121.04669335449999</v>
      </c>
      <c r="M498">
        <v>123.355093031349</v>
      </c>
      <c r="N498">
        <v>140.748995959533</v>
      </c>
      <c r="O498">
        <v>108.469998616697</v>
      </c>
      <c r="P498">
        <v>106.488898921302</v>
      </c>
      <c r="Q498">
        <v>110.68855621073899</v>
      </c>
      <c r="W498">
        <v>134.23875154925301</v>
      </c>
      <c r="X498">
        <v>147.91361804760001</v>
      </c>
      <c r="Y498">
        <v>147.40245779535101</v>
      </c>
      <c r="AB498">
        <f t="shared" si="21"/>
        <v>123.01251184272145</v>
      </c>
      <c r="AC498">
        <f t="shared" si="22"/>
        <v>48.121253920913546</v>
      </c>
      <c r="AD498">
        <f t="shared" si="23"/>
        <v>58.871484654715715</v>
      </c>
      <c r="AE498">
        <v>63.361323755796803</v>
      </c>
    </row>
    <row r="499" spans="1:31" x14ac:dyDescent="0.35">
      <c r="A499">
        <v>498</v>
      </c>
      <c r="B499" s="1">
        <v>41771</v>
      </c>
      <c r="C499" t="s">
        <v>424</v>
      </c>
      <c r="D499">
        <v>106.53354781037299</v>
      </c>
      <c r="E499">
        <v>133.311252495199</v>
      </c>
      <c r="F499">
        <v>118.09130702659</v>
      </c>
      <c r="G499">
        <v>127.01170664999501</v>
      </c>
      <c r="H499">
        <v>103.557656997119</v>
      </c>
      <c r="I499">
        <v>117.94991060286701</v>
      </c>
      <c r="J499">
        <v>134.98927445334101</v>
      </c>
      <c r="K499">
        <v>123.948980788439</v>
      </c>
      <c r="L499">
        <v>132.074930167502</v>
      </c>
      <c r="M499">
        <v>136.09236289005699</v>
      </c>
      <c r="N499">
        <v>151.29408976556499</v>
      </c>
      <c r="O499">
        <v>111.577827613845</v>
      </c>
      <c r="P499">
        <v>111.573966961655</v>
      </c>
      <c r="Q499">
        <v>117.28335031155</v>
      </c>
      <c r="R499">
        <v>153.40435466344499</v>
      </c>
      <c r="S499">
        <v>151.73102511909801</v>
      </c>
      <c r="T499">
        <v>159.55788466890601</v>
      </c>
      <c r="U499">
        <v>153.50183532221001</v>
      </c>
      <c r="V499">
        <v>147.79432092798399</v>
      </c>
      <c r="W499">
        <v>157.17407880223499</v>
      </c>
      <c r="X499">
        <v>152.15200666546099</v>
      </c>
      <c r="Y499">
        <v>150.999135621112</v>
      </c>
      <c r="Z499">
        <v>157.322944103308</v>
      </c>
      <c r="AA499">
        <v>163.109123852593</v>
      </c>
      <c r="AB499">
        <f t="shared" si="21"/>
        <v>136.33486976168538</v>
      </c>
      <c r="AC499">
        <f t="shared" si="22"/>
        <v>61.443611839877477</v>
      </c>
      <c r="AD499">
        <f t="shared" si="23"/>
        <v>72.193842573679646</v>
      </c>
      <c r="AE499">
        <v>62.904400621154501</v>
      </c>
    </row>
    <row r="500" spans="1:31" x14ac:dyDescent="0.35">
      <c r="A500">
        <v>499</v>
      </c>
      <c r="B500" s="1">
        <v>41778</v>
      </c>
      <c r="C500" t="s">
        <v>425</v>
      </c>
      <c r="D500">
        <v>76.716312309557395</v>
      </c>
      <c r="E500">
        <v>100.34016252509799</v>
      </c>
      <c r="M500">
        <v>92.682501452289998</v>
      </c>
      <c r="N500">
        <v>120.825273052119</v>
      </c>
      <c r="O500">
        <v>101.487605875352</v>
      </c>
      <c r="P500">
        <v>85.272462657637803</v>
      </c>
      <c r="Q500">
        <v>85.934582587130294</v>
      </c>
      <c r="V500">
        <v>129.15490840647399</v>
      </c>
      <c r="W500">
        <v>125.41357331226899</v>
      </c>
      <c r="X500">
        <v>123.154167307294</v>
      </c>
      <c r="Y500">
        <v>126.04510135802801</v>
      </c>
      <c r="Z500">
        <v>144.709525096547</v>
      </c>
      <c r="AA500">
        <v>140.12363635502399</v>
      </c>
      <c r="AB500">
        <f t="shared" si="21"/>
        <v>111.6815240226785</v>
      </c>
      <c r="AC500">
        <f t="shared" si="22"/>
        <v>36.790266100870596</v>
      </c>
      <c r="AD500">
        <f t="shared" si="23"/>
        <v>47.540496834672766</v>
      </c>
      <c r="AE500">
        <v>62.732944184854901</v>
      </c>
    </row>
    <row r="501" spans="1:31" x14ac:dyDescent="0.35">
      <c r="A501">
        <v>500</v>
      </c>
      <c r="B501" s="1">
        <v>41779</v>
      </c>
      <c r="C501" t="s">
        <v>426</v>
      </c>
      <c r="D501">
        <v>94.135976448213697</v>
      </c>
      <c r="E501">
        <v>104.857150838092</v>
      </c>
      <c r="F501">
        <v>90.660573646042593</v>
      </c>
      <c r="G501">
        <v>103.198464895059</v>
      </c>
      <c r="H501">
        <v>91.748600748087696</v>
      </c>
      <c r="I501">
        <v>88.691254424826695</v>
      </c>
      <c r="J501">
        <v>106.302515594871</v>
      </c>
      <c r="K501">
        <v>115.592453986423</v>
      </c>
      <c r="P501">
        <v>97.085919380353403</v>
      </c>
      <c r="Q501">
        <v>98.110883840786698</v>
      </c>
      <c r="R501">
        <v>141.91210573679601</v>
      </c>
      <c r="S501">
        <v>140.39633322551799</v>
      </c>
      <c r="T501">
        <v>138.45214110774</v>
      </c>
      <c r="U501">
        <v>131.44580331682599</v>
      </c>
      <c r="V501">
        <v>129.59917039813999</v>
      </c>
      <c r="Y501">
        <v>142.11401255927501</v>
      </c>
      <c r="Z501">
        <v>149.10866753233799</v>
      </c>
      <c r="AA501">
        <v>142.81515202281699</v>
      </c>
      <c r="AB501">
        <f t="shared" si="21"/>
        <v>117.012621094567</v>
      </c>
      <c r="AC501">
        <f t="shared" si="22"/>
        <v>42.121363172759089</v>
      </c>
      <c r="AD501">
        <f t="shared" si="23"/>
        <v>52.871593906561259</v>
      </c>
      <c r="AE501">
        <v>62.301734271850002</v>
      </c>
    </row>
    <row r="502" spans="1:31" x14ac:dyDescent="0.35">
      <c r="A502">
        <v>501</v>
      </c>
      <c r="B502" s="1">
        <v>41803</v>
      </c>
      <c r="C502" t="s">
        <v>427</v>
      </c>
      <c r="D502">
        <v>89.317686122466995</v>
      </c>
      <c r="E502">
        <v>100.013439446039</v>
      </c>
      <c r="F502">
        <v>81.6300090383601</v>
      </c>
      <c r="G502">
        <v>87.460531633378594</v>
      </c>
      <c r="H502">
        <v>87.681965419415903</v>
      </c>
      <c r="I502">
        <v>84.536941246103297</v>
      </c>
      <c r="J502">
        <v>92.874191918321102</v>
      </c>
      <c r="K502">
        <v>100.315218261334</v>
      </c>
      <c r="L502">
        <v>112.809116468033</v>
      </c>
      <c r="M502">
        <v>103.168458905975</v>
      </c>
      <c r="N502">
        <v>117.78049999703499</v>
      </c>
      <c r="O502">
        <v>95.966252044740799</v>
      </c>
      <c r="P502">
        <v>83.947961271564594</v>
      </c>
      <c r="Q502">
        <v>78.955751177293294</v>
      </c>
      <c r="AB502">
        <f t="shared" si="21"/>
        <v>94.032715925004297</v>
      </c>
      <c r="AC502">
        <f t="shared" si="22"/>
        <v>19.141458003196391</v>
      </c>
      <c r="AD502">
        <f t="shared" si="23"/>
        <v>29.89168873699856</v>
      </c>
      <c r="AE502">
        <v>61.924086023857697</v>
      </c>
    </row>
    <row r="503" spans="1:31" x14ac:dyDescent="0.35">
      <c r="A503">
        <v>502</v>
      </c>
      <c r="B503" s="1">
        <v>41810</v>
      </c>
      <c r="C503" t="s">
        <v>428</v>
      </c>
      <c r="D503">
        <v>98.493147826209295</v>
      </c>
      <c r="E503">
        <v>109.11882311427701</v>
      </c>
      <c r="F503">
        <v>98.746401502702696</v>
      </c>
      <c r="G503">
        <v>112.792199635781</v>
      </c>
      <c r="H503">
        <v>99.056817437495496</v>
      </c>
      <c r="I503">
        <v>91.111127732791402</v>
      </c>
      <c r="R503">
        <v>143.59128943853901</v>
      </c>
      <c r="S503">
        <v>141.107493384598</v>
      </c>
      <c r="T503">
        <v>140.42432354248899</v>
      </c>
      <c r="U503">
        <v>133.15072099138999</v>
      </c>
      <c r="V503">
        <v>136.04020595644101</v>
      </c>
      <c r="W503">
        <v>125.631102736885</v>
      </c>
      <c r="X503">
        <v>128.60233273503999</v>
      </c>
      <c r="Y503">
        <v>137.955984416767</v>
      </c>
      <c r="Z503">
        <v>147.491728351294</v>
      </c>
      <c r="AA503">
        <v>149.34546828363099</v>
      </c>
      <c r="AB503">
        <f t="shared" si="21"/>
        <v>124.54119794289565</v>
      </c>
      <c r="AC503">
        <f t="shared" si="22"/>
        <v>49.649940021087744</v>
      </c>
      <c r="AD503">
        <f t="shared" si="23"/>
        <v>60.400170754889913</v>
      </c>
      <c r="AE503">
        <v>61.8145656805968</v>
      </c>
    </row>
    <row r="504" spans="1:31" x14ac:dyDescent="0.35">
      <c r="A504">
        <v>503</v>
      </c>
      <c r="B504" s="1">
        <v>41819</v>
      </c>
      <c r="C504" t="s">
        <v>429</v>
      </c>
      <c r="D504">
        <v>95.424173530942795</v>
      </c>
      <c r="E504">
        <v>106.298614534295</v>
      </c>
      <c r="F504">
        <v>101.626036995451</v>
      </c>
      <c r="G504">
        <v>113.44502268060801</v>
      </c>
      <c r="H504">
        <v>97.314505887319399</v>
      </c>
      <c r="I504">
        <v>90.907330583469999</v>
      </c>
      <c r="J504">
        <v>121.025496853511</v>
      </c>
      <c r="K504">
        <v>114.872873642307</v>
      </c>
      <c r="L504">
        <v>115.045355577127</v>
      </c>
      <c r="M504">
        <v>107.495358416421</v>
      </c>
      <c r="N504">
        <v>135.837531998858</v>
      </c>
      <c r="O504">
        <v>106.47481821832901</v>
      </c>
      <c r="P504">
        <v>92.268790963484093</v>
      </c>
      <c r="Q504">
        <v>99.761612697187203</v>
      </c>
      <c r="R504">
        <v>132.424943966586</v>
      </c>
      <c r="S504">
        <v>140.63228841931701</v>
      </c>
      <c r="T504">
        <v>137.39926285491899</v>
      </c>
      <c r="U504">
        <v>146.37217768179099</v>
      </c>
      <c r="V504">
        <v>137.46353946806599</v>
      </c>
      <c r="W504">
        <v>131.34937299511901</v>
      </c>
      <c r="X504">
        <v>142.10681221491001</v>
      </c>
      <c r="Y504">
        <v>138.00535737606799</v>
      </c>
      <c r="Z504">
        <v>146.949692149936</v>
      </c>
      <c r="AA504">
        <v>147.88953184453399</v>
      </c>
      <c r="AB504">
        <f t="shared" si="21"/>
        <v>120.76627089793983</v>
      </c>
      <c r="AC504">
        <f t="shared" si="22"/>
        <v>45.875012976131927</v>
      </c>
      <c r="AD504">
        <f t="shared" si="23"/>
        <v>56.625243709934097</v>
      </c>
      <c r="AE504">
        <v>61.126918790844996</v>
      </c>
    </row>
    <row r="505" spans="1:31" x14ac:dyDescent="0.35">
      <c r="A505">
        <v>504</v>
      </c>
      <c r="B505" s="1">
        <v>41826</v>
      </c>
      <c r="C505" t="s">
        <v>430</v>
      </c>
      <c r="D505">
        <v>96.122538471447101</v>
      </c>
      <c r="E505">
        <v>113.100910460919</v>
      </c>
      <c r="F505">
        <v>99.346760958183793</v>
      </c>
      <c r="G505">
        <v>116.83231236999301</v>
      </c>
      <c r="H505">
        <v>97.323850578408894</v>
      </c>
      <c r="I505">
        <v>100.541556647641</v>
      </c>
      <c r="J505">
        <v>122.39398679076</v>
      </c>
      <c r="K505">
        <v>118.68436170711</v>
      </c>
      <c r="L505">
        <v>121.378945217783</v>
      </c>
      <c r="M505">
        <v>106.00578334833099</v>
      </c>
      <c r="N505">
        <v>136.47085665034299</v>
      </c>
      <c r="O505">
        <v>103.528070816848</v>
      </c>
      <c r="P505">
        <v>99.348297872399897</v>
      </c>
      <c r="Q505">
        <v>108.706811664255</v>
      </c>
      <c r="R505">
        <v>148.05685175449699</v>
      </c>
      <c r="S505">
        <v>146.134076186047</v>
      </c>
      <c r="T505">
        <v>138.81494930027799</v>
      </c>
      <c r="U505">
        <v>150.10495905397499</v>
      </c>
      <c r="V505">
        <v>143.17164128472299</v>
      </c>
      <c r="W505">
        <v>136.58244338711501</v>
      </c>
      <c r="X505">
        <v>148.66498359624501</v>
      </c>
      <c r="Y505">
        <v>143.82450197008501</v>
      </c>
      <c r="Z505">
        <v>149.06786249788999</v>
      </c>
      <c r="AA505">
        <v>149.90048990707399</v>
      </c>
      <c r="AB505">
        <f t="shared" si="21"/>
        <v>124.75449177051463</v>
      </c>
      <c r="AC505">
        <f t="shared" si="22"/>
        <v>49.863233848706727</v>
      </c>
      <c r="AD505">
        <f t="shared" si="23"/>
        <v>60.613464582508897</v>
      </c>
      <c r="AE505">
        <v>61.485775652990398</v>
      </c>
    </row>
    <row r="506" spans="1:31" x14ac:dyDescent="0.35">
      <c r="A506">
        <v>505</v>
      </c>
      <c r="B506" s="1">
        <v>41827</v>
      </c>
      <c r="C506" t="s">
        <v>431</v>
      </c>
      <c r="D506">
        <v>98.533732968079903</v>
      </c>
      <c r="E506">
        <v>110.43406692723001</v>
      </c>
      <c r="J506">
        <v>133.22730375677199</v>
      </c>
      <c r="K506">
        <v>137.47578472631801</v>
      </c>
      <c r="L506">
        <v>141.500801213106</v>
      </c>
      <c r="M506">
        <v>136.17975685578301</v>
      </c>
      <c r="N506">
        <v>146.76864483966699</v>
      </c>
      <c r="O506">
        <v>114.240738312913</v>
      </c>
      <c r="P506">
        <v>95.183500694172494</v>
      </c>
      <c r="Q506">
        <v>113.562208006513</v>
      </c>
      <c r="V506">
        <v>157.130165225919</v>
      </c>
      <c r="W506">
        <v>148.331873095492</v>
      </c>
      <c r="X506">
        <v>143.17477337250699</v>
      </c>
      <c r="Y506">
        <v>145.52505135101401</v>
      </c>
      <c r="AB506">
        <f t="shared" si="21"/>
        <v>130.09060009610616</v>
      </c>
      <c r="AC506">
        <f t="shared" si="22"/>
        <v>55.199342174298252</v>
      </c>
      <c r="AD506">
        <f t="shared" si="23"/>
        <v>65.949572908100421</v>
      </c>
      <c r="AE506">
        <v>61.591676343368299</v>
      </c>
    </row>
    <row r="507" spans="1:31" x14ac:dyDescent="0.35">
      <c r="A507">
        <v>506</v>
      </c>
      <c r="B507" s="1">
        <v>41842</v>
      </c>
      <c r="C507" t="s">
        <v>432</v>
      </c>
      <c r="D507">
        <v>97.977774181621101</v>
      </c>
      <c r="E507">
        <v>117.730389915724</v>
      </c>
      <c r="F507">
        <v>108.669001270089</v>
      </c>
      <c r="G507">
        <v>116.622698167444</v>
      </c>
      <c r="H507">
        <v>100.75960658234</v>
      </c>
      <c r="I507">
        <v>101.170658275422</v>
      </c>
      <c r="J507">
        <v>124.448031396017</v>
      </c>
      <c r="K507">
        <v>116.59696991273699</v>
      </c>
      <c r="L507">
        <v>125.363372738853</v>
      </c>
      <c r="M507">
        <v>122.241339223005</v>
      </c>
      <c r="N507">
        <v>137.76240988652901</v>
      </c>
      <c r="O507">
        <v>109.839468489495</v>
      </c>
      <c r="P507">
        <v>105.54126255757799</v>
      </c>
      <c r="Q507">
        <v>110.145918158114</v>
      </c>
      <c r="R507">
        <v>147.64755681532901</v>
      </c>
      <c r="S507">
        <v>148.03011940087799</v>
      </c>
      <c r="T507">
        <v>148.05598025475999</v>
      </c>
      <c r="U507">
        <v>155.465735683855</v>
      </c>
      <c r="V507">
        <v>141.70005048912901</v>
      </c>
      <c r="W507">
        <v>138.111565303276</v>
      </c>
      <c r="X507">
        <v>142.65616116651401</v>
      </c>
      <c r="Y507">
        <v>144.564987279256</v>
      </c>
      <c r="Z507">
        <v>151.44941761431599</v>
      </c>
      <c r="AA507">
        <v>156.55908175109701</v>
      </c>
      <c r="AB507">
        <f t="shared" si="21"/>
        <v>127.87956485472409</v>
      </c>
      <c r="AC507">
        <f t="shared" si="22"/>
        <v>52.988306932916188</v>
      </c>
      <c r="AD507">
        <f t="shared" si="23"/>
        <v>63.738537666718358</v>
      </c>
      <c r="AE507">
        <v>61.036797370905099</v>
      </c>
    </row>
    <row r="508" spans="1:31" x14ac:dyDescent="0.35">
      <c r="A508">
        <v>507</v>
      </c>
      <c r="B508" s="1">
        <v>41843</v>
      </c>
      <c r="C508" t="s">
        <v>433</v>
      </c>
      <c r="D508">
        <v>102.41321257326</v>
      </c>
      <c r="E508">
        <v>116.055904219704</v>
      </c>
      <c r="F508">
        <v>107.385422025167</v>
      </c>
      <c r="N508">
        <v>139.746836237992</v>
      </c>
      <c r="O508">
        <v>116.03698579902699</v>
      </c>
      <c r="P508">
        <v>111.26378685853101</v>
      </c>
      <c r="Q508">
        <v>118.623716984884</v>
      </c>
      <c r="AB508">
        <f t="shared" si="21"/>
        <v>115.93226638550929</v>
      </c>
      <c r="AC508">
        <f t="shared" si="22"/>
        <v>41.041008463701388</v>
      </c>
      <c r="AD508">
        <f t="shared" si="23"/>
        <v>51.791239197503558</v>
      </c>
      <c r="AE508">
        <v>61.546906065687701</v>
      </c>
    </row>
    <row r="509" spans="1:31" x14ac:dyDescent="0.35">
      <c r="A509">
        <v>508</v>
      </c>
      <c r="B509" s="1">
        <v>41850</v>
      </c>
      <c r="C509" t="s">
        <v>434</v>
      </c>
      <c r="J509">
        <v>102.31527378855201</v>
      </c>
      <c r="K509">
        <v>97.683166960215999</v>
      </c>
      <c r="L509">
        <v>101.638777198094</v>
      </c>
      <c r="M509">
        <v>109.075343505719</v>
      </c>
      <c r="N509">
        <v>133.964390926909</v>
      </c>
      <c r="O509">
        <v>102.723558400833</v>
      </c>
      <c r="P509">
        <v>93.506295381099804</v>
      </c>
      <c r="Q509">
        <v>105.245552862978</v>
      </c>
      <c r="V509">
        <v>131.223134926163</v>
      </c>
      <c r="W509">
        <v>132.23069744870901</v>
      </c>
      <c r="X509">
        <v>137.33357075870001</v>
      </c>
      <c r="Y509">
        <v>141.65548014026101</v>
      </c>
      <c r="AB509">
        <f t="shared" si="21"/>
        <v>115.71627019151948</v>
      </c>
      <c r="AC509">
        <f t="shared" si="22"/>
        <v>40.825012269711578</v>
      </c>
      <c r="AD509">
        <f t="shared" si="23"/>
        <v>51.575243003513748</v>
      </c>
      <c r="AE509">
        <v>61.585178242570301</v>
      </c>
    </row>
    <row r="510" spans="1:31" x14ac:dyDescent="0.35">
      <c r="A510">
        <v>509</v>
      </c>
      <c r="B510" s="1">
        <v>41851</v>
      </c>
      <c r="C510" t="s">
        <v>435</v>
      </c>
      <c r="D510">
        <v>91.122557349779697</v>
      </c>
      <c r="E510">
        <v>101.869898825449</v>
      </c>
      <c r="F510">
        <v>87.879892039916399</v>
      </c>
      <c r="G510">
        <v>102.472377561901</v>
      </c>
      <c r="H510">
        <v>85.405419109142798</v>
      </c>
      <c r="I510">
        <v>84.380981141192095</v>
      </c>
      <c r="J510">
        <v>109.24547108891601</v>
      </c>
      <c r="K510">
        <v>110.932934917105</v>
      </c>
      <c r="L510">
        <v>110.354645938709</v>
      </c>
      <c r="M510">
        <v>114.73835919048599</v>
      </c>
      <c r="N510">
        <v>128.103266843971</v>
      </c>
      <c r="O510">
        <v>104.03365715493401</v>
      </c>
      <c r="P510">
        <v>88.551753988347798</v>
      </c>
      <c r="Q510">
        <v>95.857987411256701</v>
      </c>
      <c r="R510">
        <v>147.428998622455</v>
      </c>
      <c r="S510">
        <v>144.065871897525</v>
      </c>
      <c r="T510">
        <v>149.531452357462</v>
      </c>
      <c r="U510">
        <v>136.99603591590599</v>
      </c>
      <c r="V510">
        <v>136.259891603261</v>
      </c>
      <c r="W510">
        <v>126.976939640453</v>
      </c>
      <c r="X510">
        <v>133.70138437071401</v>
      </c>
      <c r="Y510">
        <v>141.862971276791</v>
      </c>
      <c r="Z510">
        <v>147.729642845499</v>
      </c>
      <c r="AA510">
        <v>146.22331934401899</v>
      </c>
      <c r="AB510">
        <f t="shared" si="21"/>
        <v>117.738571268133</v>
      </c>
      <c r="AC510">
        <f t="shared" si="22"/>
        <v>42.847313346325095</v>
      </c>
      <c r="AD510">
        <f t="shared" si="23"/>
        <v>53.597544080127264</v>
      </c>
      <c r="AE510">
        <v>61.6095441872368</v>
      </c>
    </row>
    <row r="511" spans="1:31" x14ac:dyDescent="0.35">
      <c r="A511">
        <v>510</v>
      </c>
      <c r="B511" s="1">
        <v>41858</v>
      </c>
      <c r="C511" t="s">
        <v>436</v>
      </c>
      <c r="D511">
        <v>101.025546849389</v>
      </c>
      <c r="E511">
        <v>116.956890880294</v>
      </c>
      <c r="F511">
        <v>112.442572901197</v>
      </c>
      <c r="G511">
        <v>120.70935572043</v>
      </c>
      <c r="H511">
        <v>99.383522073902697</v>
      </c>
      <c r="I511">
        <v>103.196537492679</v>
      </c>
      <c r="J511">
        <v>127.037992600585</v>
      </c>
      <c r="K511">
        <v>122.232694531215</v>
      </c>
      <c r="L511">
        <v>118.450523013506</v>
      </c>
      <c r="M511">
        <v>126.537189727924</v>
      </c>
      <c r="N511">
        <v>137.22755912583301</v>
      </c>
      <c r="O511">
        <v>111.096229231143</v>
      </c>
      <c r="P511">
        <v>102.607647500235</v>
      </c>
      <c r="Q511">
        <v>114.724323522939</v>
      </c>
      <c r="R511">
        <v>147.713539456006</v>
      </c>
      <c r="S511">
        <v>148.679094220097</v>
      </c>
      <c r="T511">
        <v>161.0759929436</v>
      </c>
      <c r="U511">
        <v>156.15367960696801</v>
      </c>
      <c r="V511">
        <v>142.88648690517499</v>
      </c>
      <c r="W511">
        <v>136.82043239638099</v>
      </c>
      <c r="X511">
        <v>148.01486411164601</v>
      </c>
      <c r="Y511">
        <v>143.21350890564</v>
      </c>
      <c r="Z511">
        <v>160.38725971306101</v>
      </c>
      <c r="AA511">
        <v>161.05637946477901</v>
      </c>
      <c r="AB511">
        <f t="shared" si="21"/>
        <v>129.98457595394271</v>
      </c>
      <c r="AC511">
        <f t="shared" si="22"/>
        <v>55.093318032134803</v>
      </c>
      <c r="AD511">
        <f t="shared" si="23"/>
        <v>65.843548765936973</v>
      </c>
      <c r="AE511">
        <v>61.584675016275199</v>
      </c>
    </row>
    <row r="512" spans="1:31" x14ac:dyDescent="0.35">
      <c r="A512">
        <v>511</v>
      </c>
      <c r="B512" s="1">
        <v>41859</v>
      </c>
      <c r="C512" t="s">
        <v>437</v>
      </c>
      <c r="D512">
        <v>118.92536125193</v>
      </c>
      <c r="E512">
        <v>131.84325742761399</v>
      </c>
      <c r="F512">
        <v>113.440941594462</v>
      </c>
      <c r="G512">
        <v>116.684984325965</v>
      </c>
      <c r="H512">
        <v>96.812998068363996</v>
      </c>
      <c r="I512">
        <v>102.113647951399</v>
      </c>
      <c r="J512">
        <v>125.78068299432201</v>
      </c>
      <c r="P512">
        <v>116.871190370552</v>
      </c>
      <c r="Q512">
        <v>116.69966700551601</v>
      </c>
      <c r="R512">
        <v>146.82658564705201</v>
      </c>
      <c r="S512">
        <v>146.458033727962</v>
      </c>
      <c r="T512">
        <v>149.19310236086201</v>
      </c>
      <c r="U512">
        <v>155.58006440240499</v>
      </c>
      <c r="V512">
        <v>142.287392373383</v>
      </c>
      <c r="X512">
        <v>155.52549512749701</v>
      </c>
      <c r="Y512">
        <v>150.90447919401001</v>
      </c>
      <c r="Z512">
        <v>155.26855981362601</v>
      </c>
      <c r="AA512">
        <v>159.32507628453399</v>
      </c>
      <c r="AB512">
        <f t="shared" si="21"/>
        <v>133.36341777341417</v>
      </c>
      <c r="AC512">
        <f t="shared" si="22"/>
        <v>58.472159851606264</v>
      </c>
      <c r="AD512">
        <f t="shared" si="23"/>
        <v>69.222390585408434</v>
      </c>
      <c r="AE512">
        <v>61.341807574229797</v>
      </c>
    </row>
    <row r="513" spans="1:31" x14ac:dyDescent="0.35">
      <c r="A513">
        <v>512</v>
      </c>
      <c r="B513" s="1">
        <v>41866</v>
      </c>
      <c r="C513" t="s">
        <v>438</v>
      </c>
      <c r="G513">
        <v>89.679009305692205</v>
      </c>
      <c r="H513">
        <v>67.783951758689099</v>
      </c>
      <c r="I513">
        <v>77.566330774860603</v>
      </c>
      <c r="J513">
        <v>93.850230551411897</v>
      </c>
      <c r="K513">
        <v>113.74496355658501</v>
      </c>
      <c r="L513">
        <v>112.715837189151</v>
      </c>
      <c r="M513">
        <v>116.089938218578</v>
      </c>
      <c r="N513">
        <v>133.340640770205</v>
      </c>
      <c r="R513">
        <v>118.181212047785</v>
      </c>
      <c r="S513">
        <v>123.981275076296</v>
      </c>
      <c r="T513">
        <v>123.28914035612701</v>
      </c>
      <c r="U513">
        <v>121.460303402549</v>
      </c>
      <c r="V513">
        <v>130.279518078927</v>
      </c>
      <c r="W513">
        <v>133.49751908953499</v>
      </c>
      <c r="AA513">
        <v>136.39191126646401</v>
      </c>
      <c r="AB513">
        <f t="shared" si="21"/>
        <v>112.79011876285705</v>
      </c>
      <c r="AC513">
        <f t="shared" si="22"/>
        <v>37.898860841049142</v>
      </c>
      <c r="AD513">
        <f t="shared" si="23"/>
        <v>48.649091574851312</v>
      </c>
      <c r="AE513">
        <v>60.437688927704798</v>
      </c>
    </row>
    <row r="514" spans="1:31" x14ac:dyDescent="0.35">
      <c r="A514">
        <v>513</v>
      </c>
      <c r="B514" s="1">
        <v>41875</v>
      </c>
      <c r="C514" t="s">
        <v>439</v>
      </c>
      <c r="D514">
        <v>90.3122376514427</v>
      </c>
      <c r="E514">
        <v>102.42579716699601</v>
      </c>
      <c r="F514">
        <v>101.24325522150301</v>
      </c>
      <c r="G514">
        <v>107.68309912645</v>
      </c>
      <c r="H514">
        <v>91.397083475039096</v>
      </c>
      <c r="M514">
        <v>109.905310834712</v>
      </c>
      <c r="N514">
        <v>128.57332563508299</v>
      </c>
      <c r="O514">
        <v>103.791567715825</v>
      </c>
      <c r="P514">
        <v>90.424002624043993</v>
      </c>
      <c r="Q514">
        <v>102.583915384674</v>
      </c>
      <c r="R514">
        <v>135.264416570545</v>
      </c>
      <c r="S514">
        <v>135.98900084390601</v>
      </c>
      <c r="T514">
        <v>137.44492316303999</v>
      </c>
      <c r="W514">
        <v>131.95650588694301</v>
      </c>
      <c r="X514">
        <v>134.9079546099</v>
      </c>
      <c r="Y514">
        <v>134.05522354381199</v>
      </c>
      <c r="Z514">
        <v>145.00192050921601</v>
      </c>
      <c r="AA514">
        <v>146.40750665309699</v>
      </c>
      <c r="AB514">
        <f t="shared" ref="AB514:AB577" si="24">AVERAGE(D514:AA514)</f>
        <v>118.29816925645706</v>
      </c>
      <c r="AC514">
        <f t="shared" ref="AC514:AC577" si="25">AB514-($AB$840-$AL$840)</f>
        <v>43.406911334649152</v>
      </c>
      <c r="AD514">
        <f t="shared" ref="AD514:AD577" si="26">AC514-$AC$895</f>
        <v>54.157142068451321</v>
      </c>
      <c r="AE514">
        <v>59.953189154902297</v>
      </c>
    </row>
    <row r="515" spans="1:31" x14ac:dyDescent="0.35">
      <c r="A515">
        <v>514</v>
      </c>
      <c r="B515" s="1">
        <v>41899</v>
      </c>
      <c r="C515" t="s">
        <v>440</v>
      </c>
      <c r="D515">
        <v>93.819659873037807</v>
      </c>
      <c r="E515">
        <v>108.39536945952599</v>
      </c>
      <c r="F515">
        <v>99.771978732257296</v>
      </c>
      <c r="G515">
        <v>112.293172535949</v>
      </c>
      <c r="H515">
        <v>95.011951957932496</v>
      </c>
      <c r="I515">
        <v>88.249189467853697</v>
      </c>
      <c r="J515">
        <v>108.361670297278</v>
      </c>
      <c r="K515">
        <v>109.981685095735</v>
      </c>
      <c r="L515">
        <v>112.278273936644</v>
      </c>
      <c r="M515">
        <v>108.39957996173401</v>
      </c>
      <c r="N515">
        <v>124.521048198941</v>
      </c>
      <c r="O515">
        <v>105.43676434801399</v>
      </c>
      <c r="P515">
        <v>87.198528210406295</v>
      </c>
      <c r="Q515">
        <v>99.677614790291898</v>
      </c>
      <c r="R515">
        <v>137.56532044350899</v>
      </c>
      <c r="S515">
        <v>141.725589779014</v>
      </c>
      <c r="T515">
        <v>141.833833618109</v>
      </c>
      <c r="U515">
        <v>148.76518715242301</v>
      </c>
      <c r="V515">
        <v>137.96812075041299</v>
      </c>
      <c r="W515">
        <v>131.51748621975901</v>
      </c>
      <c r="X515">
        <v>129.81325053062201</v>
      </c>
      <c r="Y515">
        <v>142.17714484266301</v>
      </c>
      <c r="Z515">
        <v>149.44731983114801</v>
      </c>
      <c r="AA515">
        <v>149.75613835316901</v>
      </c>
      <c r="AB515">
        <f t="shared" si="24"/>
        <v>119.33191159943458</v>
      </c>
      <c r="AC515">
        <f t="shared" si="25"/>
        <v>44.440653677626671</v>
      </c>
      <c r="AD515">
        <f t="shared" si="26"/>
        <v>55.19088441142884</v>
      </c>
      <c r="AE515">
        <v>59.738040961878099</v>
      </c>
    </row>
    <row r="516" spans="1:31" x14ac:dyDescent="0.35">
      <c r="A516">
        <v>515</v>
      </c>
      <c r="B516" s="1">
        <v>41915</v>
      </c>
      <c r="C516" t="s">
        <v>441</v>
      </c>
      <c r="D516">
        <v>92.723917067783901</v>
      </c>
      <c r="E516">
        <v>106.479169657657</v>
      </c>
      <c r="F516">
        <v>90.068865827250306</v>
      </c>
      <c r="G516">
        <v>116.89252372153599</v>
      </c>
      <c r="H516">
        <v>98.631959628061196</v>
      </c>
      <c r="I516">
        <v>91.865098735156806</v>
      </c>
      <c r="J516">
        <v>110.823547173682</v>
      </c>
      <c r="K516">
        <v>118.332843856548</v>
      </c>
      <c r="L516">
        <v>121.76954404715499</v>
      </c>
      <c r="M516">
        <v>119.172802608034</v>
      </c>
      <c r="N516">
        <v>129.11275256850701</v>
      </c>
      <c r="O516">
        <v>111.69576165255801</v>
      </c>
      <c r="P516">
        <v>100.58805537222401</v>
      </c>
      <c r="Q516">
        <v>113.145300426803</v>
      </c>
      <c r="R516">
        <v>136.22478389355999</v>
      </c>
      <c r="S516">
        <v>137.853480115287</v>
      </c>
      <c r="T516">
        <v>151.05684486168099</v>
      </c>
      <c r="U516">
        <v>147.16971536930799</v>
      </c>
      <c r="V516">
        <v>136.97030442000599</v>
      </c>
      <c r="W516">
        <v>129.60311474208899</v>
      </c>
      <c r="X516">
        <v>129.804913928297</v>
      </c>
      <c r="Y516">
        <v>134.96815016353901</v>
      </c>
      <c r="Z516">
        <v>146.49788783498201</v>
      </c>
      <c r="AA516">
        <v>155.22848611568901</v>
      </c>
      <c r="AB516">
        <f t="shared" si="24"/>
        <v>121.9449926578081</v>
      </c>
      <c r="AC516">
        <f t="shared" si="25"/>
        <v>47.053734736000195</v>
      </c>
      <c r="AD516">
        <f t="shared" si="26"/>
        <v>57.803965469802364</v>
      </c>
      <c r="AE516">
        <v>60.467192864544302</v>
      </c>
    </row>
    <row r="517" spans="1:31" x14ac:dyDescent="0.35">
      <c r="A517">
        <v>516</v>
      </c>
      <c r="B517" s="1">
        <v>41930</v>
      </c>
      <c r="C517" t="s">
        <v>442</v>
      </c>
      <c r="D517">
        <v>96.065202483927493</v>
      </c>
      <c r="E517">
        <v>107.03044457993499</v>
      </c>
      <c r="F517">
        <v>93.577218951544793</v>
      </c>
      <c r="L517">
        <v>112.021189445217</v>
      </c>
      <c r="M517">
        <v>107.064621879887</v>
      </c>
      <c r="N517">
        <v>124.768226700008</v>
      </c>
      <c r="O517">
        <v>99.554023052265606</v>
      </c>
      <c r="P517">
        <v>94.206944874266</v>
      </c>
      <c r="Q517">
        <v>100.654883834359</v>
      </c>
      <c r="W517">
        <v>127.063994846954</v>
      </c>
      <c r="X517">
        <v>129.48725631218699</v>
      </c>
      <c r="Y517">
        <v>133.890487419316</v>
      </c>
      <c r="AB517">
        <f t="shared" si="24"/>
        <v>110.44870786498892</v>
      </c>
      <c r="AC517">
        <f t="shared" si="25"/>
        <v>35.557449943181012</v>
      </c>
      <c r="AD517">
        <f t="shared" si="26"/>
        <v>46.307680676983182</v>
      </c>
      <c r="AE517">
        <v>60.518142855507399</v>
      </c>
    </row>
    <row r="518" spans="1:31" x14ac:dyDescent="0.35">
      <c r="A518">
        <v>517</v>
      </c>
      <c r="B518" s="1">
        <v>41931</v>
      </c>
      <c r="C518" t="s">
        <v>443</v>
      </c>
      <c r="D518">
        <v>98.945251295211307</v>
      </c>
      <c r="E518">
        <v>116.917919097743</v>
      </c>
      <c r="F518">
        <v>109.131957461802</v>
      </c>
      <c r="G518">
        <v>120.50671465852299</v>
      </c>
      <c r="H518">
        <v>102.952969264882</v>
      </c>
      <c r="I518">
        <v>102.577886696592</v>
      </c>
      <c r="J518">
        <v>126.106893806136</v>
      </c>
      <c r="K518">
        <v>122.377542476381</v>
      </c>
      <c r="L518">
        <v>124.334926001949</v>
      </c>
      <c r="M518">
        <v>128.87909051736199</v>
      </c>
      <c r="N518">
        <v>136.95005972393199</v>
      </c>
      <c r="O518">
        <v>112.01832088217</v>
      </c>
      <c r="P518">
        <v>101.32254726100901</v>
      </c>
      <c r="Q518">
        <v>114.1922670941</v>
      </c>
      <c r="R518">
        <v>146.613018393777</v>
      </c>
      <c r="S518">
        <v>147.12616956619399</v>
      </c>
      <c r="T518">
        <v>146.99314990347301</v>
      </c>
      <c r="U518">
        <v>154.13674575884099</v>
      </c>
      <c r="V518">
        <v>141.066033524034</v>
      </c>
      <c r="W518">
        <v>142.969399796304</v>
      </c>
      <c r="X518">
        <v>146.86298901393599</v>
      </c>
      <c r="Y518">
        <v>143.152732938414</v>
      </c>
      <c r="Z518">
        <v>156.46778190501499</v>
      </c>
      <c r="AA518">
        <v>153.925795055381</v>
      </c>
      <c r="AB518">
        <f t="shared" si="24"/>
        <v>129.02200675388173</v>
      </c>
      <c r="AC518">
        <f t="shared" si="25"/>
        <v>54.13074883207382</v>
      </c>
      <c r="AD518">
        <f t="shared" si="26"/>
        <v>64.88097956587599</v>
      </c>
      <c r="AE518">
        <v>60.711003836124497</v>
      </c>
    </row>
    <row r="519" spans="1:31" x14ac:dyDescent="0.35">
      <c r="A519">
        <v>518</v>
      </c>
      <c r="B519" s="1">
        <v>41938</v>
      </c>
      <c r="C519" t="s">
        <v>444</v>
      </c>
      <c r="D519">
        <v>104.624417239599</v>
      </c>
      <c r="E519">
        <v>113.827578533759</v>
      </c>
      <c r="F519">
        <v>115.041020747339</v>
      </c>
      <c r="G519">
        <v>119.15756550170801</v>
      </c>
      <c r="H519">
        <v>106.47752796306</v>
      </c>
      <c r="I519">
        <v>105.15146974503701</v>
      </c>
      <c r="J519">
        <v>129.67997933530501</v>
      </c>
      <c r="K519">
        <v>121.048629482339</v>
      </c>
      <c r="L519">
        <v>124.12049530898599</v>
      </c>
      <c r="M519">
        <v>128.18682474664999</v>
      </c>
      <c r="N519">
        <v>138.834909382973</v>
      </c>
      <c r="O519">
        <v>116.220654948358</v>
      </c>
      <c r="P519">
        <v>110.713626885734</v>
      </c>
      <c r="Q519">
        <v>118.01868119319199</v>
      </c>
      <c r="R519">
        <v>149.38484550275601</v>
      </c>
      <c r="S519">
        <v>145.35374098668001</v>
      </c>
      <c r="T519">
        <v>159.65673714236601</v>
      </c>
      <c r="U519">
        <v>155.36146967763599</v>
      </c>
      <c r="V519">
        <v>139.570072303252</v>
      </c>
      <c r="W519">
        <v>132.14975375612599</v>
      </c>
      <c r="X519">
        <v>153.86222908144899</v>
      </c>
      <c r="Y519">
        <v>147.99915318095799</v>
      </c>
      <c r="Z519">
        <v>160.98298958721699</v>
      </c>
      <c r="AA519">
        <v>172.95803848372501</v>
      </c>
      <c r="AB519">
        <f t="shared" si="24"/>
        <v>132.01593377984182</v>
      </c>
      <c r="AC519">
        <f t="shared" si="25"/>
        <v>57.12467585803391</v>
      </c>
      <c r="AD519">
        <f t="shared" si="26"/>
        <v>67.87490659183608</v>
      </c>
      <c r="AE519">
        <v>60.836098340347398</v>
      </c>
    </row>
    <row r="520" spans="1:31" x14ac:dyDescent="0.35">
      <c r="A520">
        <v>519</v>
      </c>
      <c r="B520" s="1">
        <v>41939</v>
      </c>
      <c r="C520" t="s">
        <v>445</v>
      </c>
      <c r="G520">
        <v>120.977800694972</v>
      </c>
      <c r="H520">
        <v>118.02138371501201</v>
      </c>
      <c r="I520">
        <v>113.60449373217401</v>
      </c>
      <c r="J520">
        <v>131.74827679823599</v>
      </c>
      <c r="K520">
        <v>126.292613358537</v>
      </c>
      <c r="L520">
        <v>136.59079643057501</v>
      </c>
      <c r="M520">
        <v>133.14734452231301</v>
      </c>
      <c r="N520">
        <v>140.14238199964899</v>
      </c>
      <c r="O520">
        <v>118.196721259206</v>
      </c>
      <c r="P520">
        <v>121.18508104220599</v>
      </c>
      <c r="R520">
        <v>148.97529983842199</v>
      </c>
      <c r="S520">
        <v>156.74214133280501</v>
      </c>
      <c r="T520">
        <v>165.37528872981699</v>
      </c>
      <c r="U520">
        <v>158.40691757387401</v>
      </c>
      <c r="V520">
        <v>144.572351321339</v>
      </c>
      <c r="W520">
        <v>138.839045054911</v>
      </c>
      <c r="X520">
        <v>156.30719738565301</v>
      </c>
      <c r="Y520">
        <v>151.848817519265</v>
      </c>
      <c r="Z520">
        <v>173.162782753713</v>
      </c>
      <c r="AA520">
        <v>178.44603273526201</v>
      </c>
      <c r="AB520">
        <f t="shared" si="24"/>
        <v>141.62913838989709</v>
      </c>
      <c r="AC520">
        <f t="shared" si="25"/>
        <v>66.737880468089188</v>
      </c>
      <c r="AD520">
        <f t="shared" si="26"/>
        <v>77.488111201891357</v>
      </c>
      <c r="AE520">
        <v>60.5323558445995</v>
      </c>
    </row>
    <row r="521" spans="1:31" x14ac:dyDescent="0.35">
      <c r="A521">
        <v>520</v>
      </c>
      <c r="B521" s="1">
        <v>41946</v>
      </c>
      <c r="C521" t="s">
        <v>446</v>
      </c>
      <c r="H521">
        <v>109.44364475393699</v>
      </c>
      <c r="I521">
        <v>105.467131392249</v>
      </c>
      <c r="J521">
        <v>126.683385541794</v>
      </c>
      <c r="K521">
        <v>124.119118144642</v>
      </c>
      <c r="L521">
        <v>145.25939156888199</v>
      </c>
      <c r="M521">
        <v>138.850433037139</v>
      </c>
      <c r="N521">
        <v>154.28633902542501</v>
      </c>
      <c r="O521">
        <v>140.46065564387499</v>
      </c>
      <c r="P521">
        <v>128.61537251311401</v>
      </c>
      <c r="T521">
        <v>149.78190930534399</v>
      </c>
      <c r="U521">
        <v>154.768067639169</v>
      </c>
      <c r="V521">
        <v>143.75036871106201</v>
      </c>
      <c r="W521">
        <v>159.03467822818001</v>
      </c>
      <c r="X521">
        <v>159.42716695260199</v>
      </c>
      <c r="AB521">
        <f t="shared" si="24"/>
        <v>138.56769017552955</v>
      </c>
      <c r="AC521">
        <f t="shared" si="25"/>
        <v>63.676432253721643</v>
      </c>
      <c r="AD521">
        <f t="shared" si="26"/>
        <v>74.426662987523812</v>
      </c>
      <c r="AE521">
        <v>60.433995104645497</v>
      </c>
    </row>
    <row r="522" spans="1:31" x14ac:dyDescent="0.35">
      <c r="A522">
        <v>521</v>
      </c>
      <c r="B522" s="1">
        <v>41962</v>
      </c>
      <c r="C522" t="s">
        <v>447</v>
      </c>
      <c r="F522">
        <v>114.43698319876501</v>
      </c>
      <c r="G522">
        <v>124.221911727171</v>
      </c>
      <c r="H522">
        <v>107.047417604138</v>
      </c>
      <c r="I522">
        <v>108.60251728939799</v>
      </c>
      <c r="J522">
        <v>131.99396217484201</v>
      </c>
      <c r="K522">
        <v>127.131240438468</v>
      </c>
      <c r="L522">
        <v>141.75766658049599</v>
      </c>
      <c r="M522">
        <v>136.03704155739601</v>
      </c>
      <c r="N522">
        <v>149.994356805454</v>
      </c>
      <c r="R522">
        <v>147.017214568561</v>
      </c>
      <c r="S522">
        <v>146.98093128690101</v>
      </c>
      <c r="T522">
        <v>150.98300717415299</v>
      </c>
      <c r="U522">
        <v>152.48369058719001</v>
      </c>
      <c r="V522">
        <v>152.23186128803599</v>
      </c>
      <c r="W522">
        <v>154.23212245710701</v>
      </c>
      <c r="Z522">
        <v>156.92213724670401</v>
      </c>
      <c r="AA522">
        <v>162.39264755914701</v>
      </c>
      <c r="AB522">
        <f t="shared" si="24"/>
        <v>139.08627703199571</v>
      </c>
      <c r="AC522">
        <f t="shared" si="25"/>
        <v>64.1950191101878</v>
      </c>
      <c r="AD522">
        <f t="shared" si="26"/>
        <v>74.94524984398997</v>
      </c>
      <c r="AE522">
        <v>60.761281303467797</v>
      </c>
    </row>
    <row r="523" spans="1:31" x14ac:dyDescent="0.35">
      <c r="A523">
        <v>522</v>
      </c>
      <c r="B523" s="1">
        <v>41971</v>
      </c>
      <c r="C523" t="s">
        <v>346</v>
      </c>
      <c r="D523">
        <v>94.287288527140205</v>
      </c>
      <c r="E523">
        <v>112.45694314233801</v>
      </c>
      <c r="F523">
        <v>87.956905848676797</v>
      </c>
      <c r="G523">
        <v>110.943347276547</v>
      </c>
      <c r="H523">
        <v>99.319280910019003</v>
      </c>
      <c r="I523">
        <v>99.586492345701799</v>
      </c>
      <c r="J523">
        <v>102.015377902957</v>
      </c>
      <c r="O523">
        <v>100.77142904446799</v>
      </c>
      <c r="P523">
        <v>86.894052267219195</v>
      </c>
      <c r="Q523">
        <v>92.850670370981604</v>
      </c>
      <c r="R523">
        <v>111.27077811604499</v>
      </c>
      <c r="S523">
        <v>127.716519501682</v>
      </c>
      <c r="T523">
        <v>140.29603835021899</v>
      </c>
      <c r="U523">
        <v>143.96927104870099</v>
      </c>
      <c r="V523">
        <v>133.386428266629</v>
      </c>
      <c r="X523">
        <v>132.48026926369101</v>
      </c>
      <c r="Y523">
        <v>140.86148772170901</v>
      </c>
      <c r="Z523">
        <v>148.49995897818101</v>
      </c>
      <c r="AA523">
        <v>150.789834110681</v>
      </c>
      <c r="AB523">
        <f t="shared" si="24"/>
        <v>116.65012489439931</v>
      </c>
      <c r="AC523">
        <f t="shared" si="25"/>
        <v>41.758866972591406</v>
      </c>
      <c r="AD523">
        <f t="shared" si="26"/>
        <v>52.509097706393575</v>
      </c>
      <c r="AE523">
        <v>60.984128970548298</v>
      </c>
    </row>
    <row r="524" spans="1:31" x14ac:dyDescent="0.35">
      <c r="A524">
        <v>523</v>
      </c>
      <c r="B524" s="1">
        <v>41986</v>
      </c>
      <c r="C524" t="s">
        <v>448</v>
      </c>
      <c r="D524">
        <v>106.015705242414</v>
      </c>
      <c r="E524">
        <v>124.917556407495</v>
      </c>
      <c r="F524">
        <v>112.528333576889</v>
      </c>
      <c r="G524">
        <v>118.055741011801</v>
      </c>
      <c r="H524">
        <v>101.434780119824</v>
      </c>
      <c r="I524">
        <v>90.697033989082001</v>
      </c>
      <c r="J524">
        <v>127.180072324471</v>
      </c>
      <c r="K524">
        <v>119.93708404799099</v>
      </c>
      <c r="L524">
        <v>135.04583752987699</v>
      </c>
      <c r="M524">
        <v>125.592933286364</v>
      </c>
      <c r="N524">
        <v>137.79728814507499</v>
      </c>
      <c r="O524">
        <v>111.06547754286299</v>
      </c>
      <c r="P524">
        <v>98.865882770020306</v>
      </c>
      <c r="Q524">
        <v>109.58446772175</v>
      </c>
      <c r="R524">
        <v>146.362658768214</v>
      </c>
      <c r="S524">
        <v>144.76381239459701</v>
      </c>
      <c r="T524">
        <v>146.28700320446799</v>
      </c>
      <c r="U524">
        <v>157.30906144185599</v>
      </c>
      <c r="V524">
        <v>142.18419659106601</v>
      </c>
      <c r="W524">
        <v>131.70224164369299</v>
      </c>
      <c r="X524">
        <v>130.33919739951699</v>
      </c>
      <c r="Y524">
        <v>144.37493047568401</v>
      </c>
      <c r="Z524">
        <v>154.14694978268801</v>
      </c>
      <c r="AA524">
        <v>159.34976308709599</v>
      </c>
      <c r="AB524">
        <f t="shared" si="24"/>
        <v>128.14741702103316</v>
      </c>
      <c r="AC524">
        <f t="shared" si="25"/>
        <v>53.256159099225258</v>
      </c>
      <c r="AD524">
        <f t="shared" si="26"/>
        <v>64.006389833027427</v>
      </c>
      <c r="AE524">
        <v>61.241827194889503</v>
      </c>
    </row>
    <row r="525" spans="1:31" x14ac:dyDescent="0.35">
      <c r="A525">
        <v>524</v>
      </c>
      <c r="B525" s="1">
        <v>42027</v>
      </c>
      <c r="C525" t="s">
        <v>276</v>
      </c>
      <c r="D525">
        <v>87.769511776365903</v>
      </c>
      <c r="E525">
        <v>102.79576652727199</v>
      </c>
      <c r="F525">
        <v>98.362254492346807</v>
      </c>
      <c r="G525">
        <v>112.651925692596</v>
      </c>
      <c r="H525">
        <v>98.462959689445896</v>
      </c>
      <c r="I525">
        <v>86.240793728987697</v>
      </c>
      <c r="J525">
        <v>121.430508604539</v>
      </c>
      <c r="K525">
        <v>110.427607397415</v>
      </c>
      <c r="L525">
        <v>120.45614167642</v>
      </c>
      <c r="M525">
        <v>107.28911500721399</v>
      </c>
      <c r="N525">
        <v>135.368718354653</v>
      </c>
      <c r="O525">
        <v>102.56513242028601</v>
      </c>
      <c r="P525">
        <v>98.228325413223303</v>
      </c>
      <c r="Q525">
        <v>108.749569976572</v>
      </c>
      <c r="R525">
        <v>144.60372986495599</v>
      </c>
      <c r="S525">
        <v>137.70163695017001</v>
      </c>
      <c r="T525">
        <v>136.613276027013</v>
      </c>
      <c r="U525">
        <v>134.20817220694499</v>
      </c>
      <c r="V525">
        <v>136.59998772524699</v>
      </c>
      <c r="W525">
        <v>127.326192865466</v>
      </c>
      <c r="X525">
        <v>134.35386646680001</v>
      </c>
      <c r="Y525">
        <v>130.96402916352599</v>
      </c>
      <c r="Z525">
        <v>146.82783589365701</v>
      </c>
      <c r="AA525">
        <v>147.20705814561899</v>
      </c>
      <c r="AB525">
        <f t="shared" si="24"/>
        <v>119.46683816944731</v>
      </c>
      <c r="AC525">
        <f t="shared" si="25"/>
        <v>44.575580247639408</v>
      </c>
      <c r="AD525">
        <f t="shared" si="26"/>
        <v>55.325810981441577</v>
      </c>
      <c r="AE525">
        <v>61.249777759026799</v>
      </c>
    </row>
    <row r="526" spans="1:31" x14ac:dyDescent="0.35">
      <c r="A526">
        <v>525</v>
      </c>
      <c r="B526" s="1">
        <v>42075</v>
      </c>
      <c r="C526" t="s">
        <v>449</v>
      </c>
      <c r="D526">
        <v>95.674773572933304</v>
      </c>
      <c r="E526">
        <v>115.371847969649</v>
      </c>
      <c r="F526">
        <v>113.726062709899</v>
      </c>
      <c r="G526">
        <v>121.399748484835</v>
      </c>
      <c r="H526">
        <v>98.750120359509296</v>
      </c>
      <c r="I526">
        <v>104.360424915916</v>
      </c>
      <c r="J526">
        <v>124.938472555685</v>
      </c>
      <c r="K526">
        <v>118.85599275383601</v>
      </c>
      <c r="L526">
        <v>118.854293224679</v>
      </c>
      <c r="M526">
        <v>131.391922351983</v>
      </c>
      <c r="N526">
        <v>140.30869649106199</v>
      </c>
      <c r="O526">
        <v>106.48958630766499</v>
      </c>
      <c r="P526">
        <v>96.199878566772597</v>
      </c>
      <c r="Q526">
        <v>117.161307418463</v>
      </c>
      <c r="R526">
        <v>146.29547269723199</v>
      </c>
      <c r="S526">
        <v>145.28485142282</v>
      </c>
      <c r="T526">
        <v>143.40315641999101</v>
      </c>
      <c r="U526">
        <v>155.29585730757501</v>
      </c>
      <c r="V526">
        <v>140.307453103537</v>
      </c>
      <c r="W526">
        <v>132.121050694101</v>
      </c>
      <c r="X526">
        <v>130.074324641895</v>
      </c>
      <c r="Y526">
        <v>144.19219443972199</v>
      </c>
      <c r="Z526">
        <v>153.14324579310201</v>
      </c>
      <c r="AA526">
        <v>149.14439643959699</v>
      </c>
      <c r="AB526">
        <f t="shared" si="24"/>
        <v>126.78104711010248</v>
      </c>
      <c r="AC526">
        <f t="shared" si="25"/>
        <v>51.889789188294571</v>
      </c>
      <c r="AD526">
        <f t="shared" si="26"/>
        <v>62.640019922096741</v>
      </c>
      <c r="AE526">
        <v>61.699637037370799</v>
      </c>
    </row>
    <row r="527" spans="1:31" x14ac:dyDescent="0.35">
      <c r="A527">
        <v>526</v>
      </c>
      <c r="B527" s="1">
        <v>42082</v>
      </c>
      <c r="C527" t="s">
        <v>450</v>
      </c>
      <c r="D527">
        <v>97.079070118194807</v>
      </c>
      <c r="E527">
        <v>120.374741903558</v>
      </c>
      <c r="F527">
        <v>115.748042021052</v>
      </c>
      <c r="G527">
        <v>126.37058706820601</v>
      </c>
      <c r="H527">
        <v>104.376356101144</v>
      </c>
      <c r="I527">
        <v>111.13496575987099</v>
      </c>
      <c r="J527">
        <v>124.01269095057501</v>
      </c>
      <c r="K527">
        <v>120.596721774466</v>
      </c>
      <c r="L527">
        <v>123.414697421188</v>
      </c>
      <c r="M527">
        <v>133.581668164728</v>
      </c>
      <c r="N527">
        <v>142.73732517378599</v>
      </c>
      <c r="O527">
        <v>109.07268533192401</v>
      </c>
      <c r="P527">
        <v>107.495716151903</v>
      </c>
      <c r="Q527">
        <v>118.55038244725399</v>
      </c>
      <c r="R527">
        <v>145.63442926376899</v>
      </c>
      <c r="S527">
        <v>151.90051372334901</v>
      </c>
      <c r="T527">
        <v>143.99180390490901</v>
      </c>
      <c r="U527">
        <v>158.75233197053601</v>
      </c>
      <c r="V527">
        <v>143.544819186909</v>
      </c>
      <c r="W527">
        <v>138.583102337859</v>
      </c>
      <c r="X527">
        <v>145.44816004039501</v>
      </c>
      <c r="Y527">
        <v>141.79898385036799</v>
      </c>
      <c r="Z527">
        <v>157.98194733669899</v>
      </c>
      <c r="AA527">
        <v>151.772084832545</v>
      </c>
      <c r="AB527">
        <f t="shared" si="24"/>
        <v>130.58140945146616</v>
      </c>
      <c r="AC527">
        <f t="shared" si="25"/>
        <v>55.690151529658252</v>
      </c>
      <c r="AD527">
        <f t="shared" si="26"/>
        <v>66.440382263460421</v>
      </c>
      <c r="AE527">
        <v>61.660212468370297</v>
      </c>
    </row>
    <row r="528" spans="1:31" x14ac:dyDescent="0.35">
      <c r="A528">
        <v>527</v>
      </c>
      <c r="B528" s="1">
        <v>42091</v>
      </c>
      <c r="C528" t="s">
        <v>451</v>
      </c>
      <c r="D528">
        <v>75.346875178105094</v>
      </c>
      <c r="E528">
        <v>101.929177622138</v>
      </c>
      <c r="F528">
        <v>91.380440025873995</v>
      </c>
      <c r="G528">
        <v>112.183079688809</v>
      </c>
      <c r="H528">
        <v>93.410085915370999</v>
      </c>
      <c r="I528">
        <v>82.7719829957813</v>
      </c>
      <c r="J528">
        <v>110.109849487733</v>
      </c>
      <c r="K528">
        <v>112.735322967676</v>
      </c>
      <c r="L528">
        <v>109.345799065298</v>
      </c>
      <c r="M528">
        <v>117.520735756533</v>
      </c>
      <c r="N528">
        <v>135.26535327548299</v>
      </c>
      <c r="O528">
        <v>99.110292759531305</v>
      </c>
      <c r="P528">
        <v>87.728564231096101</v>
      </c>
      <c r="AB528">
        <f t="shared" si="24"/>
        <v>102.21827376687914</v>
      </c>
      <c r="AC528">
        <f t="shared" si="25"/>
        <v>27.32701584507123</v>
      </c>
      <c r="AD528">
        <f t="shared" si="26"/>
        <v>38.0772465788734</v>
      </c>
      <c r="AE528">
        <v>61.770561868164997</v>
      </c>
    </row>
    <row r="529" spans="1:31" x14ac:dyDescent="0.35">
      <c r="A529">
        <v>528</v>
      </c>
      <c r="B529" s="1">
        <v>42099</v>
      </c>
      <c r="C529" t="s">
        <v>39</v>
      </c>
      <c r="N529">
        <v>144.04029179900201</v>
      </c>
      <c r="O529">
        <v>109.759527718339</v>
      </c>
      <c r="P529">
        <v>102.96084414033599</v>
      </c>
      <c r="Q529">
        <v>130.60451346995299</v>
      </c>
      <c r="S529">
        <v>160.485553126003</v>
      </c>
      <c r="T529">
        <v>161.76684219216099</v>
      </c>
      <c r="U529">
        <v>166.51708601842401</v>
      </c>
      <c r="V529">
        <v>146.62273155382201</v>
      </c>
      <c r="W529">
        <v>135.02466081890199</v>
      </c>
      <c r="X529">
        <v>130.80405257816301</v>
      </c>
      <c r="Y529">
        <v>139.63932753820899</v>
      </c>
      <c r="AB529">
        <f t="shared" si="24"/>
        <v>138.92958463211946</v>
      </c>
      <c r="AC529">
        <f t="shared" si="25"/>
        <v>64.038326710311551</v>
      </c>
      <c r="AD529">
        <f t="shared" si="26"/>
        <v>74.788557444113721</v>
      </c>
      <c r="AE529">
        <v>61.905313195677898</v>
      </c>
    </row>
    <row r="530" spans="1:31" x14ac:dyDescent="0.35">
      <c r="A530">
        <v>529</v>
      </c>
      <c r="B530" s="1">
        <v>42106</v>
      </c>
      <c r="C530" t="s">
        <v>452</v>
      </c>
      <c r="D530">
        <v>96.491749628634395</v>
      </c>
      <c r="E530">
        <v>114.68266086432</v>
      </c>
      <c r="F530">
        <v>113.112588642955</v>
      </c>
      <c r="G530">
        <v>120.63170040127</v>
      </c>
      <c r="H530">
        <v>106.084796553619</v>
      </c>
      <c r="I530">
        <v>109.888427454726</v>
      </c>
      <c r="J530">
        <v>128.85188275278099</v>
      </c>
      <c r="K530">
        <v>124.361821478888</v>
      </c>
      <c r="L530">
        <v>129.60092388348201</v>
      </c>
      <c r="R530">
        <v>142.39482470940601</v>
      </c>
      <c r="S530">
        <v>143.31577959769501</v>
      </c>
      <c r="T530">
        <v>152.43888745551001</v>
      </c>
      <c r="U530">
        <v>157.84577092699899</v>
      </c>
      <c r="V530">
        <v>144.777361145112</v>
      </c>
      <c r="Z530">
        <v>155.75152001856699</v>
      </c>
      <c r="AA530">
        <v>154.837789148399</v>
      </c>
      <c r="AB530">
        <f t="shared" si="24"/>
        <v>130.94178029139772</v>
      </c>
      <c r="AC530">
        <f t="shared" si="25"/>
        <v>56.050522369589814</v>
      </c>
      <c r="AD530">
        <f t="shared" si="26"/>
        <v>66.800753103391983</v>
      </c>
      <c r="AE530">
        <v>62.452282589087702</v>
      </c>
    </row>
    <row r="531" spans="1:31" x14ac:dyDescent="0.35">
      <c r="A531">
        <v>530</v>
      </c>
      <c r="B531" s="1">
        <v>42115</v>
      </c>
      <c r="C531" t="s">
        <v>285</v>
      </c>
      <c r="J531">
        <v>94.047569277891597</v>
      </c>
      <c r="K531">
        <v>85.010646711820002</v>
      </c>
      <c r="L531">
        <v>85.510563999295101</v>
      </c>
      <c r="M531">
        <v>92.684107351998406</v>
      </c>
      <c r="N531">
        <v>95.852324220884</v>
      </c>
      <c r="O531">
        <v>71.183880988441302</v>
      </c>
      <c r="Z531">
        <v>131.91648539685599</v>
      </c>
      <c r="AA531">
        <v>136.64639413272801</v>
      </c>
      <c r="AB531">
        <f t="shared" si="24"/>
        <v>99.106496509989299</v>
      </c>
      <c r="AC531">
        <f t="shared" si="25"/>
        <v>24.215238588181393</v>
      </c>
      <c r="AD531">
        <f t="shared" si="26"/>
        <v>34.965469321983562</v>
      </c>
      <c r="AE531">
        <v>62.430431745884</v>
      </c>
    </row>
    <row r="532" spans="1:31" x14ac:dyDescent="0.35">
      <c r="A532">
        <v>531</v>
      </c>
      <c r="B532" s="1">
        <v>42123</v>
      </c>
      <c r="C532" t="s">
        <v>249</v>
      </c>
      <c r="V532">
        <v>145.12274042797301</v>
      </c>
      <c r="X532">
        <v>154.940076781263</v>
      </c>
      <c r="Y532">
        <v>145.892235552985</v>
      </c>
      <c r="Z532">
        <v>158.79052820335701</v>
      </c>
      <c r="AA532">
        <v>169.06718465937601</v>
      </c>
      <c r="AB532">
        <f t="shared" si="24"/>
        <v>154.7625531249908</v>
      </c>
      <c r="AC532">
        <f t="shared" si="25"/>
        <v>79.871295203182896</v>
      </c>
      <c r="AD532">
        <f t="shared" si="26"/>
        <v>90.621525936985066</v>
      </c>
      <c r="AE532">
        <v>62.309405761426703</v>
      </c>
    </row>
    <row r="533" spans="1:31" x14ac:dyDescent="0.35">
      <c r="A533">
        <v>532</v>
      </c>
      <c r="B533" s="1">
        <v>42138</v>
      </c>
      <c r="C533" t="s">
        <v>453</v>
      </c>
      <c r="F533">
        <v>110.71249540938101</v>
      </c>
      <c r="G533">
        <v>117.236975990543</v>
      </c>
      <c r="H533">
        <v>96.905909888066503</v>
      </c>
      <c r="I533">
        <v>102.90419251503</v>
      </c>
      <c r="J533">
        <v>129.984790668063</v>
      </c>
      <c r="K533">
        <v>129.968535849077</v>
      </c>
      <c r="L533">
        <v>139.13324845171201</v>
      </c>
      <c r="M533">
        <v>133.33589050724899</v>
      </c>
      <c r="N533">
        <v>158.85734964131299</v>
      </c>
      <c r="R533">
        <v>146.03564037386499</v>
      </c>
      <c r="S533">
        <v>146.96069504372699</v>
      </c>
      <c r="T533">
        <v>145.362588072124</v>
      </c>
      <c r="U533">
        <v>153.533306535094</v>
      </c>
      <c r="V533">
        <v>145.28438256055699</v>
      </c>
      <c r="Z533">
        <v>162.31294570797999</v>
      </c>
      <c r="AA533">
        <v>152.246435541349</v>
      </c>
      <c r="AB533">
        <f t="shared" si="24"/>
        <v>135.67346142219563</v>
      </c>
      <c r="AC533">
        <f t="shared" si="25"/>
        <v>60.782203500387723</v>
      </c>
      <c r="AD533">
        <f t="shared" si="26"/>
        <v>71.532434234189893</v>
      </c>
      <c r="AE533">
        <v>61.935233973430698</v>
      </c>
    </row>
    <row r="534" spans="1:31" x14ac:dyDescent="0.35">
      <c r="A534">
        <v>533</v>
      </c>
      <c r="B534" s="1">
        <v>42139</v>
      </c>
      <c r="C534" t="s">
        <v>454</v>
      </c>
      <c r="W534">
        <v>144.56505805973001</v>
      </c>
      <c r="X534">
        <v>137.94643157878301</v>
      </c>
      <c r="Y534">
        <v>142.75648773042499</v>
      </c>
      <c r="AB534">
        <f t="shared" si="24"/>
        <v>141.75599245631267</v>
      </c>
      <c r="AC534">
        <f t="shared" si="25"/>
        <v>66.864734534504763</v>
      </c>
      <c r="AD534">
        <f t="shared" si="26"/>
        <v>77.614965268306932</v>
      </c>
      <c r="AE534">
        <v>62.273421887838602</v>
      </c>
    </row>
    <row r="535" spans="1:31" x14ac:dyDescent="0.35">
      <c r="A535">
        <v>534</v>
      </c>
      <c r="B535" s="1">
        <v>42146</v>
      </c>
      <c r="C535" t="s">
        <v>455</v>
      </c>
      <c r="D535">
        <v>96.186646776234397</v>
      </c>
      <c r="E535">
        <v>104.398562133952</v>
      </c>
      <c r="F535">
        <v>110.286277916141</v>
      </c>
      <c r="G535">
        <v>116.400241972546</v>
      </c>
      <c r="H535">
        <v>97.609239749615497</v>
      </c>
      <c r="I535">
        <v>89.192745807773306</v>
      </c>
      <c r="J535">
        <v>123.961949783211</v>
      </c>
      <c r="K535">
        <v>117.214684213963</v>
      </c>
      <c r="L535">
        <v>118.77418572441501</v>
      </c>
      <c r="M535">
        <v>111.163300215738</v>
      </c>
      <c r="N535">
        <v>137.875898301376</v>
      </c>
      <c r="O535">
        <v>109.29270608437101</v>
      </c>
      <c r="P535">
        <v>95.423532890406094</v>
      </c>
      <c r="Q535">
        <v>111.107506883762</v>
      </c>
      <c r="R535">
        <v>143.328302961801</v>
      </c>
      <c r="S535">
        <v>142.15617097116501</v>
      </c>
      <c r="T535">
        <v>142.98935780091099</v>
      </c>
      <c r="U535">
        <v>140.88669970033101</v>
      </c>
      <c r="V535">
        <v>138.62716219132099</v>
      </c>
      <c r="W535">
        <v>130.870948191953</v>
      </c>
      <c r="X535">
        <v>135.87830341645099</v>
      </c>
      <c r="Y535">
        <v>140.273383346945</v>
      </c>
      <c r="Z535">
        <v>151.07806719792501</v>
      </c>
      <c r="AA535">
        <v>152.88690437398</v>
      </c>
      <c r="AB535">
        <f t="shared" si="24"/>
        <v>123.24428244192865</v>
      </c>
      <c r="AC535">
        <f t="shared" si="25"/>
        <v>48.353024520120741</v>
      </c>
      <c r="AD535">
        <f t="shared" si="26"/>
        <v>59.10325525392291</v>
      </c>
      <c r="AE535">
        <v>62.102609905609299</v>
      </c>
    </row>
    <row r="536" spans="1:31" x14ac:dyDescent="0.35">
      <c r="A536">
        <v>535</v>
      </c>
      <c r="B536" s="1">
        <v>42147</v>
      </c>
      <c r="C536" t="s">
        <v>456</v>
      </c>
      <c r="I536">
        <v>104.439149517807</v>
      </c>
      <c r="J536">
        <v>125.364987834551</v>
      </c>
      <c r="K536">
        <v>120.093485844382</v>
      </c>
      <c r="L536">
        <v>128.20924553800501</v>
      </c>
      <c r="M536">
        <v>127.75570034369601</v>
      </c>
      <c r="N536">
        <v>138.93514729214499</v>
      </c>
      <c r="O536">
        <v>111.373925965624</v>
      </c>
      <c r="P536">
        <v>113.352021496215</v>
      </c>
      <c r="Q536">
        <v>116.84638081832701</v>
      </c>
      <c r="U536">
        <v>155.38759860522299</v>
      </c>
      <c r="V536">
        <v>142.057455424826</v>
      </c>
      <c r="W536">
        <v>140.101809383503</v>
      </c>
      <c r="X536">
        <v>150.03566533046401</v>
      </c>
      <c r="Y536">
        <v>143.83925878256099</v>
      </c>
      <c r="AB536">
        <f t="shared" si="24"/>
        <v>129.8422737269521</v>
      </c>
      <c r="AC536">
        <f t="shared" si="25"/>
        <v>54.951015805144195</v>
      </c>
      <c r="AD536">
        <f t="shared" si="26"/>
        <v>65.701246538946364</v>
      </c>
      <c r="AE536">
        <v>62.327348096991003</v>
      </c>
    </row>
    <row r="537" spans="1:31" x14ac:dyDescent="0.35">
      <c r="A537">
        <v>536</v>
      </c>
      <c r="B537" s="1">
        <v>42162</v>
      </c>
      <c r="C537" t="s">
        <v>457</v>
      </c>
      <c r="D537">
        <v>69.916963900508094</v>
      </c>
      <c r="E537">
        <v>91.706447611409402</v>
      </c>
      <c r="F537">
        <v>70.325238282830696</v>
      </c>
      <c r="G537">
        <v>74.151514818223703</v>
      </c>
      <c r="H537">
        <v>71.589411822652593</v>
      </c>
      <c r="I537">
        <v>79.117241674723999</v>
      </c>
      <c r="J537">
        <v>97.9558995351302</v>
      </c>
      <c r="K537">
        <v>85.821668897798304</v>
      </c>
      <c r="L537">
        <v>103.902254728486</v>
      </c>
      <c r="M537">
        <v>95.229154014369698</v>
      </c>
      <c r="N537">
        <v>104.89302549094199</v>
      </c>
      <c r="O537">
        <v>89.704680427161904</v>
      </c>
      <c r="P537">
        <v>83.7889156112916</v>
      </c>
      <c r="Q537">
        <v>79.216330887669798</v>
      </c>
      <c r="R537">
        <v>110.191085402315</v>
      </c>
      <c r="S537">
        <v>120.637212338694</v>
      </c>
      <c r="T537">
        <v>118.123622977983</v>
      </c>
      <c r="U537">
        <v>120.035308321695</v>
      </c>
      <c r="V537">
        <v>102.323525358802</v>
      </c>
      <c r="W537">
        <v>112.379560935188</v>
      </c>
      <c r="X537">
        <v>110.639339250169</v>
      </c>
      <c r="Y537">
        <v>108.915727638322</v>
      </c>
      <c r="Z537">
        <v>137.414844821174</v>
      </c>
      <c r="AA537">
        <v>123.896852380702</v>
      </c>
      <c r="AB537">
        <f t="shared" si="24"/>
        <v>98.411492797010098</v>
      </c>
      <c r="AC537">
        <f t="shared" si="25"/>
        <v>23.520234875202192</v>
      </c>
      <c r="AD537">
        <f t="shared" si="26"/>
        <v>34.270465609004361</v>
      </c>
      <c r="AE537">
        <v>62.205984006289398</v>
      </c>
    </row>
    <row r="538" spans="1:31" x14ac:dyDescent="0.35">
      <c r="A538">
        <v>537</v>
      </c>
      <c r="B538" s="1">
        <v>42202</v>
      </c>
      <c r="C538" t="s">
        <v>458</v>
      </c>
      <c r="D538">
        <v>96.4680435091513</v>
      </c>
      <c r="E538">
        <v>107.583922347138</v>
      </c>
      <c r="F538">
        <v>94.125075361621697</v>
      </c>
      <c r="M538">
        <v>100.67212047698</v>
      </c>
      <c r="N538">
        <v>114.55394022199</v>
      </c>
      <c r="O538">
        <v>98.693424128955698</v>
      </c>
      <c r="P538">
        <v>88.081326369379099</v>
      </c>
      <c r="Q538">
        <v>102.19044880836501</v>
      </c>
      <c r="R538">
        <v>135.909813726919</v>
      </c>
      <c r="W538">
        <v>124.731618462508</v>
      </c>
      <c r="X538">
        <v>127.716033349094</v>
      </c>
      <c r="Y538">
        <v>134.84809477524399</v>
      </c>
      <c r="Z538">
        <v>148.542037248176</v>
      </c>
      <c r="AB538">
        <f t="shared" si="24"/>
        <v>113.39353067580936</v>
      </c>
      <c r="AC538">
        <f t="shared" si="25"/>
        <v>38.502272754001453</v>
      </c>
      <c r="AD538">
        <f t="shared" si="26"/>
        <v>49.252503487803622</v>
      </c>
      <c r="AE538">
        <v>61.8364903641314</v>
      </c>
    </row>
    <row r="539" spans="1:31" x14ac:dyDescent="0.35">
      <c r="A539">
        <v>538</v>
      </c>
      <c r="B539" s="1">
        <v>42210</v>
      </c>
      <c r="C539" t="s">
        <v>459</v>
      </c>
      <c r="D539">
        <v>101.85815637403201</v>
      </c>
      <c r="E539">
        <v>117.80422616935</v>
      </c>
      <c r="F539">
        <v>114.174260970273</v>
      </c>
      <c r="G539">
        <v>116.97668452385101</v>
      </c>
      <c r="H539">
        <v>94.9702969487697</v>
      </c>
      <c r="I539">
        <v>95.476707926303604</v>
      </c>
      <c r="J539">
        <v>123.499536677121</v>
      </c>
      <c r="K539">
        <v>118.947741446485</v>
      </c>
      <c r="L539">
        <v>120.950220844386</v>
      </c>
      <c r="M539">
        <v>132.61452303570201</v>
      </c>
      <c r="N539">
        <v>134.43213840905699</v>
      </c>
      <c r="O539">
        <v>107.311746548638</v>
      </c>
      <c r="P539">
        <v>100.54705184692</v>
      </c>
      <c r="Q539">
        <v>116.31857368663999</v>
      </c>
      <c r="R539">
        <v>147.43818560591899</v>
      </c>
      <c r="S539">
        <v>147.048872159762</v>
      </c>
      <c r="T539">
        <v>148.71138657506</v>
      </c>
      <c r="U539">
        <v>155.531436558515</v>
      </c>
      <c r="V539">
        <v>139.75547048392701</v>
      </c>
      <c r="W539">
        <v>132.18182087622199</v>
      </c>
      <c r="X539">
        <v>148.51960312785101</v>
      </c>
      <c r="Y539">
        <v>144.76775452615701</v>
      </c>
      <c r="Z539">
        <v>151.78449512299099</v>
      </c>
      <c r="AA539">
        <v>150.559557642828</v>
      </c>
      <c r="AB539">
        <f t="shared" si="24"/>
        <v>127.59085200361501</v>
      </c>
      <c r="AC539">
        <f t="shared" si="25"/>
        <v>52.699594081807106</v>
      </c>
      <c r="AD539">
        <f t="shared" si="26"/>
        <v>63.449824815609276</v>
      </c>
      <c r="AE539">
        <v>62.265416316985302</v>
      </c>
    </row>
    <row r="540" spans="1:31" x14ac:dyDescent="0.35">
      <c r="A540">
        <v>539</v>
      </c>
      <c r="B540" s="1">
        <v>42211</v>
      </c>
      <c r="C540" t="s">
        <v>429</v>
      </c>
      <c r="E540">
        <v>128.354592556467</v>
      </c>
      <c r="F540">
        <v>114.013086262966</v>
      </c>
      <c r="G540">
        <v>119.58548675838</v>
      </c>
      <c r="H540">
        <v>101.847791079628</v>
      </c>
      <c r="I540">
        <v>111.13589303733499</v>
      </c>
      <c r="J540">
        <v>128.073071452032</v>
      </c>
      <c r="K540">
        <v>123.919964303241</v>
      </c>
      <c r="L540">
        <v>127.273590392283</v>
      </c>
      <c r="M540">
        <v>125.55033412073</v>
      </c>
      <c r="N540">
        <v>138.91260902554799</v>
      </c>
      <c r="R540">
        <v>151.65373565806101</v>
      </c>
      <c r="S540">
        <v>154.26969203591401</v>
      </c>
      <c r="T540">
        <v>150.656503984013</v>
      </c>
      <c r="U540">
        <v>149.713889977696</v>
      </c>
      <c r="V540">
        <v>139.820334559759</v>
      </c>
      <c r="W540">
        <v>134.54134926802899</v>
      </c>
      <c r="Z540">
        <v>155.25571047323101</v>
      </c>
      <c r="AA540">
        <v>160.19664998567899</v>
      </c>
      <c r="AB540">
        <f t="shared" si="24"/>
        <v>134.15412694061067</v>
      </c>
      <c r="AC540">
        <f t="shared" si="25"/>
        <v>59.26286901880276</v>
      </c>
      <c r="AD540">
        <f t="shared" si="26"/>
        <v>70.01309975260493</v>
      </c>
      <c r="AE540">
        <v>62.613342928409203</v>
      </c>
    </row>
    <row r="541" spans="1:31" x14ac:dyDescent="0.35">
      <c r="A541">
        <v>540</v>
      </c>
      <c r="B541" s="1">
        <v>42218</v>
      </c>
      <c r="C541" t="s">
        <v>460</v>
      </c>
      <c r="D541">
        <v>111.44671490093801</v>
      </c>
      <c r="E541">
        <v>129.409174784355</v>
      </c>
      <c r="F541">
        <v>115.645131921724</v>
      </c>
      <c r="G541">
        <v>124.257354611542</v>
      </c>
      <c r="H541">
        <v>101.477984082565</v>
      </c>
      <c r="I541">
        <v>101.83160344081899</v>
      </c>
      <c r="J541">
        <v>129.345945861514</v>
      </c>
      <c r="K541">
        <v>124.53346737251999</v>
      </c>
      <c r="L541">
        <v>126.899932963422</v>
      </c>
      <c r="M541">
        <v>126.894675125067</v>
      </c>
      <c r="N541">
        <v>144.13236572877</v>
      </c>
      <c r="O541">
        <v>119.7653034037</v>
      </c>
      <c r="P541">
        <v>106.657438731902</v>
      </c>
      <c r="Q541">
        <v>119.299390999016</v>
      </c>
      <c r="R541">
        <v>148.08533591586499</v>
      </c>
      <c r="S541">
        <v>150.487244740271</v>
      </c>
      <c r="T541">
        <v>153.992344201451</v>
      </c>
      <c r="U541">
        <v>153.37446967386799</v>
      </c>
      <c r="V541">
        <v>144.485795807822</v>
      </c>
      <c r="W541">
        <v>143.83639629105099</v>
      </c>
      <c r="X541">
        <v>145.25277759510101</v>
      </c>
      <c r="Y541">
        <v>145.965781760569</v>
      </c>
      <c r="Z541">
        <v>157.56167590962201</v>
      </c>
      <c r="AA541">
        <v>161.65480953364201</v>
      </c>
      <c r="AB541">
        <f t="shared" si="24"/>
        <v>132.76221313987983</v>
      </c>
      <c r="AC541">
        <f t="shared" si="25"/>
        <v>57.870955218071927</v>
      </c>
      <c r="AD541">
        <f t="shared" si="26"/>
        <v>68.621185951874097</v>
      </c>
      <c r="AE541">
        <v>62.648890977582099</v>
      </c>
    </row>
    <row r="542" spans="1:31" x14ac:dyDescent="0.35">
      <c r="A542">
        <v>541</v>
      </c>
      <c r="B542" s="1">
        <v>42219</v>
      </c>
      <c r="C542" t="s">
        <v>361</v>
      </c>
      <c r="K542">
        <v>114.787294935921</v>
      </c>
      <c r="L542">
        <v>121.69117924952</v>
      </c>
      <c r="M542">
        <v>132.206255451169</v>
      </c>
      <c r="N542">
        <v>136.91133730178601</v>
      </c>
      <c r="O542">
        <v>105.132795406676</v>
      </c>
      <c r="T542">
        <v>150.81082746167601</v>
      </c>
      <c r="U542">
        <v>146.90005527882801</v>
      </c>
      <c r="V542">
        <v>137.397200375252</v>
      </c>
      <c r="W542">
        <v>132.621311556351</v>
      </c>
      <c r="AB542">
        <f t="shared" si="24"/>
        <v>130.93980633524211</v>
      </c>
      <c r="AC542">
        <f t="shared" si="25"/>
        <v>56.048548413434204</v>
      </c>
      <c r="AD542">
        <f t="shared" si="26"/>
        <v>66.798779147236374</v>
      </c>
      <c r="AE542">
        <v>62.243041903468701</v>
      </c>
    </row>
    <row r="543" spans="1:31" x14ac:dyDescent="0.35">
      <c r="A543">
        <v>542</v>
      </c>
      <c r="B543" s="1">
        <v>42226</v>
      </c>
      <c r="C543" t="s">
        <v>461</v>
      </c>
      <c r="D543">
        <v>97.863194129377305</v>
      </c>
      <c r="E543">
        <v>115.34334835654199</v>
      </c>
      <c r="F543">
        <v>99.951699168430196</v>
      </c>
      <c r="G543">
        <v>112.20212352465801</v>
      </c>
      <c r="H543">
        <v>94.540228060229097</v>
      </c>
      <c r="I543">
        <v>95.613511990551501</v>
      </c>
      <c r="J543">
        <v>118.937512897133</v>
      </c>
      <c r="K543">
        <v>115.873187575112</v>
      </c>
      <c r="L543">
        <v>117.07590248845599</v>
      </c>
      <c r="M543">
        <v>119.11835053159901</v>
      </c>
      <c r="N543">
        <v>130.382667882297</v>
      </c>
      <c r="O543">
        <v>109.06089374853801</v>
      </c>
      <c r="P543">
        <v>99.079920292098905</v>
      </c>
      <c r="Q543">
        <v>111.17069081962001</v>
      </c>
      <c r="R543">
        <v>142.13356116116501</v>
      </c>
      <c r="S543">
        <v>139.16751540134899</v>
      </c>
      <c r="T543">
        <v>141.19416937556801</v>
      </c>
      <c r="U543">
        <v>145.42945368687199</v>
      </c>
      <c r="V543">
        <v>135.843867575996</v>
      </c>
      <c r="W543">
        <v>131.049551756912</v>
      </c>
      <c r="X543">
        <v>137.828274972494</v>
      </c>
      <c r="Y543">
        <v>142.08976778193801</v>
      </c>
      <c r="Z543">
        <v>150.0190485343</v>
      </c>
      <c r="AA543">
        <v>150.170774674375</v>
      </c>
      <c r="AB543">
        <f t="shared" si="24"/>
        <v>122.96413401606715</v>
      </c>
      <c r="AC543">
        <f t="shared" si="25"/>
        <v>48.072876094259243</v>
      </c>
      <c r="AD543">
        <f t="shared" si="26"/>
        <v>58.823106828061412</v>
      </c>
      <c r="AE543">
        <v>63.264215424483403</v>
      </c>
    </row>
    <row r="544" spans="1:31" x14ac:dyDescent="0.35">
      <c r="A544">
        <v>543</v>
      </c>
      <c r="B544" s="1">
        <v>42234</v>
      </c>
      <c r="C544" t="s">
        <v>462</v>
      </c>
      <c r="D544">
        <v>99.201601875683906</v>
      </c>
      <c r="E544">
        <v>116.961223756034</v>
      </c>
      <c r="F544">
        <v>113.26240026024</v>
      </c>
      <c r="G544">
        <v>115.357634907985</v>
      </c>
      <c r="H544">
        <v>88.820657134898596</v>
      </c>
      <c r="N544">
        <v>131.26097307689099</v>
      </c>
      <c r="O544">
        <v>103.789239634013</v>
      </c>
      <c r="P544">
        <v>88.739667869414603</v>
      </c>
      <c r="Q544">
        <v>97.417882155124204</v>
      </c>
      <c r="R544">
        <v>144.837602963509</v>
      </c>
      <c r="S544">
        <v>143.11737472236399</v>
      </c>
      <c r="T544">
        <v>147.39299797363799</v>
      </c>
      <c r="Z544">
        <v>150.289399662394</v>
      </c>
      <c r="AA544">
        <v>154.14793212634501</v>
      </c>
      <c r="AB544">
        <f t="shared" si="24"/>
        <v>121.04261343703818</v>
      </c>
      <c r="AC544">
        <f t="shared" si="25"/>
        <v>46.151355515230279</v>
      </c>
      <c r="AD544">
        <f t="shared" si="26"/>
        <v>56.901586249032448</v>
      </c>
      <c r="AE544">
        <v>63.310323969050799</v>
      </c>
    </row>
    <row r="545" spans="1:31" x14ac:dyDescent="0.35">
      <c r="A545">
        <v>544</v>
      </c>
      <c r="B545" s="1">
        <v>42238</v>
      </c>
      <c r="C545" t="s">
        <v>463</v>
      </c>
      <c r="D545">
        <v>106.543311336857</v>
      </c>
      <c r="E545">
        <v>122.904927458131</v>
      </c>
      <c r="F545">
        <v>110.538853306104</v>
      </c>
      <c r="G545">
        <v>118.318903869601</v>
      </c>
      <c r="H545">
        <v>102.790283786316</v>
      </c>
      <c r="I545">
        <v>100.239242821728</v>
      </c>
      <c r="J545">
        <v>121.71946002425901</v>
      </c>
      <c r="K545">
        <v>119.355970379903</v>
      </c>
      <c r="L545">
        <v>122.607544585946</v>
      </c>
      <c r="M545">
        <v>121.07219437912001</v>
      </c>
      <c r="N545">
        <v>134.85528923072101</v>
      </c>
      <c r="O545">
        <v>109.833271472015</v>
      </c>
      <c r="P545">
        <v>104.439562328359</v>
      </c>
      <c r="Q545">
        <v>104.620493152393</v>
      </c>
      <c r="R545">
        <v>142.428204686458</v>
      </c>
      <c r="S545">
        <v>145.288107533069</v>
      </c>
      <c r="T545">
        <v>147.91620947073301</v>
      </c>
      <c r="U545">
        <v>145.890373741818</v>
      </c>
      <c r="V545">
        <v>141.978203902704</v>
      </c>
      <c r="W545">
        <v>135.88238047820499</v>
      </c>
      <c r="X545">
        <v>141.76013593870101</v>
      </c>
      <c r="Y545">
        <v>139.27501862673401</v>
      </c>
      <c r="Z545">
        <v>149.09535784780601</v>
      </c>
      <c r="AA545">
        <v>152.15896501295401</v>
      </c>
      <c r="AB545">
        <f t="shared" si="24"/>
        <v>126.72967772377648</v>
      </c>
      <c r="AC545">
        <f t="shared" si="25"/>
        <v>51.83841980196857</v>
      </c>
      <c r="AD545">
        <f t="shared" si="26"/>
        <v>62.588650535770739</v>
      </c>
      <c r="AE545">
        <v>63.212265505453502</v>
      </c>
    </row>
    <row r="546" spans="1:31" x14ac:dyDescent="0.35">
      <c r="A546">
        <v>545</v>
      </c>
      <c r="B546" s="1">
        <v>42242</v>
      </c>
      <c r="C546" t="s">
        <v>464</v>
      </c>
      <c r="D546">
        <v>127.46118052777101</v>
      </c>
      <c r="E546">
        <v>142.253470008422</v>
      </c>
      <c r="F546">
        <v>122.109768595811</v>
      </c>
      <c r="G546">
        <v>146.64824034141299</v>
      </c>
      <c r="H546">
        <v>117.882830455952</v>
      </c>
      <c r="I546">
        <v>111.16845124613999</v>
      </c>
      <c r="J546">
        <v>129.83388010689001</v>
      </c>
      <c r="K546">
        <v>139.84531745263499</v>
      </c>
      <c r="L546">
        <v>147.25362694219001</v>
      </c>
      <c r="M546">
        <v>133.875776367817</v>
      </c>
      <c r="N546">
        <v>149.17215910319899</v>
      </c>
      <c r="O546">
        <v>119.332969819995</v>
      </c>
      <c r="P546">
        <v>120.623864344092</v>
      </c>
      <c r="Q546">
        <v>121.910178613504</v>
      </c>
      <c r="R546">
        <v>153.852028219788</v>
      </c>
      <c r="S546">
        <v>174.53072464735499</v>
      </c>
      <c r="T546">
        <v>172.084751756733</v>
      </c>
      <c r="U546">
        <v>168.22714598854799</v>
      </c>
      <c r="V546">
        <v>147.72258692410799</v>
      </c>
      <c r="W546">
        <v>161.60674640587999</v>
      </c>
      <c r="X546">
        <v>155.69146324840801</v>
      </c>
      <c r="Y546">
        <v>147.14569011603299</v>
      </c>
      <c r="Z546">
        <v>171.726995625076</v>
      </c>
      <c r="AA546">
        <v>173.649977696279</v>
      </c>
      <c r="AB546">
        <f t="shared" si="24"/>
        <v>143.98374268975167</v>
      </c>
      <c r="AC546">
        <f t="shared" si="25"/>
        <v>69.092484767943759</v>
      </c>
      <c r="AD546">
        <f t="shared" si="26"/>
        <v>79.842715501745928</v>
      </c>
      <c r="AE546">
        <v>62.806101249568599</v>
      </c>
    </row>
    <row r="547" spans="1:31" x14ac:dyDescent="0.35">
      <c r="A547">
        <v>546</v>
      </c>
      <c r="B547" s="1">
        <v>42248</v>
      </c>
      <c r="C547" t="s">
        <v>463</v>
      </c>
      <c r="D547">
        <v>113.998449023681</v>
      </c>
      <c r="E547">
        <v>131.08689147426</v>
      </c>
      <c r="F547">
        <v>118.47828129989701</v>
      </c>
      <c r="G547">
        <v>134.30528736540899</v>
      </c>
      <c r="H547">
        <v>113.54871268331</v>
      </c>
      <c r="I547">
        <v>112.261211213322</v>
      </c>
      <c r="J547">
        <v>135.40646433439801</v>
      </c>
      <c r="K547">
        <v>129.921677052685</v>
      </c>
      <c r="L547">
        <v>141.77591456079</v>
      </c>
      <c r="M547">
        <v>134.703261162703</v>
      </c>
      <c r="N547">
        <v>154.98270915587</v>
      </c>
      <c r="O547">
        <v>123.947648791916</v>
      </c>
      <c r="P547">
        <v>112.29384125262</v>
      </c>
      <c r="Q547">
        <v>122.96244279237</v>
      </c>
      <c r="R547">
        <v>153.43343564243</v>
      </c>
      <c r="S547">
        <v>158.63294673809099</v>
      </c>
      <c r="T547">
        <v>160.91478060015399</v>
      </c>
      <c r="U547">
        <v>163.98852852465001</v>
      </c>
      <c r="V547">
        <v>156.04049931046501</v>
      </c>
      <c r="W547">
        <v>149.236858934476</v>
      </c>
      <c r="X547">
        <v>156.11947112573401</v>
      </c>
      <c r="Y547">
        <v>151.71389028016401</v>
      </c>
      <c r="Z547">
        <v>166.87582848576801</v>
      </c>
      <c r="AA547">
        <v>168.354978490185</v>
      </c>
      <c r="AB547">
        <f t="shared" si="24"/>
        <v>140.20766709563949</v>
      </c>
      <c r="AC547">
        <f t="shared" si="25"/>
        <v>65.316409173831588</v>
      </c>
      <c r="AD547">
        <f t="shared" si="26"/>
        <v>76.066639907633757</v>
      </c>
      <c r="AE547">
        <v>62.287459271974001</v>
      </c>
    </row>
    <row r="548" spans="1:31" x14ac:dyDescent="0.35">
      <c r="A548">
        <v>547</v>
      </c>
      <c r="B548" s="1">
        <v>42250</v>
      </c>
      <c r="C548" t="s">
        <v>462</v>
      </c>
      <c r="D548">
        <v>118.54459445831</v>
      </c>
      <c r="E548">
        <v>132.84691434901501</v>
      </c>
      <c r="F548">
        <v>118.21435891173</v>
      </c>
      <c r="G548">
        <v>124.569457575063</v>
      </c>
      <c r="M548">
        <v>128.61673141376599</v>
      </c>
      <c r="N548">
        <v>137.79401280046901</v>
      </c>
      <c r="O548">
        <v>112.83008784182</v>
      </c>
      <c r="P548">
        <v>113.22976445174599</v>
      </c>
      <c r="Q548">
        <v>119.693220362397</v>
      </c>
      <c r="R548">
        <v>155.90887233916899</v>
      </c>
      <c r="W548">
        <v>143.321943605863</v>
      </c>
      <c r="X548">
        <v>151.87578214411499</v>
      </c>
      <c r="Y548">
        <v>144.30198636308199</v>
      </c>
      <c r="Z548">
        <v>166.204164911926</v>
      </c>
      <c r="AA548">
        <v>170.509454368229</v>
      </c>
      <c r="AB548">
        <f t="shared" si="24"/>
        <v>135.89742305977998</v>
      </c>
      <c r="AC548">
        <f t="shared" si="25"/>
        <v>61.006165137972076</v>
      </c>
      <c r="AD548">
        <f t="shared" si="26"/>
        <v>71.756395871774245</v>
      </c>
      <c r="AE548">
        <v>61.952656689835003</v>
      </c>
    </row>
    <row r="549" spans="1:31" x14ac:dyDescent="0.35">
      <c r="A549">
        <v>548</v>
      </c>
      <c r="B549" s="1">
        <v>42261</v>
      </c>
      <c r="C549" t="s">
        <v>465</v>
      </c>
      <c r="D549">
        <v>118.17876048493</v>
      </c>
      <c r="E549">
        <v>130.13376598313101</v>
      </c>
      <c r="F549">
        <v>114.028447754388</v>
      </c>
      <c r="G549">
        <v>127.019885114902</v>
      </c>
      <c r="H549">
        <v>112.53897831658</v>
      </c>
      <c r="I549">
        <v>111.991173917014</v>
      </c>
      <c r="J549">
        <v>133.78356716530499</v>
      </c>
      <c r="K549">
        <v>128.595521120988</v>
      </c>
      <c r="L549">
        <v>136.75683810283499</v>
      </c>
      <c r="M549">
        <v>130.95144810820301</v>
      </c>
      <c r="N549">
        <v>151.51058072254099</v>
      </c>
      <c r="O549">
        <v>121.805555058837</v>
      </c>
      <c r="P549">
        <v>111.622291749105</v>
      </c>
      <c r="Q549">
        <v>119.084249269624</v>
      </c>
      <c r="R549">
        <v>150.56358286064301</v>
      </c>
      <c r="S549">
        <v>156.87974977552599</v>
      </c>
      <c r="T549">
        <v>155.23323439347899</v>
      </c>
      <c r="U549">
        <v>157.84006853340301</v>
      </c>
      <c r="V549">
        <v>146.513429587883</v>
      </c>
      <c r="W549">
        <v>145.334565141176</v>
      </c>
      <c r="X549">
        <v>147.59595762293199</v>
      </c>
      <c r="Y549">
        <v>148.14935158344301</v>
      </c>
      <c r="Z549">
        <v>162.107383184171</v>
      </c>
      <c r="AA549">
        <v>163.359165694236</v>
      </c>
      <c r="AB549">
        <f t="shared" si="24"/>
        <v>136.7323979685531</v>
      </c>
      <c r="AC549">
        <f t="shared" si="25"/>
        <v>61.841140046745195</v>
      </c>
      <c r="AD549">
        <f t="shared" si="26"/>
        <v>72.591370780547365</v>
      </c>
      <c r="AE549">
        <v>61.743032367365998</v>
      </c>
    </row>
    <row r="550" spans="1:31" x14ac:dyDescent="0.35">
      <c r="A550">
        <v>549</v>
      </c>
      <c r="B550" s="1">
        <v>42266</v>
      </c>
      <c r="C550" t="s">
        <v>466</v>
      </c>
      <c r="D550">
        <v>109.938869083933</v>
      </c>
      <c r="E550">
        <v>130.00721748434199</v>
      </c>
      <c r="F550">
        <v>118.632699072732</v>
      </c>
      <c r="G550">
        <v>121.61500448697301</v>
      </c>
      <c r="H550">
        <v>113.682082197783</v>
      </c>
      <c r="I550">
        <v>117.16710807528401</v>
      </c>
      <c r="J550">
        <v>138.488092212813</v>
      </c>
      <c r="K550">
        <v>130.318066648127</v>
      </c>
      <c r="R550">
        <v>156.33158160361501</v>
      </c>
      <c r="Z550">
        <v>163.66793393724899</v>
      </c>
      <c r="AA550">
        <v>176.07071253581401</v>
      </c>
      <c r="AB550">
        <f t="shared" si="24"/>
        <v>134.17448793987865</v>
      </c>
      <c r="AC550">
        <f t="shared" si="25"/>
        <v>59.283230018070739</v>
      </c>
      <c r="AD550">
        <f t="shared" si="26"/>
        <v>70.033460751872909</v>
      </c>
      <c r="AE550">
        <v>61.637605925260701</v>
      </c>
    </row>
    <row r="551" spans="1:31" x14ac:dyDescent="0.35">
      <c r="A551">
        <v>550</v>
      </c>
      <c r="B551" s="1">
        <v>42275</v>
      </c>
      <c r="C551" t="s">
        <v>435</v>
      </c>
      <c r="R551">
        <v>106.511359711095</v>
      </c>
      <c r="S551">
        <v>116.44170907345</v>
      </c>
      <c r="T551">
        <v>124.074205308421</v>
      </c>
      <c r="U551">
        <v>123.584828588194</v>
      </c>
      <c r="V551">
        <v>111.127441460735</v>
      </c>
      <c r="W551">
        <v>108.508811725347</v>
      </c>
      <c r="AB551">
        <f t="shared" si="24"/>
        <v>115.04139264454032</v>
      </c>
      <c r="AC551">
        <f t="shared" si="25"/>
        <v>40.150134722732417</v>
      </c>
      <c r="AD551">
        <f t="shared" si="26"/>
        <v>50.900365456534587</v>
      </c>
      <c r="AE551">
        <v>61.242749437716299</v>
      </c>
    </row>
    <row r="552" spans="1:31" x14ac:dyDescent="0.35">
      <c r="A552">
        <v>551</v>
      </c>
      <c r="B552" s="1">
        <v>42283</v>
      </c>
      <c r="C552" t="s">
        <v>467</v>
      </c>
      <c r="D552">
        <v>86.528614375884899</v>
      </c>
      <c r="E552">
        <v>81.779937682434806</v>
      </c>
      <c r="F552">
        <v>74.733161367595798</v>
      </c>
      <c r="G552">
        <v>83.807396156213102</v>
      </c>
      <c r="H552">
        <v>87.150139240714395</v>
      </c>
      <c r="I552">
        <v>66.455569442640694</v>
      </c>
      <c r="J552">
        <v>88.143564250627307</v>
      </c>
      <c r="K552">
        <v>82.671329013868203</v>
      </c>
      <c r="L552">
        <v>106.021131975876</v>
      </c>
      <c r="M552">
        <v>93.611995742935306</v>
      </c>
      <c r="N552">
        <v>106.04470055570501</v>
      </c>
      <c r="O552">
        <v>84.962261897274104</v>
      </c>
      <c r="P552">
        <v>80.932033164616797</v>
      </c>
      <c r="Q552">
        <v>75.578838183394794</v>
      </c>
      <c r="R552">
        <v>109.355249062459</v>
      </c>
      <c r="S552">
        <v>114.794897180459</v>
      </c>
      <c r="T552">
        <v>132.474594218459</v>
      </c>
      <c r="U552">
        <v>119.28808631707599</v>
      </c>
      <c r="V552">
        <v>107.25887292253699</v>
      </c>
      <c r="W552">
        <v>107.759862845456</v>
      </c>
      <c r="X552">
        <v>116.97641272510999</v>
      </c>
      <c r="Y552">
        <v>107.563436695066</v>
      </c>
      <c r="Z552">
        <v>140.08845916593799</v>
      </c>
      <c r="AA552">
        <v>135.22391777135499</v>
      </c>
      <c r="AB552">
        <f t="shared" si="24"/>
        <v>99.550185914737327</v>
      </c>
      <c r="AC552">
        <f t="shared" si="25"/>
        <v>24.658927992929421</v>
      </c>
      <c r="AD552">
        <f t="shared" si="26"/>
        <v>35.40915872673159</v>
      </c>
      <c r="AE552">
        <v>61.116085983403998</v>
      </c>
    </row>
    <row r="553" spans="1:31" x14ac:dyDescent="0.35">
      <c r="A553">
        <v>552</v>
      </c>
      <c r="B553" s="1">
        <v>42291</v>
      </c>
      <c r="C553" t="s">
        <v>441</v>
      </c>
      <c r="E553">
        <v>126.325793167133</v>
      </c>
      <c r="F553">
        <v>113.01121533796299</v>
      </c>
      <c r="G553">
        <v>119.966883001776</v>
      </c>
      <c r="H553">
        <v>100.996550667134</v>
      </c>
      <c r="I553">
        <v>90.098330421369099</v>
      </c>
      <c r="J553">
        <v>121.49132597545299</v>
      </c>
      <c r="K553">
        <v>114.82185005009499</v>
      </c>
      <c r="L553">
        <v>115.80571402146801</v>
      </c>
      <c r="M553">
        <v>128.57239280887501</v>
      </c>
      <c r="N553">
        <v>141.63745983105099</v>
      </c>
      <c r="R553">
        <v>146.501227453551</v>
      </c>
      <c r="S553">
        <v>151.050951380783</v>
      </c>
      <c r="T553">
        <v>153.891210695078</v>
      </c>
      <c r="U553">
        <v>153.67176532451001</v>
      </c>
      <c r="V553">
        <v>138.96094416206</v>
      </c>
      <c r="W553">
        <v>134.066358097494</v>
      </c>
      <c r="Z553">
        <v>153.62574561757901</v>
      </c>
      <c r="AA553">
        <v>158.522039720425</v>
      </c>
      <c r="AB553">
        <f t="shared" si="24"/>
        <v>131.27876431854429</v>
      </c>
      <c r="AC553">
        <f t="shared" si="25"/>
        <v>56.387506396736384</v>
      </c>
      <c r="AD553">
        <f t="shared" si="26"/>
        <v>67.137737130538554</v>
      </c>
      <c r="AE553">
        <v>61.117947117110603</v>
      </c>
    </row>
    <row r="554" spans="1:31" x14ac:dyDescent="0.35">
      <c r="A554">
        <v>553</v>
      </c>
      <c r="B554" s="1">
        <v>42298</v>
      </c>
      <c r="C554" t="s">
        <v>468</v>
      </c>
      <c r="R554">
        <v>141.89691302535601</v>
      </c>
      <c r="S554">
        <v>144.44451610050001</v>
      </c>
      <c r="T554">
        <v>149.31461171088401</v>
      </c>
      <c r="U554">
        <v>154.43019308407</v>
      </c>
      <c r="V554">
        <v>140.913032101027</v>
      </c>
      <c r="Z554">
        <v>152.22269491021399</v>
      </c>
      <c r="AA554">
        <v>153.581223046948</v>
      </c>
      <c r="AB554">
        <f t="shared" si="24"/>
        <v>148.11474056842843</v>
      </c>
      <c r="AC554">
        <f t="shared" si="25"/>
        <v>73.223482646620525</v>
      </c>
      <c r="AD554">
        <f t="shared" si="26"/>
        <v>83.973713380422694</v>
      </c>
      <c r="AE554">
        <v>61.581241157223801</v>
      </c>
    </row>
    <row r="555" spans="1:31" x14ac:dyDescent="0.35">
      <c r="A555">
        <v>554</v>
      </c>
      <c r="B555" s="1">
        <v>42298</v>
      </c>
      <c r="C555" t="s">
        <v>469</v>
      </c>
      <c r="D555">
        <v>99.152599799633805</v>
      </c>
      <c r="E555">
        <v>108.771250544171</v>
      </c>
      <c r="F555">
        <v>102.559094461501</v>
      </c>
      <c r="G555">
        <v>114.015545968563</v>
      </c>
      <c r="H555">
        <v>94.255115626976206</v>
      </c>
      <c r="I555">
        <v>100.71793860573899</v>
      </c>
      <c r="J555">
        <v>115.541854528952</v>
      </c>
      <c r="K555">
        <v>123.111604150921</v>
      </c>
      <c r="L555">
        <v>120.042991257362</v>
      </c>
      <c r="M555">
        <v>118.49933274293301</v>
      </c>
      <c r="N555">
        <v>132.793882309217</v>
      </c>
      <c r="O555">
        <v>107.461710739499</v>
      </c>
      <c r="P555">
        <v>99.948334573271097</v>
      </c>
      <c r="Q555">
        <v>101.059027485801</v>
      </c>
      <c r="R555">
        <v>138.25158438390301</v>
      </c>
      <c r="S555">
        <v>140.11643601470499</v>
      </c>
      <c r="T555">
        <v>148.20631696625401</v>
      </c>
      <c r="U555">
        <v>143.298318114316</v>
      </c>
      <c r="V555">
        <v>140.72548899621799</v>
      </c>
      <c r="W555">
        <v>136.66435781806001</v>
      </c>
      <c r="X555">
        <v>139.37079661368199</v>
      </c>
      <c r="Y555">
        <v>129.13903040034401</v>
      </c>
      <c r="Z555">
        <v>154.13850141156999</v>
      </c>
      <c r="AA555">
        <v>160.045677134328</v>
      </c>
      <c r="AB555">
        <f t="shared" si="24"/>
        <v>123.66194961032998</v>
      </c>
      <c r="AC555">
        <f t="shared" si="25"/>
        <v>48.770691688522078</v>
      </c>
      <c r="AD555">
        <f t="shared" si="26"/>
        <v>59.520922422324247</v>
      </c>
      <c r="AE555">
        <v>61.237325242714299</v>
      </c>
    </row>
    <row r="556" spans="1:31" x14ac:dyDescent="0.35">
      <c r="A556">
        <v>555</v>
      </c>
      <c r="B556" s="1">
        <v>42299</v>
      </c>
      <c r="C556" t="s">
        <v>470</v>
      </c>
      <c r="D556">
        <v>94.643263939562701</v>
      </c>
      <c r="E556">
        <v>113.844499674579</v>
      </c>
      <c r="F556">
        <v>107.935071128356</v>
      </c>
      <c r="G556">
        <v>117.461108985872</v>
      </c>
      <c r="H556">
        <v>94.932760041727803</v>
      </c>
      <c r="I556">
        <v>108.53888823605701</v>
      </c>
      <c r="J556">
        <v>116.901035854949</v>
      </c>
      <c r="K556">
        <v>117.681344664702</v>
      </c>
      <c r="L556">
        <v>114.94366361405299</v>
      </c>
      <c r="M556">
        <v>127.940428036594</v>
      </c>
      <c r="N556">
        <v>135.17746487129901</v>
      </c>
      <c r="O556">
        <v>105.702646041349</v>
      </c>
      <c r="P556">
        <v>90.696304587237194</v>
      </c>
      <c r="Q556">
        <v>114.103309084998</v>
      </c>
      <c r="R556">
        <v>144.06170725959001</v>
      </c>
      <c r="S556">
        <v>140.993473208399</v>
      </c>
      <c r="T556">
        <v>146.721549078084</v>
      </c>
      <c r="U556">
        <v>143.32480153927099</v>
      </c>
      <c r="V556">
        <v>136.153537367067</v>
      </c>
      <c r="W556">
        <v>133.764335595278</v>
      </c>
      <c r="X556">
        <v>130.28926995431701</v>
      </c>
      <c r="Y556">
        <v>139.68437359153299</v>
      </c>
      <c r="Z556">
        <v>151.63963089645301</v>
      </c>
      <c r="AA556">
        <v>149.808753706467</v>
      </c>
      <c r="AB556">
        <f t="shared" si="24"/>
        <v>124.03930087324147</v>
      </c>
      <c r="AC556">
        <f t="shared" si="25"/>
        <v>49.148042951433567</v>
      </c>
      <c r="AD556">
        <f t="shared" si="26"/>
        <v>59.898273685235736</v>
      </c>
      <c r="AE556">
        <v>61.169030898743898</v>
      </c>
    </row>
    <row r="557" spans="1:31" x14ac:dyDescent="0.35">
      <c r="A557">
        <v>556</v>
      </c>
      <c r="B557" s="1">
        <v>42307</v>
      </c>
      <c r="C557" t="s">
        <v>471</v>
      </c>
      <c r="D557">
        <v>91.221756361805205</v>
      </c>
      <c r="E557">
        <v>101.04048221342499</v>
      </c>
      <c r="F557">
        <v>79.861119107488406</v>
      </c>
      <c r="G557">
        <v>82.712010939406596</v>
      </c>
      <c r="H557">
        <v>85.977781242275796</v>
      </c>
      <c r="I557">
        <v>83.799906556546205</v>
      </c>
      <c r="N557">
        <v>116.890128808464</v>
      </c>
      <c r="O557">
        <v>100.389646627316</v>
      </c>
      <c r="P557">
        <v>84.468022735335396</v>
      </c>
      <c r="Q557">
        <v>95.746020270678002</v>
      </c>
      <c r="R557">
        <v>123.41823798564999</v>
      </c>
      <c r="S557">
        <v>124.932508080942</v>
      </c>
      <c r="T557">
        <v>129.30376777098101</v>
      </c>
      <c r="U557">
        <v>126.437995137832</v>
      </c>
      <c r="W557">
        <v>127.73732596062899</v>
      </c>
      <c r="X557">
        <v>130.47860837521699</v>
      </c>
      <c r="Y557">
        <v>122.058972634081</v>
      </c>
      <c r="Z557">
        <v>130.64797056253201</v>
      </c>
      <c r="AA557">
        <v>137.12627227290599</v>
      </c>
      <c r="AB557">
        <f t="shared" si="24"/>
        <v>109.17097545492162</v>
      </c>
      <c r="AC557">
        <f t="shared" si="25"/>
        <v>34.279717533113711</v>
      </c>
      <c r="AD557">
        <f t="shared" si="26"/>
        <v>45.029948266915881</v>
      </c>
      <c r="AE557">
        <v>61.362265794530401</v>
      </c>
    </row>
    <row r="558" spans="1:31" x14ac:dyDescent="0.35">
      <c r="A558">
        <v>557</v>
      </c>
      <c r="B558" s="1">
        <v>42323</v>
      </c>
      <c r="C558" t="s">
        <v>472</v>
      </c>
      <c r="F558">
        <v>111.30896304913399</v>
      </c>
      <c r="G558">
        <v>118.53561438563401</v>
      </c>
      <c r="H558">
        <v>102.19633628550299</v>
      </c>
      <c r="I558">
        <v>106.825869619103</v>
      </c>
      <c r="J558">
        <v>127.960556058297</v>
      </c>
      <c r="K558">
        <v>119.97736439492</v>
      </c>
      <c r="L558">
        <v>120.643767449253</v>
      </c>
      <c r="M558">
        <v>127.309819651889</v>
      </c>
      <c r="N558">
        <v>137.177430822617</v>
      </c>
      <c r="O558">
        <v>108.37078822375599</v>
      </c>
      <c r="R558">
        <v>145.067438170446</v>
      </c>
      <c r="S558">
        <v>144.361407018948</v>
      </c>
      <c r="T558">
        <v>156.71255728537699</v>
      </c>
      <c r="U558">
        <v>154.79390953531001</v>
      </c>
      <c r="V558">
        <v>137.336145224706</v>
      </c>
      <c r="W558">
        <v>138.69331778139599</v>
      </c>
      <c r="X558">
        <v>151.35194888382901</v>
      </c>
      <c r="Z558">
        <v>154.47386266986001</v>
      </c>
      <c r="AA558">
        <v>160.894483502257</v>
      </c>
      <c r="AB558">
        <f t="shared" si="24"/>
        <v>132.84166210590709</v>
      </c>
      <c r="AC558">
        <f t="shared" si="25"/>
        <v>57.950404184099185</v>
      </c>
      <c r="AD558">
        <f t="shared" si="26"/>
        <v>68.700634917901354</v>
      </c>
      <c r="AE558">
        <v>60.392191207271303</v>
      </c>
    </row>
    <row r="559" spans="1:31" x14ac:dyDescent="0.35">
      <c r="A559">
        <v>558</v>
      </c>
      <c r="B559" s="1">
        <v>42328</v>
      </c>
      <c r="C559" t="s">
        <v>473</v>
      </c>
      <c r="D559">
        <v>77.493346230660606</v>
      </c>
      <c r="E559">
        <v>99.162097149754899</v>
      </c>
      <c r="F559">
        <v>91.015273418417195</v>
      </c>
      <c r="G559">
        <v>92.996856082855999</v>
      </c>
      <c r="H559">
        <v>76.821876228420507</v>
      </c>
      <c r="I559">
        <v>89.269598331912903</v>
      </c>
      <c r="J559">
        <v>100.022866680864</v>
      </c>
      <c r="K559">
        <v>91.335072842474602</v>
      </c>
      <c r="L559">
        <v>100.90600755073299</v>
      </c>
      <c r="M559">
        <v>110.73783072741</v>
      </c>
      <c r="N559">
        <v>120.438440010872</v>
      </c>
      <c r="O559">
        <v>97.689856673939005</v>
      </c>
      <c r="P559">
        <v>82.159918422464798</v>
      </c>
      <c r="Q559">
        <v>89.654451844215203</v>
      </c>
      <c r="R559">
        <v>121.272717798489</v>
      </c>
      <c r="S559">
        <v>122.185792234921</v>
      </c>
      <c r="T559">
        <v>124.978821431363</v>
      </c>
      <c r="U559">
        <v>139.05898428084001</v>
      </c>
      <c r="V559">
        <v>115.502688247145</v>
      </c>
      <c r="W559">
        <v>116.885057879817</v>
      </c>
      <c r="X559">
        <v>126.739885068531</v>
      </c>
      <c r="Y559">
        <v>124.547179341743</v>
      </c>
      <c r="Z559">
        <v>127.985012747464</v>
      </c>
      <c r="AA559">
        <v>133.356474695998</v>
      </c>
      <c r="AB559">
        <f t="shared" si="24"/>
        <v>107.17567108005439</v>
      </c>
      <c r="AC559">
        <f t="shared" si="25"/>
        <v>32.28441315824648</v>
      </c>
      <c r="AD559">
        <f t="shared" si="26"/>
        <v>43.034643892048649</v>
      </c>
      <c r="AE559">
        <v>60.095372725293203</v>
      </c>
    </row>
    <row r="560" spans="1:31" x14ac:dyDescent="0.35">
      <c r="A560">
        <v>559</v>
      </c>
      <c r="B560" s="1">
        <v>42331</v>
      </c>
      <c r="C560" t="s">
        <v>474</v>
      </c>
      <c r="D560">
        <v>100.520848890555</v>
      </c>
      <c r="E560">
        <v>116.85721830074699</v>
      </c>
      <c r="F560">
        <v>112.734452589163</v>
      </c>
      <c r="G560">
        <v>112.940622330409</v>
      </c>
      <c r="H560">
        <v>99.941161731711006</v>
      </c>
      <c r="I560">
        <v>110.968219731283</v>
      </c>
      <c r="J560">
        <v>124.762594658016</v>
      </c>
      <c r="K560">
        <v>115.802405565751</v>
      </c>
      <c r="L560">
        <v>121.43231168283501</v>
      </c>
      <c r="M560">
        <v>133.348873649636</v>
      </c>
      <c r="N560">
        <v>140.117990567313</v>
      </c>
      <c r="O560">
        <v>110.48589491731499</v>
      </c>
      <c r="P560">
        <v>101.345982193205</v>
      </c>
      <c r="Q560">
        <v>117.135097265627</v>
      </c>
      <c r="R560">
        <v>149.632447897156</v>
      </c>
      <c r="S560">
        <v>142.750157214734</v>
      </c>
      <c r="T560">
        <v>154.64425522889999</v>
      </c>
      <c r="U560">
        <v>158.130304285645</v>
      </c>
      <c r="V560">
        <v>137.62479336393201</v>
      </c>
      <c r="W560">
        <v>134.02304195856999</v>
      </c>
      <c r="X560">
        <v>147.442934906403</v>
      </c>
      <c r="Y560">
        <v>146.118211270139</v>
      </c>
      <c r="Z560">
        <v>151.12103933709599</v>
      </c>
      <c r="AA560">
        <v>155.53068055704</v>
      </c>
      <c r="AB560">
        <f t="shared" si="24"/>
        <v>128.97548083721585</v>
      </c>
      <c r="AC560">
        <f t="shared" si="25"/>
        <v>54.084222915407949</v>
      </c>
      <c r="AD560">
        <f t="shared" si="26"/>
        <v>64.834453649210118</v>
      </c>
      <c r="AE560">
        <v>59.423322636696703</v>
      </c>
    </row>
    <row r="561" spans="1:31" x14ac:dyDescent="0.35">
      <c r="A561">
        <v>560</v>
      </c>
      <c r="B561" s="1">
        <v>42331</v>
      </c>
      <c r="C561" t="s">
        <v>475</v>
      </c>
      <c r="D561">
        <v>97.800016065278399</v>
      </c>
      <c r="E561">
        <v>110.240887566507</v>
      </c>
      <c r="F561">
        <v>109.21208660385</v>
      </c>
      <c r="G561">
        <v>114.297741803694</v>
      </c>
      <c r="H561">
        <v>90.859639691123505</v>
      </c>
      <c r="I561">
        <v>100.891617919171</v>
      </c>
      <c r="J561">
        <v>117.05258982452899</v>
      </c>
      <c r="K561">
        <v>112.096966658531</v>
      </c>
      <c r="L561">
        <v>116.975065011737</v>
      </c>
      <c r="M561">
        <v>125.85464024239501</v>
      </c>
      <c r="N561">
        <v>133.85112498700599</v>
      </c>
      <c r="O561">
        <v>106.527861535689</v>
      </c>
      <c r="P561">
        <v>102.682477631892</v>
      </c>
      <c r="Q561">
        <v>106.234357021647</v>
      </c>
      <c r="R561">
        <v>141.74365459915799</v>
      </c>
      <c r="S561">
        <v>137.27874789467899</v>
      </c>
      <c r="T561">
        <v>148.34683487553201</v>
      </c>
      <c r="U561">
        <v>154.57626298505201</v>
      </c>
      <c r="V561">
        <v>138.92207001657201</v>
      </c>
      <c r="W561">
        <v>124.117312341794</v>
      </c>
      <c r="X561">
        <v>140.606559607745</v>
      </c>
      <c r="Y561">
        <v>147.156889998742</v>
      </c>
      <c r="Z561">
        <v>144.954120293975</v>
      </c>
      <c r="AA561">
        <v>151.713388876414</v>
      </c>
      <c r="AB561">
        <f t="shared" si="24"/>
        <v>123.91637141886304</v>
      </c>
      <c r="AC561">
        <f t="shared" si="25"/>
        <v>49.025113497055131</v>
      </c>
      <c r="AD561">
        <f t="shared" si="26"/>
        <v>59.7753442308573</v>
      </c>
      <c r="AE561">
        <v>59.874059887684801</v>
      </c>
    </row>
    <row r="562" spans="1:31" x14ac:dyDescent="0.35">
      <c r="A562">
        <v>561</v>
      </c>
      <c r="B562" s="1">
        <v>42348</v>
      </c>
      <c r="C562" t="s">
        <v>460</v>
      </c>
      <c r="D562">
        <v>90.255036669052203</v>
      </c>
      <c r="E562">
        <v>106.85876747960501</v>
      </c>
      <c r="F562">
        <v>96.088354586451004</v>
      </c>
      <c r="G562">
        <v>106.910112082436</v>
      </c>
      <c r="H562">
        <v>87.192931078269197</v>
      </c>
      <c r="I562">
        <v>94.433786897205195</v>
      </c>
      <c r="J562">
        <v>110.949935042753</v>
      </c>
      <c r="K562">
        <v>98.5816744458578</v>
      </c>
      <c r="L562">
        <v>105.19690119734599</v>
      </c>
      <c r="M562">
        <v>114.51278016230999</v>
      </c>
      <c r="N562">
        <v>125.659116098289</v>
      </c>
      <c r="O562">
        <v>93.8364189245126</v>
      </c>
      <c r="P562">
        <v>94.249270733574505</v>
      </c>
      <c r="Q562">
        <v>99.269395433995996</v>
      </c>
      <c r="R562">
        <v>129.390381367261</v>
      </c>
      <c r="S562">
        <v>132.684598961603</v>
      </c>
      <c r="T562">
        <v>128.709807777669</v>
      </c>
      <c r="U562">
        <v>143.48627576515099</v>
      </c>
      <c r="V562">
        <v>138.19442902948501</v>
      </c>
      <c r="W562">
        <v>112.443689488472</v>
      </c>
      <c r="X562">
        <v>136.80782196635499</v>
      </c>
      <c r="Y562">
        <v>138.345484383436</v>
      </c>
      <c r="Z562">
        <v>139.679897978849</v>
      </c>
      <c r="AA562">
        <v>133.59278842248099</v>
      </c>
      <c r="AB562">
        <f t="shared" si="24"/>
        <v>114.88873566551747</v>
      </c>
      <c r="AC562">
        <f t="shared" si="25"/>
        <v>39.997477743709567</v>
      </c>
      <c r="AD562">
        <f t="shared" si="26"/>
        <v>50.747708477511736</v>
      </c>
      <c r="AE562">
        <v>59.616681329654803</v>
      </c>
    </row>
    <row r="563" spans="1:31" x14ac:dyDescent="0.35">
      <c r="A563">
        <v>562</v>
      </c>
      <c r="B563" s="1">
        <v>42358</v>
      </c>
      <c r="C563" t="s">
        <v>476</v>
      </c>
      <c r="D563">
        <v>109.90332979791501</v>
      </c>
      <c r="E563">
        <v>129.16608271325401</v>
      </c>
      <c r="F563">
        <v>116.856051708514</v>
      </c>
      <c r="G563">
        <v>131.68728955052899</v>
      </c>
      <c r="H563">
        <v>106.582257944671</v>
      </c>
      <c r="I563">
        <v>105.789942416478</v>
      </c>
      <c r="J563">
        <v>132.76282415191599</v>
      </c>
      <c r="K563">
        <v>124.94303642145999</v>
      </c>
      <c r="L563">
        <v>123.874367155199</v>
      </c>
      <c r="M563">
        <v>131.000286825008</v>
      </c>
      <c r="N563">
        <v>146.15111825501799</v>
      </c>
      <c r="O563">
        <v>116.170866621204</v>
      </c>
      <c r="P563">
        <v>107.857588368487</v>
      </c>
      <c r="Q563">
        <v>119.90499481294</v>
      </c>
      <c r="R563">
        <v>149.528210310975</v>
      </c>
      <c r="S563">
        <v>152.88868286533901</v>
      </c>
      <c r="T563">
        <v>152.527822323961</v>
      </c>
      <c r="U563">
        <v>160.78191116466101</v>
      </c>
      <c r="V563">
        <v>146.760466928808</v>
      </c>
      <c r="W563">
        <v>142.98692592662499</v>
      </c>
      <c r="X563">
        <v>149.75405690587999</v>
      </c>
      <c r="Y563">
        <v>153.11169456371499</v>
      </c>
      <c r="Z563">
        <v>151.421912723052</v>
      </c>
      <c r="AA563">
        <v>159.26227327758099</v>
      </c>
      <c r="AB563">
        <f t="shared" si="24"/>
        <v>134.23641640554959</v>
      </c>
      <c r="AC563">
        <f t="shared" si="25"/>
        <v>59.345158483741685</v>
      </c>
      <c r="AD563">
        <f t="shared" si="26"/>
        <v>70.095389217543854</v>
      </c>
      <c r="AE563">
        <v>60.0089601775381</v>
      </c>
    </row>
    <row r="564" spans="1:31" x14ac:dyDescent="0.35">
      <c r="A564">
        <v>563</v>
      </c>
      <c r="B564" s="1">
        <v>42371</v>
      </c>
      <c r="C564" t="s">
        <v>477</v>
      </c>
      <c r="D564">
        <v>118.72747866340799</v>
      </c>
      <c r="E564">
        <v>134.16038753472</v>
      </c>
      <c r="F564">
        <v>117.732328658239</v>
      </c>
      <c r="G564">
        <v>126.685895765659</v>
      </c>
      <c r="H564">
        <v>107.124799417785</v>
      </c>
      <c r="I564">
        <v>110.93729811060901</v>
      </c>
      <c r="J564">
        <v>132.37586083626701</v>
      </c>
      <c r="K564">
        <v>120.47704643362999</v>
      </c>
      <c r="L564">
        <v>126.007589846933</v>
      </c>
      <c r="Q564">
        <v>116.068792039035</v>
      </c>
      <c r="R564">
        <v>150.56495765602301</v>
      </c>
      <c r="S564">
        <v>151.319800678696</v>
      </c>
      <c r="T564">
        <v>160.96211466313599</v>
      </c>
      <c r="U564">
        <v>157.20578669640301</v>
      </c>
      <c r="V564">
        <v>149.412809293013</v>
      </c>
      <c r="Z564">
        <v>159.91027506503301</v>
      </c>
      <c r="AA564">
        <v>167.13327571151001</v>
      </c>
      <c r="AB564">
        <f t="shared" si="24"/>
        <v>135.69449982765289</v>
      </c>
      <c r="AC564">
        <f t="shared" si="25"/>
        <v>60.803241905844985</v>
      </c>
      <c r="AD564">
        <f t="shared" si="26"/>
        <v>71.553472639647154</v>
      </c>
      <c r="AE564">
        <v>60.094727051132601</v>
      </c>
    </row>
    <row r="565" spans="1:31" x14ac:dyDescent="0.35">
      <c r="A565">
        <v>564</v>
      </c>
      <c r="B565" s="1">
        <v>42371</v>
      </c>
      <c r="C565" t="s">
        <v>478</v>
      </c>
      <c r="D565">
        <v>99.242439263528794</v>
      </c>
      <c r="E565">
        <v>108.685600626412</v>
      </c>
      <c r="F565">
        <v>96.745097695908896</v>
      </c>
      <c r="G565">
        <v>109.131323216483</v>
      </c>
      <c r="H565">
        <v>90.156217634420301</v>
      </c>
      <c r="I565">
        <v>93.158269152105504</v>
      </c>
      <c r="J565">
        <v>113.08577983734401</v>
      </c>
      <c r="K565">
        <v>113.110384564849</v>
      </c>
      <c r="L565">
        <v>118.613996050194</v>
      </c>
      <c r="M565">
        <v>115.620919571993</v>
      </c>
      <c r="N565">
        <v>131.67753769415501</v>
      </c>
      <c r="O565">
        <v>103.29271198841499</v>
      </c>
      <c r="P565">
        <v>103.081844101816</v>
      </c>
      <c r="Q565">
        <v>101.75611456282201</v>
      </c>
      <c r="R565">
        <v>142.232678920333</v>
      </c>
      <c r="S565">
        <v>138.764857325024</v>
      </c>
      <c r="T565">
        <v>144.45399322918701</v>
      </c>
      <c r="U565">
        <v>143.020594561444</v>
      </c>
      <c r="V565">
        <v>141.55237221063999</v>
      </c>
      <c r="W565">
        <v>126.510430316643</v>
      </c>
      <c r="X565">
        <v>139.11086371530001</v>
      </c>
      <c r="Y565">
        <v>136.90607910281599</v>
      </c>
      <c r="Z565">
        <v>146.14984470754899</v>
      </c>
      <c r="AA565">
        <v>150.56358734456401</v>
      </c>
      <c r="AB565">
        <f t="shared" si="24"/>
        <v>121.10931405808113</v>
      </c>
      <c r="AC565">
        <f t="shared" si="25"/>
        <v>46.218056136273219</v>
      </c>
      <c r="AD565">
        <f t="shared" si="26"/>
        <v>56.968286870075389</v>
      </c>
      <c r="AE565">
        <v>60.093795056372102</v>
      </c>
    </row>
    <row r="566" spans="1:31" x14ac:dyDescent="0.35">
      <c r="A566">
        <v>565</v>
      </c>
      <c r="B566" s="1">
        <v>42381</v>
      </c>
      <c r="C566" t="s">
        <v>479</v>
      </c>
      <c r="D566">
        <v>75.441715381939801</v>
      </c>
      <c r="E566">
        <v>85.096201043592004</v>
      </c>
      <c r="F566">
        <v>75.807299124019394</v>
      </c>
      <c r="G566">
        <v>84.945088414304905</v>
      </c>
      <c r="H566">
        <v>65.011453087811802</v>
      </c>
      <c r="I566">
        <v>75.051175457217198</v>
      </c>
      <c r="J566">
        <v>99.369021500735698</v>
      </c>
      <c r="K566">
        <v>93.587167495287403</v>
      </c>
      <c r="L566">
        <v>93.207967805662705</v>
      </c>
      <c r="M566">
        <v>94.876683834449494</v>
      </c>
      <c r="N566">
        <v>116.762033945711</v>
      </c>
      <c r="O566">
        <v>90.571137073940093</v>
      </c>
      <c r="P566">
        <v>78.624649660902605</v>
      </c>
      <c r="Q566">
        <v>92.7044612996783</v>
      </c>
      <c r="R566">
        <v>124.647784419934</v>
      </c>
      <c r="S566">
        <v>125.178553412076</v>
      </c>
      <c r="T566">
        <v>127.12891021423</v>
      </c>
      <c r="U566">
        <v>126.59595980936901</v>
      </c>
      <c r="V566">
        <v>121.02099748583301</v>
      </c>
      <c r="W566">
        <v>108.001574788631</v>
      </c>
      <c r="X566">
        <v>116.075441709841</v>
      </c>
      <c r="Y566">
        <v>118.274279731641</v>
      </c>
      <c r="Z566">
        <v>127.271271270911</v>
      </c>
      <c r="AA566">
        <v>124.410106883548</v>
      </c>
      <c r="AB566">
        <f t="shared" si="24"/>
        <v>101.65253895213608</v>
      </c>
      <c r="AC566">
        <f t="shared" si="25"/>
        <v>26.761281030328178</v>
      </c>
      <c r="AD566">
        <f t="shared" si="26"/>
        <v>37.511511764130347</v>
      </c>
      <c r="AE566">
        <v>59.873038240004</v>
      </c>
    </row>
    <row r="567" spans="1:31" x14ac:dyDescent="0.35">
      <c r="A567">
        <v>566</v>
      </c>
      <c r="B567" s="1">
        <v>42387</v>
      </c>
      <c r="C567" t="s">
        <v>480</v>
      </c>
      <c r="D567">
        <v>134.46202927717201</v>
      </c>
      <c r="E567">
        <v>148.363333624109</v>
      </c>
      <c r="F567">
        <v>148.714549188663</v>
      </c>
      <c r="G567">
        <v>160.20636451899099</v>
      </c>
      <c r="H567">
        <v>130.78135618527099</v>
      </c>
      <c r="I567">
        <v>126.591377936368</v>
      </c>
      <c r="J567">
        <v>164.181217348389</v>
      </c>
      <c r="K567">
        <v>151.69140712078499</v>
      </c>
      <c r="L567">
        <v>155.85304375712099</v>
      </c>
      <c r="Q567">
        <v>154.23095387429001</v>
      </c>
      <c r="R567">
        <v>184.935018514289</v>
      </c>
      <c r="S567">
        <v>182.11580367527799</v>
      </c>
      <c r="T567">
        <v>176.20024912016299</v>
      </c>
      <c r="U567">
        <v>175.353644203546</v>
      </c>
      <c r="V567">
        <v>180.811547778082</v>
      </c>
      <c r="Z567">
        <v>187.43598730151601</v>
      </c>
      <c r="AA567">
        <v>183.69764314323399</v>
      </c>
      <c r="AB567">
        <f t="shared" si="24"/>
        <v>161.50738391572156</v>
      </c>
      <c r="AC567">
        <f t="shared" si="25"/>
        <v>86.616125993913656</v>
      </c>
      <c r="AD567">
        <f t="shared" si="26"/>
        <v>97.366356727715825</v>
      </c>
      <c r="AE567">
        <v>59.263610437953197</v>
      </c>
    </row>
    <row r="568" spans="1:31" x14ac:dyDescent="0.35">
      <c r="A568">
        <v>567</v>
      </c>
      <c r="B568" s="1">
        <v>42388</v>
      </c>
      <c r="C568" t="s">
        <v>481</v>
      </c>
      <c r="D568">
        <v>109.745409052415</v>
      </c>
      <c r="E568">
        <v>134.601168025649</v>
      </c>
      <c r="F568">
        <v>112.70489600614199</v>
      </c>
      <c r="G568">
        <v>137.35608839803501</v>
      </c>
      <c r="H568">
        <v>122.682674741195</v>
      </c>
      <c r="I568">
        <v>104.21003510856001</v>
      </c>
      <c r="J568">
        <v>139.23460383544099</v>
      </c>
      <c r="K568">
        <v>155.513619533564</v>
      </c>
      <c r="L568">
        <v>158.38589422042301</v>
      </c>
      <c r="M568">
        <v>136.26028780752199</v>
      </c>
      <c r="N568">
        <v>150.92946347779801</v>
      </c>
      <c r="O568">
        <v>141.229919384299</v>
      </c>
      <c r="P568">
        <v>114.371717325967</v>
      </c>
      <c r="Q568">
        <v>121.358298834563</v>
      </c>
      <c r="AB568">
        <f t="shared" si="24"/>
        <v>131.3274339822552</v>
      </c>
      <c r="AC568">
        <f t="shared" si="25"/>
        <v>56.436176060447295</v>
      </c>
      <c r="AD568">
        <f t="shared" si="26"/>
        <v>67.186406794249464</v>
      </c>
      <c r="AE568">
        <v>59.495330872042501</v>
      </c>
    </row>
    <row r="569" spans="1:31" x14ac:dyDescent="0.35">
      <c r="A569">
        <v>568</v>
      </c>
      <c r="B569" s="1">
        <v>42402</v>
      </c>
      <c r="C569" t="s">
        <v>482</v>
      </c>
      <c r="D569">
        <v>97.028416664433394</v>
      </c>
      <c r="E569">
        <v>109.30191183689401</v>
      </c>
      <c r="F569">
        <v>115.298021278221</v>
      </c>
      <c r="G569">
        <v>117.921746512384</v>
      </c>
      <c r="H569">
        <v>98.222560189411993</v>
      </c>
      <c r="I569">
        <v>94.090654840269806</v>
      </c>
      <c r="J569">
        <v>131.448951556559</v>
      </c>
      <c r="K569">
        <v>115.875967391087</v>
      </c>
      <c r="L569">
        <v>120.41817767361</v>
      </c>
      <c r="M569">
        <v>130.800638484633</v>
      </c>
      <c r="N569">
        <v>139.960633745525</v>
      </c>
      <c r="O569">
        <v>108.956300272794</v>
      </c>
      <c r="P569">
        <v>95.854029524404496</v>
      </c>
      <c r="Q569">
        <v>116.10392614576401</v>
      </c>
      <c r="R569">
        <v>149.57758860625799</v>
      </c>
      <c r="S569">
        <v>145.62796517353499</v>
      </c>
      <c r="T569">
        <v>144.002554524033</v>
      </c>
      <c r="U569">
        <v>150.775203404813</v>
      </c>
      <c r="V569">
        <v>143.158350065626</v>
      </c>
      <c r="W569">
        <v>132.701720199394</v>
      </c>
      <c r="X569">
        <v>139.97599380403199</v>
      </c>
      <c r="Y569">
        <v>144.61143763172899</v>
      </c>
      <c r="Z569">
        <v>152.50765190363899</v>
      </c>
      <c r="AA569">
        <v>156.49185297034501</v>
      </c>
      <c r="AB569">
        <f t="shared" si="24"/>
        <v>127.11301059997477</v>
      </c>
      <c r="AC569">
        <f t="shared" si="25"/>
        <v>52.221752678166865</v>
      </c>
      <c r="AD569">
        <f t="shared" si="26"/>
        <v>62.971983411969035</v>
      </c>
      <c r="AE569">
        <v>59.650393993274903</v>
      </c>
    </row>
    <row r="570" spans="1:31" x14ac:dyDescent="0.35">
      <c r="A570">
        <v>569</v>
      </c>
      <c r="B570" s="1">
        <v>42418</v>
      </c>
      <c r="C570" t="s">
        <v>483</v>
      </c>
      <c r="D570">
        <v>98.691285475709293</v>
      </c>
      <c r="E570">
        <v>106.616562685387</v>
      </c>
      <c r="F570">
        <v>111.374733983634</v>
      </c>
      <c r="G570">
        <v>107.444593286954</v>
      </c>
      <c r="H570">
        <v>85.271224245625703</v>
      </c>
      <c r="I570">
        <v>89.214639063804796</v>
      </c>
      <c r="J570">
        <v>126.082831682967</v>
      </c>
      <c r="K570">
        <v>117.561725871429</v>
      </c>
      <c r="L570">
        <v>124.77440364238301</v>
      </c>
      <c r="M570">
        <v>123.22761986447701</v>
      </c>
      <c r="N570">
        <v>138.07986521377899</v>
      </c>
      <c r="O570">
        <v>110.029365301357</v>
      </c>
      <c r="P570">
        <v>96.274235275394801</v>
      </c>
      <c r="Q570">
        <v>110.04535859878401</v>
      </c>
      <c r="R570">
        <v>142.22210307539001</v>
      </c>
      <c r="S570">
        <v>142.21164816354101</v>
      </c>
      <c r="W570">
        <v>124.549355612281</v>
      </c>
      <c r="X570">
        <v>139.936437138549</v>
      </c>
      <c r="Y570">
        <v>143.85122294293799</v>
      </c>
      <c r="Z570">
        <v>151.354550122544</v>
      </c>
      <c r="AA570">
        <v>158.92567626172701</v>
      </c>
      <c r="AB570">
        <f t="shared" si="24"/>
        <v>121.32092559565027</v>
      </c>
      <c r="AC570">
        <f t="shared" si="25"/>
        <v>46.42966767384236</v>
      </c>
      <c r="AD570">
        <f t="shared" si="26"/>
        <v>57.179898407644529</v>
      </c>
      <c r="AE570">
        <v>59.394367335591902</v>
      </c>
    </row>
    <row r="571" spans="1:31" x14ac:dyDescent="0.35">
      <c r="A571">
        <v>570</v>
      </c>
      <c r="B571" s="1">
        <v>42418</v>
      </c>
      <c r="C571" t="s">
        <v>484</v>
      </c>
      <c r="D571">
        <v>86.733054150201696</v>
      </c>
      <c r="E571">
        <v>101.162517986043</v>
      </c>
      <c r="F571">
        <v>89.566218403708007</v>
      </c>
      <c r="G571">
        <v>98.966290894169504</v>
      </c>
      <c r="H571">
        <v>79.596240655557907</v>
      </c>
      <c r="I571">
        <v>84.444462286715407</v>
      </c>
      <c r="J571">
        <v>107.52402024811801</v>
      </c>
      <c r="K571">
        <v>103.399240727247</v>
      </c>
      <c r="L571">
        <v>113.14266721691401</v>
      </c>
      <c r="M571">
        <v>109.167963868302</v>
      </c>
      <c r="N571">
        <v>128.716477837615</v>
      </c>
      <c r="O571">
        <v>99.974022578529798</v>
      </c>
      <c r="P571">
        <v>87.215034833972993</v>
      </c>
      <c r="Q571">
        <v>94.614675258411296</v>
      </c>
      <c r="R571">
        <v>129.40633965804</v>
      </c>
      <c r="S571">
        <v>135.162793008531</v>
      </c>
      <c r="T571">
        <v>134.43310651611301</v>
      </c>
      <c r="U571">
        <v>136.03807630934801</v>
      </c>
      <c r="V571">
        <v>126.41627862756199</v>
      </c>
      <c r="W571">
        <v>119.98436379848</v>
      </c>
      <c r="X571">
        <v>124.909628537937</v>
      </c>
      <c r="Y571">
        <v>126.428515849487</v>
      </c>
      <c r="Z571">
        <v>142.790588875434</v>
      </c>
      <c r="AA571">
        <v>143.461612972772</v>
      </c>
      <c r="AB571">
        <f t="shared" si="24"/>
        <v>112.63559129580041</v>
      </c>
      <c r="AC571">
        <f t="shared" si="25"/>
        <v>37.744333373992504</v>
      </c>
      <c r="AD571">
        <f t="shared" si="26"/>
        <v>48.494564107794673</v>
      </c>
      <c r="AE571">
        <v>59.490375217753297</v>
      </c>
    </row>
    <row r="572" spans="1:31" x14ac:dyDescent="0.35">
      <c r="A572">
        <v>571</v>
      </c>
      <c r="B572" s="1">
        <v>42427</v>
      </c>
      <c r="C572" t="s">
        <v>485</v>
      </c>
      <c r="D572">
        <v>98.279584482953794</v>
      </c>
      <c r="E572">
        <v>107.304916279548</v>
      </c>
      <c r="F572">
        <v>92.418149327229301</v>
      </c>
      <c r="G572">
        <v>112.63770073756</v>
      </c>
      <c r="H572">
        <v>91.501957076899998</v>
      </c>
      <c r="I572">
        <v>90.533452739752704</v>
      </c>
      <c r="J572">
        <v>119.968511611623</v>
      </c>
      <c r="K572">
        <v>118.984639915222</v>
      </c>
      <c r="L572">
        <v>123.27636464934599</v>
      </c>
      <c r="M572">
        <v>126.19944321547</v>
      </c>
      <c r="N572">
        <v>137.802571742867</v>
      </c>
      <c r="O572">
        <v>110.35683084466901</v>
      </c>
      <c r="P572">
        <v>94.916072182065903</v>
      </c>
      <c r="Q572">
        <v>105.82875089161</v>
      </c>
      <c r="R572">
        <v>146.99242054369299</v>
      </c>
      <c r="S572">
        <v>143.315813387253</v>
      </c>
      <c r="T572">
        <v>140.77865825020601</v>
      </c>
      <c r="U572">
        <v>133.45543925594399</v>
      </c>
      <c r="V572">
        <v>137.10413098132901</v>
      </c>
      <c r="W572">
        <v>131.25545695999301</v>
      </c>
      <c r="X572">
        <v>131.575657782485</v>
      </c>
      <c r="Y572">
        <v>143.817291481414</v>
      </c>
      <c r="Z572">
        <v>150.03700704373301</v>
      </c>
      <c r="AA572">
        <v>147.96672881823801</v>
      </c>
      <c r="AB572">
        <f t="shared" si="24"/>
        <v>122.34614792504605</v>
      </c>
      <c r="AC572">
        <f t="shared" si="25"/>
        <v>47.454890003238148</v>
      </c>
      <c r="AD572">
        <f t="shared" si="26"/>
        <v>58.205120737040318</v>
      </c>
      <c r="AE572">
        <v>59.773413111149502</v>
      </c>
    </row>
    <row r="573" spans="1:31" x14ac:dyDescent="0.35">
      <c r="A573">
        <v>572</v>
      </c>
      <c r="B573" s="1">
        <v>42434</v>
      </c>
      <c r="C573" t="s">
        <v>483</v>
      </c>
      <c r="D573">
        <v>87.102459492823996</v>
      </c>
      <c r="E573">
        <v>98.747845366258403</v>
      </c>
      <c r="F573">
        <v>63.350238874984598</v>
      </c>
      <c r="G573">
        <v>75.618361978657305</v>
      </c>
      <c r="H573">
        <v>59.040882813968203</v>
      </c>
      <c r="I573">
        <v>78.304795260937198</v>
      </c>
      <c r="J573">
        <v>90.757096577866093</v>
      </c>
      <c r="K573">
        <v>95.927861783796004</v>
      </c>
      <c r="L573">
        <v>104.22466888827699</v>
      </c>
      <c r="M573">
        <v>102.757390235163</v>
      </c>
      <c r="N573">
        <v>129.29676010534499</v>
      </c>
      <c r="O573">
        <v>101.514446768808</v>
      </c>
      <c r="P573">
        <v>82.934629993277198</v>
      </c>
      <c r="Q573">
        <v>71.506245628603295</v>
      </c>
      <c r="R573">
        <v>135.57556126538401</v>
      </c>
      <c r="S573">
        <v>133.25958553480001</v>
      </c>
      <c r="T573">
        <v>133.465365387655</v>
      </c>
      <c r="U573">
        <v>136.296168902256</v>
      </c>
      <c r="V573">
        <v>115.298543443946</v>
      </c>
      <c r="W573">
        <v>118.13131925319</v>
      </c>
      <c r="X573">
        <v>119.31430925727901</v>
      </c>
      <c r="Y573">
        <v>126.20924605757</v>
      </c>
      <c r="Z573">
        <v>144.78881719243199</v>
      </c>
      <c r="AA573">
        <v>144.631210439559</v>
      </c>
      <c r="AB573">
        <f t="shared" si="24"/>
        <v>106.16890877095149</v>
      </c>
      <c r="AC573">
        <f t="shared" si="25"/>
        <v>31.277650849143583</v>
      </c>
      <c r="AD573">
        <f t="shared" si="26"/>
        <v>42.027881582945753</v>
      </c>
      <c r="AE573">
        <v>59.640760291493699</v>
      </c>
    </row>
    <row r="574" spans="1:31" x14ac:dyDescent="0.35">
      <c r="A574">
        <v>573</v>
      </c>
      <c r="B574" s="1">
        <v>42438</v>
      </c>
      <c r="C574" t="s">
        <v>486</v>
      </c>
      <c r="D574">
        <v>101.89606378646</v>
      </c>
      <c r="E574">
        <v>117.89172831523101</v>
      </c>
      <c r="F574">
        <v>91.9371011099322</v>
      </c>
      <c r="G574">
        <v>97.675041857418293</v>
      </c>
      <c r="H574">
        <v>85.014426234843398</v>
      </c>
      <c r="I574">
        <v>95.736006839007999</v>
      </c>
      <c r="J574">
        <v>108.176232193172</v>
      </c>
      <c r="K574">
        <v>109.081954668629</v>
      </c>
      <c r="L574">
        <v>120.762455494965</v>
      </c>
      <c r="M574">
        <v>125.426624845088</v>
      </c>
      <c r="N574">
        <v>137.333425941705</v>
      </c>
      <c r="O574">
        <v>120.970828011327</v>
      </c>
      <c r="P574">
        <v>104.530947750876</v>
      </c>
      <c r="Q574">
        <v>96.3160894385924</v>
      </c>
      <c r="R574">
        <v>144.30796188962901</v>
      </c>
      <c r="S574">
        <v>149.71396282043699</v>
      </c>
      <c r="T574">
        <v>151.056966886444</v>
      </c>
      <c r="U574">
        <v>149.145190259342</v>
      </c>
      <c r="V574">
        <v>130.61207792928801</v>
      </c>
      <c r="W574">
        <v>119.734110634396</v>
      </c>
      <c r="X574">
        <v>132.707275680344</v>
      </c>
      <c r="Y574">
        <v>139.09603317442799</v>
      </c>
      <c r="Z574">
        <v>157.810746499304</v>
      </c>
      <c r="AA574">
        <v>162.093025717605</v>
      </c>
      <c r="AB574">
        <f t="shared" si="24"/>
        <v>122.87609491576937</v>
      </c>
      <c r="AC574">
        <f t="shared" si="25"/>
        <v>47.984836993961466</v>
      </c>
      <c r="AD574">
        <f t="shared" si="26"/>
        <v>58.735067727763635</v>
      </c>
      <c r="AE574">
        <v>59.754033846133801</v>
      </c>
    </row>
    <row r="575" spans="1:31" x14ac:dyDescent="0.35">
      <c r="A575">
        <v>574</v>
      </c>
      <c r="B575" s="1">
        <v>42441</v>
      </c>
      <c r="C575" t="s">
        <v>487</v>
      </c>
      <c r="D575">
        <v>78.062149315678695</v>
      </c>
      <c r="E575">
        <v>90.842624935937195</v>
      </c>
      <c r="F575">
        <v>71.014154959487897</v>
      </c>
      <c r="G575">
        <v>86.079064162243895</v>
      </c>
      <c r="H575">
        <v>65.875553273194697</v>
      </c>
      <c r="I575">
        <v>71.884321016491896</v>
      </c>
      <c r="J575">
        <v>89.685750727426495</v>
      </c>
      <c r="K575">
        <v>93.441112100877803</v>
      </c>
      <c r="L575">
        <v>98.422393233662604</v>
      </c>
      <c r="M575">
        <v>98.706619769798394</v>
      </c>
      <c r="N575">
        <v>110.056851888824</v>
      </c>
      <c r="O575">
        <v>88.903481980075199</v>
      </c>
      <c r="P575">
        <v>75.431349814210293</v>
      </c>
      <c r="Q575">
        <v>73.669725955980894</v>
      </c>
      <c r="R575">
        <v>122.84812948259901</v>
      </c>
      <c r="S575">
        <v>124.17297091366</v>
      </c>
      <c r="T575">
        <v>127.34827736761</v>
      </c>
      <c r="U575">
        <v>122.402452403642</v>
      </c>
      <c r="V575">
        <v>107.235620306716</v>
      </c>
      <c r="W575">
        <v>101.534834552508</v>
      </c>
      <c r="X575">
        <v>111.14240962649301</v>
      </c>
      <c r="Y575">
        <v>117.84305387735699</v>
      </c>
      <c r="Z575">
        <v>130.270282956231</v>
      </c>
      <c r="AA575">
        <v>136.503146392687</v>
      </c>
      <c r="AB575">
        <f t="shared" si="24"/>
        <v>99.72401379222471</v>
      </c>
      <c r="AC575">
        <f t="shared" si="25"/>
        <v>24.832755870416804</v>
      </c>
      <c r="AD575">
        <f t="shared" si="26"/>
        <v>35.582986604218974</v>
      </c>
      <c r="AE575">
        <v>60.064143557004797</v>
      </c>
    </row>
    <row r="576" spans="1:31" x14ac:dyDescent="0.35">
      <c r="A576">
        <v>575</v>
      </c>
      <c r="B576" s="1">
        <v>42450</v>
      </c>
      <c r="C576" t="s">
        <v>488</v>
      </c>
      <c r="D576">
        <v>100.606415816378</v>
      </c>
      <c r="E576">
        <v>102.31055553888901</v>
      </c>
      <c r="F576">
        <v>72.958835832940906</v>
      </c>
      <c r="G576">
        <v>97.025862870997003</v>
      </c>
      <c r="H576">
        <v>90.613292783477306</v>
      </c>
      <c r="I576">
        <v>82.650404670840601</v>
      </c>
      <c r="J576">
        <v>108.615277517788</v>
      </c>
      <c r="K576">
        <v>112.891318470112</v>
      </c>
      <c r="L576">
        <v>118.108144463709</v>
      </c>
      <c r="M576">
        <v>125.173941461609</v>
      </c>
      <c r="N576">
        <v>139.100229730481</v>
      </c>
      <c r="O576">
        <v>114.077901648981</v>
      </c>
      <c r="P576">
        <v>85.706458195733902</v>
      </c>
      <c r="Q576">
        <v>75.374448742442596</v>
      </c>
      <c r="R576">
        <v>147.54431188502099</v>
      </c>
      <c r="S576">
        <v>144.46693690833999</v>
      </c>
      <c r="T576">
        <v>156.701942252034</v>
      </c>
      <c r="U576">
        <v>144.21430888562</v>
      </c>
      <c r="V576">
        <v>124.73608606928801</v>
      </c>
      <c r="W576">
        <v>123.44808949170699</v>
      </c>
      <c r="X576">
        <v>141.27129925207601</v>
      </c>
      <c r="Y576">
        <v>145.39201187987899</v>
      </c>
      <c r="Z576">
        <v>161.95827855156901</v>
      </c>
      <c r="AA576">
        <v>175.80263254775201</v>
      </c>
      <c r="AB576">
        <f t="shared" si="24"/>
        <v>120.44787439448606</v>
      </c>
      <c r="AC576">
        <f t="shared" si="25"/>
        <v>45.556616472678158</v>
      </c>
      <c r="AD576">
        <f t="shared" si="26"/>
        <v>56.306847206480327</v>
      </c>
      <c r="AE576">
        <v>59.6160528262143</v>
      </c>
    </row>
    <row r="577" spans="1:31" x14ac:dyDescent="0.35">
      <c r="A577">
        <v>576</v>
      </c>
      <c r="B577" s="1">
        <v>42451</v>
      </c>
      <c r="C577" t="s">
        <v>489</v>
      </c>
      <c r="D577">
        <v>104.025387556148</v>
      </c>
      <c r="E577">
        <v>116.844373693083</v>
      </c>
      <c r="F577">
        <v>90.954249622801896</v>
      </c>
      <c r="G577">
        <v>110.681698815997</v>
      </c>
      <c r="H577">
        <v>98.079329255267993</v>
      </c>
      <c r="L577">
        <v>131.67390493497399</v>
      </c>
      <c r="M577">
        <v>135.16549056260499</v>
      </c>
      <c r="N577">
        <v>143.65825185923299</v>
      </c>
      <c r="O577">
        <v>120.20823533688301</v>
      </c>
      <c r="P577">
        <v>120.10111358823499</v>
      </c>
      <c r="Q577">
        <v>109.003526938975</v>
      </c>
      <c r="R577">
        <v>149.99207899583499</v>
      </c>
      <c r="S577">
        <v>152.90740064380799</v>
      </c>
      <c r="W577">
        <v>133.22810296839501</v>
      </c>
      <c r="X577">
        <v>150.39384565567201</v>
      </c>
      <c r="Y577">
        <v>156.96895310244699</v>
      </c>
      <c r="Z577">
        <v>160.52107541769399</v>
      </c>
      <c r="AA577">
        <v>167.733371514277</v>
      </c>
      <c r="AB577">
        <f t="shared" si="24"/>
        <v>130.67446613679618</v>
      </c>
      <c r="AC577">
        <f t="shared" si="25"/>
        <v>55.783208214988278</v>
      </c>
      <c r="AD577">
        <f t="shared" si="26"/>
        <v>66.533438948790447</v>
      </c>
      <c r="AE577">
        <v>59.859506593905003</v>
      </c>
    </row>
    <row r="578" spans="1:31" x14ac:dyDescent="0.35">
      <c r="A578">
        <v>577</v>
      </c>
      <c r="B578" s="1">
        <v>42451</v>
      </c>
      <c r="C578" t="s">
        <v>490</v>
      </c>
      <c r="D578">
        <v>108.065062300809</v>
      </c>
      <c r="E578">
        <v>118.30398249840501</v>
      </c>
      <c r="F578">
        <v>84.815590847677598</v>
      </c>
      <c r="G578">
        <v>98.772408368646495</v>
      </c>
      <c r="H578">
        <v>92.393343312021301</v>
      </c>
      <c r="I578">
        <v>87.0167612160853</v>
      </c>
      <c r="J578">
        <v>100.617886560755</v>
      </c>
      <c r="K578">
        <v>118.053994181589</v>
      </c>
      <c r="L578">
        <v>123.622304782165</v>
      </c>
      <c r="M578">
        <v>129.300271071476</v>
      </c>
      <c r="N578">
        <v>137.33710218276499</v>
      </c>
      <c r="O578">
        <v>121.892758856393</v>
      </c>
      <c r="P578">
        <v>104.651050003823</v>
      </c>
      <c r="Q578">
        <v>97.288621075824494</v>
      </c>
      <c r="R578">
        <v>147.45106851100201</v>
      </c>
      <c r="S578">
        <v>154.916484812568</v>
      </c>
      <c r="T578">
        <v>153.83915319653099</v>
      </c>
      <c r="U578">
        <v>149.746554469855</v>
      </c>
      <c r="V578">
        <v>124.55739702648501</v>
      </c>
      <c r="W578">
        <v>127.098913752546</v>
      </c>
      <c r="X578">
        <v>146.54895180918001</v>
      </c>
      <c r="Y578">
        <v>152.66039363297099</v>
      </c>
      <c r="Z578">
        <v>163.21338906731501</v>
      </c>
      <c r="AA578">
        <v>167.02797500415301</v>
      </c>
      <c r="AB578">
        <f t="shared" ref="AB578:AB640" si="27">AVERAGE(D578:AA578)</f>
        <v>125.38297577254339</v>
      </c>
      <c r="AC578">
        <f t="shared" ref="AC578:AC641" si="28">AB578-($AB$840-$AL$840)</f>
        <v>50.491717850735483</v>
      </c>
      <c r="AD578">
        <f t="shared" ref="AD578:AD641" si="29">AC578-$AC$895</f>
        <v>61.241948584537653</v>
      </c>
      <c r="AE578">
        <v>60.813934155704601</v>
      </c>
    </row>
    <row r="579" spans="1:31" x14ac:dyDescent="0.35">
      <c r="A579">
        <v>578</v>
      </c>
      <c r="B579" s="1">
        <v>42458</v>
      </c>
      <c r="C579" t="s">
        <v>491</v>
      </c>
      <c r="D579">
        <v>110.65474344512501</v>
      </c>
      <c r="E579">
        <v>112.98080539755399</v>
      </c>
      <c r="F579">
        <v>104.45644490743</v>
      </c>
      <c r="G579">
        <v>116.52859126578601</v>
      </c>
      <c r="M579">
        <v>105.058960323446</v>
      </c>
      <c r="N579">
        <v>128.46476269587899</v>
      </c>
      <c r="O579">
        <v>101.322518611764</v>
      </c>
      <c r="P579">
        <v>89.959633783211004</v>
      </c>
      <c r="Q579">
        <v>100.641595233177</v>
      </c>
      <c r="R579">
        <v>146.92277215608399</v>
      </c>
      <c r="W579">
        <v>124.69016977163901</v>
      </c>
      <c r="X579">
        <v>132.935672463629</v>
      </c>
      <c r="Y579">
        <v>135.65626257710301</v>
      </c>
      <c r="Z579">
        <v>153.887725631493</v>
      </c>
      <c r="AA579">
        <v>161.846175336351</v>
      </c>
      <c r="AB579">
        <f t="shared" si="27"/>
        <v>121.73378890664475</v>
      </c>
      <c r="AC579">
        <f t="shared" si="28"/>
        <v>46.842530984836841</v>
      </c>
      <c r="AD579">
        <f t="shared" si="29"/>
        <v>57.592761718639011</v>
      </c>
      <c r="AE579">
        <v>61.136877498475997</v>
      </c>
    </row>
    <row r="580" spans="1:31" x14ac:dyDescent="0.35">
      <c r="A580">
        <v>579</v>
      </c>
      <c r="B580" s="1">
        <v>42459</v>
      </c>
      <c r="C580" t="s">
        <v>492</v>
      </c>
      <c r="D580">
        <v>105.625354421122</v>
      </c>
      <c r="E580">
        <v>111.791346717919</v>
      </c>
      <c r="F580">
        <v>103.87196444132</v>
      </c>
      <c r="G580">
        <v>116.782478369467</v>
      </c>
      <c r="H580">
        <v>95.775138605906207</v>
      </c>
      <c r="I580">
        <v>89.781739564970593</v>
      </c>
      <c r="J580">
        <v>121.89385740557201</v>
      </c>
      <c r="K580">
        <v>116.610783139327</v>
      </c>
      <c r="L580">
        <v>123.087992133303</v>
      </c>
      <c r="M580">
        <v>127.92807087615201</v>
      </c>
      <c r="N580">
        <v>140.546547676047</v>
      </c>
      <c r="O580">
        <v>112.489040733077</v>
      </c>
      <c r="P580">
        <v>93.956046311394999</v>
      </c>
      <c r="Q580">
        <v>104.41736332647299</v>
      </c>
      <c r="R580">
        <v>150.33017417628099</v>
      </c>
      <c r="S580">
        <v>148.476479966846</v>
      </c>
      <c r="T580">
        <v>143.13027565300601</v>
      </c>
      <c r="U580">
        <v>156.92396958845899</v>
      </c>
      <c r="V580">
        <v>137.83010134608</v>
      </c>
      <c r="W580">
        <v>134.78656188918501</v>
      </c>
      <c r="X580">
        <v>149.85667653868401</v>
      </c>
      <c r="Y580">
        <v>146.27563090118699</v>
      </c>
      <c r="Z580">
        <v>157.84047938119301</v>
      </c>
      <c r="AA580">
        <v>170.64144106599801</v>
      </c>
      <c r="AB580">
        <f t="shared" si="27"/>
        <v>127.52706309287377</v>
      </c>
      <c r="AC580">
        <f t="shared" si="28"/>
        <v>52.635805171065869</v>
      </c>
      <c r="AD580">
        <f t="shared" si="29"/>
        <v>63.386035904868038</v>
      </c>
      <c r="AE580">
        <v>61.174625346057802</v>
      </c>
    </row>
    <row r="581" spans="1:31" x14ac:dyDescent="0.35">
      <c r="A581">
        <v>580</v>
      </c>
      <c r="B581" s="1">
        <v>42466</v>
      </c>
      <c r="C581" t="s">
        <v>493</v>
      </c>
      <c r="D581">
        <v>101.837421868409</v>
      </c>
      <c r="E581">
        <v>116.054810602804</v>
      </c>
      <c r="F581">
        <v>83.719163007265294</v>
      </c>
      <c r="G581">
        <v>112.933038542185</v>
      </c>
      <c r="H581">
        <v>93.342572677503199</v>
      </c>
      <c r="I581">
        <v>89.093455047488206</v>
      </c>
      <c r="J581">
        <v>94.352694173076301</v>
      </c>
      <c r="K581">
        <v>115.219421454545</v>
      </c>
      <c r="L581">
        <v>124.512358347681</v>
      </c>
      <c r="M581">
        <v>126.19026338913601</v>
      </c>
      <c r="N581">
        <v>137.64790273868499</v>
      </c>
      <c r="O581">
        <v>110.31579374299299</v>
      </c>
      <c r="AB581">
        <f t="shared" si="27"/>
        <v>108.76824129931424</v>
      </c>
      <c r="AC581">
        <f t="shared" si="28"/>
        <v>33.876983377506335</v>
      </c>
      <c r="AD581">
        <f t="shared" si="29"/>
        <v>44.627214111308504</v>
      </c>
      <c r="AE581">
        <v>61.454700249426097</v>
      </c>
    </row>
    <row r="582" spans="1:31" x14ac:dyDescent="0.35">
      <c r="A582">
        <v>581</v>
      </c>
      <c r="B582" s="1">
        <v>42474</v>
      </c>
      <c r="C582" t="s">
        <v>494</v>
      </c>
      <c r="D582">
        <v>98.229276428260803</v>
      </c>
      <c r="E582">
        <v>114.28837109581301</v>
      </c>
      <c r="AB582">
        <f t="shared" si="27"/>
        <v>106.25882376203691</v>
      </c>
      <c r="AC582">
        <f t="shared" si="28"/>
        <v>31.367565840229005</v>
      </c>
      <c r="AD582">
        <f t="shared" si="29"/>
        <v>42.117796574031175</v>
      </c>
      <c r="AE582">
        <v>61.7740131596655</v>
      </c>
    </row>
    <row r="583" spans="1:31" x14ac:dyDescent="0.35">
      <c r="A583">
        <v>582</v>
      </c>
      <c r="B583" s="1">
        <v>42475</v>
      </c>
      <c r="C583" t="s">
        <v>424</v>
      </c>
      <c r="K583">
        <v>111.78922014569901</v>
      </c>
      <c r="L583">
        <v>118.65463220231599</v>
      </c>
      <c r="M583">
        <v>122.025786094653</v>
      </c>
      <c r="N583">
        <v>134.02204586400401</v>
      </c>
      <c r="O583">
        <v>105.43860542191</v>
      </c>
      <c r="P583">
        <v>92.384264467806304</v>
      </c>
      <c r="Q583">
        <v>93.283030416216604</v>
      </c>
      <c r="V583">
        <v>130.67974290439199</v>
      </c>
      <c r="W583">
        <v>134.101347986805</v>
      </c>
      <c r="X583">
        <v>143.870897421167</v>
      </c>
      <c r="Y583">
        <v>142.908337631233</v>
      </c>
      <c r="AB583">
        <f t="shared" si="27"/>
        <v>120.83253732329109</v>
      </c>
      <c r="AC583">
        <f t="shared" si="28"/>
        <v>45.941279401483186</v>
      </c>
      <c r="AD583">
        <f t="shared" si="29"/>
        <v>56.691510135285355</v>
      </c>
      <c r="AE583">
        <v>61.9992402842147</v>
      </c>
    </row>
    <row r="584" spans="1:31" x14ac:dyDescent="0.35">
      <c r="A584">
        <v>583</v>
      </c>
      <c r="B584" s="1">
        <v>42478</v>
      </c>
      <c r="C584" t="s">
        <v>495</v>
      </c>
      <c r="D584">
        <v>103.89820209339101</v>
      </c>
      <c r="E584">
        <v>120.723799464132</v>
      </c>
      <c r="F584">
        <v>107.323205185191</v>
      </c>
      <c r="G584">
        <v>94.982627436175093</v>
      </c>
      <c r="H584">
        <v>86.722063767779503</v>
      </c>
      <c r="I584">
        <v>99.519269801276593</v>
      </c>
      <c r="J584">
        <v>106.929853455634</v>
      </c>
      <c r="K584">
        <v>106.573889214476</v>
      </c>
      <c r="L584">
        <v>122.41188472532301</v>
      </c>
      <c r="M584">
        <v>125.52598231893499</v>
      </c>
      <c r="N584">
        <v>131.00493471705801</v>
      </c>
      <c r="O584">
        <v>103.28771516206299</v>
      </c>
      <c r="P584">
        <v>105.108761309268</v>
      </c>
      <c r="Q584">
        <v>100.136643720108</v>
      </c>
      <c r="AB584">
        <f t="shared" si="27"/>
        <v>108.15348802648643</v>
      </c>
      <c r="AC584">
        <f t="shared" si="28"/>
        <v>33.262230104678522</v>
      </c>
      <c r="AD584">
        <f t="shared" si="29"/>
        <v>44.012460838480692</v>
      </c>
      <c r="AE584">
        <v>62.2583493450581</v>
      </c>
    </row>
    <row r="585" spans="1:31" x14ac:dyDescent="0.35">
      <c r="A585">
        <v>584</v>
      </c>
      <c r="B585" s="1">
        <v>42506</v>
      </c>
      <c r="C585" t="s">
        <v>496</v>
      </c>
      <c r="D585">
        <v>124.412212712458</v>
      </c>
      <c r="E585">
        <v>134.642014682602</v>
      </c>
      <c r="F585">
        <v>118.39590495646701</v>
      </c>
      <c r="G585">
        <v>128.889460909474</v>
      </c>
      <c r="H585">
        <v>107.612123830245</v>
      </c>
      <c r="I585">
        <v>116.59965922529</v>
      </c>
      <c r="J585">
        <v>133.65396487162599</v>
      </c>
      <c r="K585">
        <v>136.987381734378</v>
      </c>
      <c r="R585">
        <v>174.932096231255</v>
      </c>
      <c r="S585">
        <v>173.65203794262601</v>
      </c>
      <c r="T585">
        <v>171.57360904439699</v>
      </c>
      <c r="U585">
        <v>163.42861907937001</v>
      </c>
      <c r="V585">
        <v>159.50316165941999</v>
      </c>
      <c r="Z585">
        <v>169.38333146547501</v>
      </c>
      <c r="AA585">
        <v>173.05159652491301</v>
      </c>
      <c r="AB585">
        <f t="shared" si="27"/>
        <v>145.78114499133306</v>
      </c>
      <c r="AC585">
        <f t="shared" si="28"/>
        <v>70.889887069525159</v>
      </c>
      <c r="AD585">
        <f t="shared" si="29"/>
        <v>81.640117803327328</v>
      </c>
      <c r="AE585">
        <v>63.064980698451599</v>
      </c>
    </row>
    <row r="586" spans="1:31" x14ac:dyDescent="0.35">
      <c r="A586">
        <v>586</v>
      </c>
      <c r="B586" s="1">
        <v>42518</v>
      </c>
      <c r="C586" t="s">
        <v>497</v>
      </c>
      <c r="D586">
        <v>96.795596668887896</v>
      </c>
      <c r="E586">
        <v>109.32924775980899</v>
      </c>
      <c r="F586">
        <v>91.231967212419406</v>
      </c>
      <c r="G586">
        <v>109.827033045964</v>
      </c>
      <c r="H586">
        <v>87.131734648078506</v>
      </c>
      <c r="I586">
        <v>84.101347751275398</v>
      </c>
      <c r="J586">
        <v>107.63682699229</v>
      </c>
      <c r="K586">
        <v>111.658787183538</v>
      </c>
      <c r="L586">
        <v>112.65262919828599</v>
      </c>
      <c r="M586">
        <v>110.540104334907</v>
      </c>
      <c r="N586">
        <v>130.417448027473</v>
      </c>
      <c r="O586">
        <v>106.218025034826</v>
      </c>
      <c r="P586">
        <v>91.147528087436399</v>
      </c>
      <c r="Q586">
        <v>96.673910653151594</v>
      </c>
      <c r="R586">
        <v>138.83186726033199</v>
      </c>
      <c r="S586">
        <v>138.55495975431899</v>
      </c>
      <c r="T586">
        <v>142.15062729503899</v>
      </c>
      <c r="U586">
        <v>139.67970120429899</v>
      </c>
      <c r="V586">
        <v>124.631985847522</v>
      </c>
      <c r="W586">
        <v>126.87177743218299</v>
      </c>
      <c r="X586">
        <v>137.316802225402</v>
      </c>
      <c r="Y586">
        <v>127.214356634208</v>
      </c>
      <c r="Z586">
        <v>143.871624866817</v>
      </c>
      <c r="AA586">
        <v>142.87441069243101</v>
      </c>
      <c r="AB586">
        <f t="shared" si="27"/>
        <v>116.97334582545393</v>
      </c>
      <c r="AC586">
        <f t="shared" si="28"/>
        <v>42.082087903646027</v>
      </c>
      <c r="AD586">
        <f t="shared" si="29"/>
        <v>52.832318637448196</v>
      </c>
      <c r="AE586">
        <v>64.048442618224698</v>
      </c>
    </row>
    <row r="587" spans="1:31" x14ac:dyDescent="0.35">
      <c r="A587">
        <v>587</v>
      </c>
      <c r="B587" s="1">
        <v>42528</v>
      </c>
      <c r="C587" t="s">
        <v>498</v>
      </c>
      <c r="D587">
        <v>99.178094492374797</v>
      </c>
      <c r="E587">
        <v>109.979231969764</v>
      </c>
      <c r="F587">
        <v>96.816786598397698</v>
      </c>
      <c r="G587">
        <v>107.818749742878</v>
      </c>
      <c r="H587">
        <v>85.868198157407207</v>
      </c>
      <c r="I587">
        <v>89.028948440705506</v>
      </c>
      <c r="J587">
        <v>109.250975503869</v>
      </c>
      <c r="K587">
        <v>111.186486476808</v>
      </c>
      <c r="L587">
        <v>118.815663996597</v>
      </c>
      <c r="M587">
        <v>111.90515033746399</v>
      </c>
      <c r="N587">
        <v>130.51639760713101</v>
      </c>
      <c r="O587">
        <v>102.35635009006801</v>
      </c>
      <c r="P587">
        <v>98.456194175227793</v>
      </c>
      <c r="Q587">
        <v>97.693257916112302</v>
      </c>
      <c r="R587">
        <v>139.156520580821</v>
      </c>
      <c r="S587">
        <v>137.886277926704</v>
      </c>
      <c r="T587">
        <v>143.88111984616</v>
      </c>
      <c r="U587">
        <v>140.445826543831</v>
      </c>
      <c r="V587">
        <v>121.606467104885</v>
      </c>
      <c r="W587">
        <v>129.82803453433999</v>
      </c>
      <c r="X587">
        <v>135.900134735271</v>
      </c>
      <c r="Y587">
        <v>127.98459523089301</v>
      </c>
      <c r="Z587">
        <v>145.91457505382701</v>
      </c>
      <c r="AA587">
        <v>141.13640752670801</v>
      </c>
      <c r="AB587">
        <f t="shared" si="27"/>
        <v>118.02543519117684</v>
      </c>
      <c r="AC587">
        <f t="shared" si="28"/>
        <v>43.134177269368934</v>
      </c>
      <c r="AD587">
        <f t="shared" si="29"/>
        <v>53.884408003171103</v>
      </c>
      <c r="AE587">
        <v>64.491822726897496</v>
      </c>
    </row>
    <row r="588" spans="1:31" x14ac:dyDescent="0.35">
      <c r="A588">
        <v>588</v>
      </c>
      <c r="B588" s="1">
        <v>42530</v>
      </c>
      <c r="C588" t="s">
        <v>499</v>
      </c>
      <c r="D588">
        <v>96.637449154841406</v>
      </c>
      <c r="E588">
        <v>105.422141965142</v>
      </c>
      <c r="F588">
        <v>93.763149109986301</v>
      </c>
      <c r="G588">
        <v>104.95009395955501</v>
      </c>
      <c r="H588">
        <v>93.993637907101501</v>
      </c>
      <c r="I588">
        <v>87.9490713893818</v>
      </c>
      <c r="J588">
        <v>105.642980616941</v>
      </c>
      <c r="K588">
        <v>114.194122499082</v>
      </c>
      <c r="L588">
        <v>112.83404880363599</v>
      </c>
      <c r="M588">
        <v>114.107073622307</v>
      </c>
      <c r="N588">
        <v>134.35520716280899</v>
      </c>
      <c r="O588">
        <v>103.704754886627</v>
      </c>
      <c r="P588">
        <v>87.266573105361303</v>
      </c>
      <c r="Q588">
        <v>94.889728072680299</v>
      </c>
      <c r="R588">
        <v>145.493290569913</v>
      </c>
      <c r="S588">
        <v>142.17563306576</v>
      </c>
      <c r="T588">
        <v>140.42610911954401</v>
      </c>
      <c r="U588">
        <v>131.27517840136201</v>
      </c>
      <c r="V588">
        <v>132.62636196548999</v>
      </c>
      <c r="W588">
        <v>129.658308382353</v>
      </c>
      <c r="X588">
        <v>132.995373719333</v>
      </c>
      <c r="Y588">
        <v>129.90510536759001</v>
      </c>
      <c r="Z588">
        <v>145.81156460082201</v>
      </c>
      <c r="AA588">
        <v>144.28802708511199</v>
      </c>
      <c r="AB588">
        <f t="shared" si="27"/>
        <v>117.68187435553041</v>
      </c>
      <c r="AC588">
        <f t="shared" si="28"/>
        <v>42.790616433722505</v>
      </c>
      <c r="AD588">
        <f t="shared" si="29"/>
        <v>53.540847167524674</v>
      </c>
      <c r="AE588">
        <v>64.358430766048201</v>
      </c>
    </row>
    <row r="589" spans="1:31" x14ac:dyDescent="0.35">
      <c r="A589">
        <v>589</v>
      </c>
      <c r="B589" s="1">
        <v>42531</v>
      </c>
      <c r="C589" t="s">
        <v>500</v>
      </c>
      <c r="F589">
        <v>102.900405050392</v>
      </c>
      <c r="G589">
        <v>114.012737365391</v>
      </c>
      <c r="H589">
        <v>94.622038973695197</v>
      </c>
      <c r="I589">
        <v>94.161194842870003</v>
      </c>
      <c r="J589">
        <v>125.171310311253</v>
      </c>
      <c r="K589">
        <v>115.815816747589</v>
      </c>
      <c r="L589">
        <v>115.036284914193</v>
      </c>
      <c r="M589">
        <v>120.89892465763801</v>
      </c>
      <c r="N589">
        <v>137.28167194693</v>
      </c>
      <c r="O589">
        <v>109.268087181014</v>
      </c>
      <c r="R589">
        <v>146.93081477248401</v>
      </c>
      <c r="S589">
        <v>144.270372971162</v>
      </c>
      <c r="T589">
        <v>144.954233379578</v>
      </c>
      <c r="U589">
        <v>146.50991847277399</v>
      </c>
      <c r="V589">
        <v>135.116970033287</v>
      </c>
      <c r="W589">
        <v>137.21227025485101</v>
      </c>
      <c r="X589">
        <v>143.83500685806399</v>
      </c>
      <c r="Z589">
        <v>149.407525593266</v>
      </c>
      <c r="AA589">
        <v>145.935208719851</v>
      </c>
      <c r="AB589">
        <f t="shared" si="27"/>
        <v>127.54425226559383</v>
      </c>
      <c r="AC589">
        <f t="shared" si="28"/>
        <v>52.65299434378592</v>
      </c>
      <c r="AD589">
        <f t="shared" si="29"/>
        <v>63.40322507758809</v>
      </c>
      <c r="AE589">
        <v>64.345809295108495</v>
      </c>
    </row>
    <row r="590" spans="1:31" x14ac:dyDescent="0.35">
      <c r="A590">
        <v>590</v>
      </c>
      <c r="B590" s="1">
        <v>42531</v>
      </c>
      <c r="C590" t="s">
        <v>501</v>
      </c>
      <c r="D590">
        <v>98.584576796267797</v>
      </c>
      <c r="E590">
        <v>112.451555198886</v>
      </c>
      <c r="F590">
        <v>106.76248765215</v>
      </c>
      <c r="G590">
        <v>112.593377826563</v>
      </c>
      <c r="H590">
        <v>93.141825681485301</v>
      </c>
      <c r="I590">
        <v>88.961599429902606</v>
      </c>
      <c r="J590">
        <v>114.998929257737</v>
      </c>
      <c r="K590">
        <v>117.027731887922</v>
      </c>
      <c r="L590">
        <v>120.56553369779</v>
      </c>
      <c r="M590">
        <v>125.933481500152</v>
      </c>
      <c r="N590">
        <v>136.996734265752</v>
      </c>
      <c r="O590">
        <v>110.177399946495</v>
      </c>
      <c r="P590">
        <v>103.17636392654001</v>
      </c>
      <c r="Q590">
        <v>98.641125398972804</v>
      </c>
      <c r="R590">
        <v>144.713265578923</v>
      </c>
      <c r="S590">
        <v>144.006211713298</v>
      </c>
      <c r="T590">
        <v>150.08805305347701</v>
      </c>
      <c r="U590">
        <v>141.88400216808699</v>
      </c>
      <c r="V590">
        <v>131.249218367862</v>
      </c>
      <c r="W590">
        <v>138.50665662843801</v>
      </c>
      <c r="X590">
        <v>140.68364404201901</v>
      </c>
      <c r="Y590">
        <v>134.095443291702</v>
      </c>
      <c r="Z590">
        <v>147.57021425447999</v>
      </c>
      <c r="AA590">
        <v>141.98143536796999</v>
      </c>
      <c r="AB590">
        <f t="shared" si="27"/>
        <v>123.11628612220296</v>
      </c>
      <c r="AC590">
        <f t="shared" si="28"/>
        <v>48.225028200395059</v>
      </c>
      <c r="AD590">
        <f t="shared" si="29"/>
        <v>58.975258934197228</v>
      </c>
      <c r="AE590">
        <v>64.347403877274104</v>
      </c>
    </row>
    <row r="591" spans="1:31" x14ac:dyDescent="0.35">
      <c r="A591">
        <v>591</v>
      </c>
      <c r="B591" s="1">
        <v>42539</v>
      </c>
      <c r="C591" t="s">
        <v>376</v>
      </c>
      <c r="F591">
        <v>103.94630155679801</v>
      </c>
      <c r="G591">
        <v>114.682799410359</v>
      </c>
      <c r="H591">
        <v>94.858876011501906</v>
      </c>
      <c r="I591">
        <v>95.675315170707606</v>
      </c>
      <c r="AB591">
        <f t="shared" si="27"/>
        <v>102.29082303734164</v>
      </c>
      <c r="AC591">
        <f t="shared" si="28"/>
        <v>27.399565115533733</v>
      </c>
      <c r="AD591">
        <f t="shared" si="29"/>
        <v>38.149795849335902</v>
      </c>
      <c r="AE591">
        <v>64.308997296294194</v>
      </c>
    </row>
    <row r="592" spans="1:31" x14ac:dyDescent="0.35">
      <c r="A592">
        <v>592</v>
      </c>
      <c r="B592" s="1">
        <v>42541</v>
      </c>
      <c r="C592" t="s">
        <v>502</v>
      </c>
      <c r="D592">
        <v>123.688429487424</v>
      </c>
      <c r="E592">
        <v>133.83204823460699</v>
      </c>
      <c r="F592">
        <v>122.983132990746</v>
      </c>
      <c r="G592">
        <v>133.13765341622801</v>
      </c>
      <c r="H592">
        <v>106.55820288210199</v>
      </c>
      <c r="I592">
        <v>109.30194312956201</v>
      </c>
      <c r="J592">
        <v>135.987741458714</v>
      </c>
      <c r="K592">
        <v>132.953950985533</v>
      </c>
      <c r="L592">
        <v>142.34308103390001</v>
      </c>
      <c r="M592">
        <v>137.52322284320601</v>
      </c>
      <c r="N592">
        <v>155.761428627973</v>
      </c>
      <c r="O592">
        <v>130.38334134930699</v>
      </c>
      <c r="P592">
        <v>121.987517243675</v>
      </c>
      <c r="Q592">
        <v>122.286992931263</v>
      </c>
      <c r="R592">
        <v>161.75755953359999</v>
      </c>
      <c r="S592">
        <v>162.75647184015401</v>
      </c>
      <c r="T592">
        <v>165.43469952420301</v>
      </c>
      <c r="U592">
        <v>167.546090090825</v>
      </c>
      <c r="V592">
        <v>148.11110974843001</v>
      </c>
      <c r="W592">
        <v>155.93094246942999</v>
      </c>
      <c r="X592">
        <v>158.42288940955601</v>
      </c>
      <c r="Y592">
        <v>154.458161048497</v>
      </c>
      <c r="Z592">
        <v>169.26513540246501</v>
      </c>
      <c r="AA592">
        <v>168.208127271515</v>
      </c>
      <c r="AB592">
        <f t="shared" si="27"/>
        <v>142.52582803970481</v>
      </c>
      <c r="AC592">
        <f t="shared" si="28"/>
        <v>67.634570117896899</v>
      </c>
      <c r="AD592">
        <f t="shared" si="29"/>
        <v>78.384800851699069</v>
      </c>
      <c r="AE592">
        <v>64.833094410282897</v>
      </c>
    </row>
    <row r="593" spans="1:31" x14ac:dyDescent="0.35">
      <c r="A593">
        <v>593</v>
      </c>
      <c r="B593" s="1">
        <v>42551</v>
      </c>
      <c r="C593" t="s">
        <v>503</v>
      </c>
      <c r="D593">
        <v>108.424053587809</v>
      </c>
      <c r="E593">
        <v>121.686227990269</v>
      </c>
      <c r="F593">
        <v>111.99491133882999</v>
      </c>
      <c r="G593">
        <v>120.740676386101</v>
      </c>
      <c r="H593">
        <v>97.827666005199802</v>
      </c>
      <c r="I593">
        <v>98.620458422214995</v>
      </c>
      <c r="J593">
        <v>120.198933589514</v>
      </c>
      <c r="K593">
        <v>122.263193243583</v>
      </c>
      <c r="L593">
        <v>125.767091423286</v>
      </c>
      <c r="M593">
        <v>129.31292769545399</v>
      </c>
      <c r="N593">
        <v>141.65110101585299</v>
      </c>
      <c r="O593">
        <v>121.040213685894</v>
      </c>
      <c r="P593">
        <v>104.81143843152699</v>
      </c>
      <c r="Q593">
        <v>107.130998582424</v>
      </c>
      <c r="R593">
        <v>145.91985996098401</v>
      </c>
      <c r="S593">
        <v>152.062651619928</v>
      </c>
      <c r="T593">
        <v>153.561979479744</v>
      </c>
      <c r="U593">
        <v>150.44836293911601</v>
      </c>
      <c r="V593">
        <v>142.43048765218899</v>
      </c>
      <c r="W593">
        <v>141.31312617562</v>
      </c>
      <c r="X593">
        <v>148.68957123263399</v>
      </c>
      <c r="Y593">
        <v>150.641765153309</v>
      </c>
      <c r="Z593">
        <v>163.26070888450801</v>
      </c>
      <c r="AA593">
        <v>157.41655736858601</v>
      </c>
      <c r="AB593">
        <f t="shared" si="27"/>
        <v>130.71729007769071</v>
      </c>
      <c r="AC593">
        <f t="shared" si="28"/>
        <v>55.8260321558828</v>
      </c>
      <c r="AD593">
        <f t="shared" si="29"/>
        <v>66.576262889684969</v>
      </c>
      <c r="AE593">
        <v>64.714989605706705</v>
      </c>
    </row>
    <row r="594" spans="1:31" x14ac:dyDescent="0.35">
      <c r="A594">
        <v>594</v>
      </c>
      <c r="B594" s="1">
        <v>42561</v>
      </c>
      <c r="C594" t="s">
        <v>465</v>
      </c>
      <c r="D594">
        <v>88.543293414849003</v>
      </c>
      <c r="E594">
        <v>102.849179746023</v>
      </c>
      <c r="F594">
        <v>86.774645864350703</v>
      </c>
      <c r="G594">
        <v>93.405774862068796</v>
      </c>
      <c r="H594">
        <v>81.2188327108057</v>
      </c>
      <c r="I594">
        <v>78.739999894521006</v>
      </c>
      <c r="J594">
        <v>100.59526999945901</v>
      </c>
      <c r="K594">
        <v>102.090380227769</v>
      </c>
      <c r="L594">
        <v>108.457658270393</v>
      </c>
      <c r="M594">
        <v>104.215418994331</v>
      </c>
      <c r="N594">
        <v>122.960348444613</v>
      </c>
      <c r="O594">
        <v>98.213109813628407</v>
      </c>
      <c r="P594">
        <v>85.421888888441003</v>
      </c>
      <c r="Q594">
        <v>93.277880621722403</v>
      </c>
      <c r="R594">
        <v>122.798511558082</v>
      </c>
      <c r="S594">
        <v>125.754097087191</v>
      </c>
      <c r="T594">
        <v>130.00197434216301</v>
      </c>
      <c r="U594">
        <v>129.17096745787799</v>
      </c>
      <c r="V594">
        <v>115.135516239316</v>
      </c>
      <c r="W594">
        <v>114.29874662978899</v>
      </c>
      <c r="X594">
        <v>121.264806460503</v>
      </c>
      <c r="Y594">
        <v>123.734039875506</v>
      </c>
      <c r="Z594">
        <v>133.95193611258799</v>
      </c>
      <c r="AA594">
        <v>134.91645575322099</v>
      </c>
      <c r="AB594">
        <f t="shared" si="27"/>
        <v>108.24128055288384</v>
      </c>
      <c r="AC594">
        <f t="shared" si="28"/>
        <v>33.35002263107593</v>
      </c>
      <c r="AD594">
        <f t="shared" si="29"/>
        <v>44.1002533648781</v>
      </c>
      <c r="AE594">
        <v>64.550717287748299</v>
      </c>
    </row>
    <row r="595" spans="1:31" x14ac:dyDescent="0.35">
      <c r="A595">
        <v>595</v>
      </c>
      <c r="B595" s="1">
        <v>42563</v>
      </c>
      <c r="C595" t="s">
        <v>504</v>
      </c>
      <c r="D595">
        <v>117.413617966288</v>
      </c>
      <c r="E595">
        <v>132.88833644366801</v>
      </c>
      <c r="F595">
        <v>115.014971317194</v>
      </c>
      <c r="G595">
        <v>115.601994861443</v>
      </c>
      <c r="H595">
        <v>100.604526076982</v>
      </c>
      <c r="I595">
        <v>87.8268495658033</v>
      </c>
      <c r="J595">
        <v>126.131352587851</v>
      </c>
      <c r="K595">
        <v>122.01441937393901</v>
      </c>
      <c r="L595">
        <v>126.89074678517601</v>
      </c>
      <c r="M595">
        <v>134.15904727622501</v>
      </c>
      <c r="R595">
        <v>153.344589286087</v>
      </c>
      <c r="S595">
        <v>148.91064532997899</v>
      </c>
      <c r="T595">
        <v>154.326668181202</v>
      </c>
      <c r="U595">
        <v>152.30781608029301</v>
      </c>
      <c r="V595">
        <v>138.371060302525</v>
      </c>
      <c r="Z595">
        <v>154.476503518561</v>
      </c>
      <c r="AA595">
        <v>155.728076188209</v>
      </c>
      <c r="AB595">
        <f t="shared" si="27"/>
        <v>131.53007183184852</v>
      </c>
      <c r="AC595">
        <f t="shared" si="28"/>
        <v>56.638813910040611</v>
      </c>
      <c r="AD595">
        <f t="shared" si="29"/>
        <v>67.38904464384278</v>
      </c>
      <c r="AE595">
        <v>64.500782841384193</v>
      </c>
    </row>
    <row r="596" spans="1:31" x14ac:dyDescent="0.35">
      <c r="A596">
        <v>596</v>
      </c>
      <c r="B596" s="1">
        <v>42568</v>
      </c>
      <c r="C596" t="s">
        <v>505</v>
      </c>
      <c r="D596">
        <v>132.921833379959</v>
      </c>
      <c r="E596">
        <v>150.51127473980799</v>
      </c>
      <c r="F596">
        <v>141.81907664551099</v>
      </c>
      <c r="G596">
        <v>156.40227716941499</v>
      </c>
      <c r="H596">
        <v>132.43756755346499</v>
      </c>
      <c r="I596">
        <v>128.385686600068</v>
      </c>
      <c r="J596">
        <v>149.53385613952199</v>
      </c>
      <c r="K596">
        <v>146.493281860271</v>
      </c>
      <c r="L596">
        <v>147.35405223099599</v>
      </c>
      <c r="M596">
        <v>153.74653532737301</v>
      </c>
      <c r="N596">
        <v>168.47998201082501</v>
      </c>
      <c r="O596">
        <v>145.69359668978601</v>
      </c>
      <c r="P596">
        <v>134.71124779567199</v>
      </c>
      <c r="Q596">
        <v>147.66695439386601</v>
      </c>
      <c r="R596">
        <v>171.299812034913</v>
      </c>
      <c r="S596">
        <v>173.171957178009</v>
      </c>
      <c r="T596">
        <v>175.60900485200699</v>
      </c>
      <c r="U596">
        <v>180.01318630882199</v>
      </c>
      <c r="V596">
        <v>172.651366262452</v>
      </c>
      <c r="W596">
        <v>167.36974167208601</v>
      </c>
      <c r="X596">
        <v>167.75535813508401</v>
      </c>
      <c r="Y596">
        <v>172.20022843562899</v>
      </c>
      <c r="Z596">
        <v>190.38745604733001</v>
      </c>
      <c r="AA596">
        <v>188.639963166564</v>
      </c>
      <c r="AB596">
        <f t="shared" si="27"/>
        <v>158.13563735955969</v>
      </c>
      <c r="AC596">
        <f t="shared" si="28"/>
        <v>83.244379437751789</v>
      </c>
      <c r="AD596">
        <f t="shared" si="29"/>
        <v>93.994610171553958</v>
      </c>
      <c r="AE596">
        <v>64.447182513199706</v>
      </c>
    </row>
    <row r="597" spans="1:31" x14ac:dyDescent="0.35">
      <c r="A597">
        <v>597</v>
      </c>
      <c r="B597" s="1">
        <v>42570</v>
      </c>
      <c r="C597" t="s">
        <v>506</v>
      </c>
      <c r="D597">
        <v>101.44991318668799</v>
      </c>
      <c r="E597">
        <v>117.62675980584299</v>
      </c>
      <c r="F597">
        <v>115.22325834492</v>
      </c>
      <c r="G597">
        <v>120.881793551776</v>
      </c>
      <c r="H597">
        <v>103.848387446964</v>
      </c>
      <c r="I597">
        <v>111.414891883557</v>
      </c>
      <c r="J597">
        <v>131.57319414822501</v>
      </c>
      <c r="K597">
        <v>122.14525903513101</v>
      </c>
      <c r="L597">
        <v>127.975612528271</v>
      </c>
      <c r="R597">
        <v>146.312301166347</v>
      </c>
      <c r="S597">
        <v>142.563223129167</v>
      </c>
      <c r="T597">
        <v>161.151483203184</v>
      </c>
      <c r="U597">
        <v>160.05545069675799</v>
      </c>
      <c r="V597">
        <v>153.53284097933599</v>
      </c>
      <c r="Z597">
        <v>158.35841043638399</v>
      </c>
      <c r="AA597">
        <v>163.087638263061</v>
      </c>
      <c r="AB597">
        <f t="shared" si="27"/>
        <v>133.57502611285074</v>
      </c>
      <c r="AC597">
        <f t="shared" si="28"/>
        <v>58.68376819104283</v>
      </c>
      <c r="AD597">
        <f t="shared" si="29"/>
        <v>69.433998924845</v>
      </c>
      <c r="AE597">
        <v>64.531705581500503</v>
      </c>
    </row>
    <row r="598" spans="1:31" x14ac:dyDescent="0.35">
      <c r="A598">
        <v>598</v>
      </c>
      <c r="B598" s="1">
        <v>42571</v>
      </c>
      <c r="C598" t="s">
        <v>507</v>
      </c>
      <c r="D598">
        <v>119.67509390521001</v>
      </c>
      <c r="E598">
        <v>136.155422667294</v>
      </c>
      <c r="F598">
        <v>120.555018974478</v>
      </c>
      <c r="G598">
        <v>141.00246403519799</v>
      </c>
      <c r="H598">
        <v>108.343735340723</v>
      </c>
      <c r="I598">
        <v>117.529596828151</v>
      </c>
      <c r="J598">
        <v>132.54563866769701</v>
      </c>
      <c r="K598">
        <v>125.64525842806501</v>
      </c>
      <c r="L598">
        <v>127.96447033433</v>
      </c>
      <c r="M598">
        <v>136.43447746038601</v>
      </c>
      <c r="N598">
        <v>145.04462736391301</v>
      </c>
      <c r="O598">
        <v>133.89159787450899</v>
      </c>
      <c r="P598">
        <v>122.76922536133</v>
      </c>
      <c r="Q598">
        <v>125.05176299201</v>
      </c>
      <c r="R598">
        <v>154.224162107544</v>
      </c>
      <c r="S598">
        <v>150.38818206976401</v>
      </c>
      <c r="T598">
        <v>163.57789340742099</v>
      </c>
      <c r="U598">
        <v>160.19514675622699</v>
      </c>
      <c r="V598">
        <v>157.301972552347</v>
      </c>
      <c r="W598">
        <v>156.71636684574199</v>
      </c>
      <c r="X598">
        <v>156.82691736334399</v>
      </c>
      <c r="Y598">
        <v>151.55844151719799</v>
      </c>
      <c r="Z598">
        <v>176.48881539392801</v>
      </c>
      <c r="AA598">
        <v>177.58013075604001</v>
      </c>
      <c r="AB598">
        <f t="shared" si="27"/>
        <v>141.56110079178535</v>
      </c>
      <c r="AC598">
        <f t="shared" si="28"/>
        <v>66.669842869977444</v>
      </c>
      <c r="AD598">
        <f t="shared" si="29"/>
        <v>77.420073603779613</v>
      </c>
      <c r="AE598">
        <v>64.544981291279996</v>
      </c>
    </row>
    <row r="599" spans="1:31" x14ac:dyDescent="0.35">
      <c r="A599">
        <v>599</v>
      </c>
      <c r="B599" s="1">
        <v>42579</v>
      </c>
      <c r="C599" t="s">
        <v>508</v>
      </c>
      <c r="K599">
        <v>127.435657794701</v>
      </c>
      <c r="L599">
        <v>133.63362462698399</v>
      </c>
      <c r="M599">
        <v>134.99551915928899</v>
      </c>
      <c r="N599">
        <v>156.38250335618201</v>
      </c>
      <c r="O599">
        <v>116.31284187853601</v>
      </c>
      <c r="P599">
        <v>119.01553378862199</v>
      </c>
      <c r="R599">
        <v>160.05676618065701</v>
      </c>
      <c r="S599">
        <v>169.110839736537</v>
      </c>
      <c r="T599">
        <v>168.994126236467</v>
      </c>
      <c r="U599">
        <v>161.57583673347901</v>
      </c>
      <c r="V599">
        <v>166.53076606038499</v>
      </c>
      <c r="W599">
        <v>152.50119717122499</v>
      </c>
      <c r="X599">
        <v>157.06194195271999</v>
      </c>
      <c r="Y599">
        <v>156.13671253819101</v>
      </c>
      <c r="Z599">
        <v>177.35827727805</v>
      </c>
      <c r="AA599">
        <v>178.703991701653</v>
      </c>
      <c r="AB599">
        <f t="shared" si="27"/>
        <v>152.2378835121049</v>
      </c>
      <c r="AC599">
        <f t="shared" si="28"/>
        <v>77.346625590296995</v>
      </c>
      <c r="AD599">
        <f t="shared" si="29"/>
        <v>88.096856324099164</v>
      </c>
      <c r="AE599">
        <v>64.9220020611845</v>
      </c>
    </row>
    <row r="600" spans="1:31" x14ac:dyDescent="0.35">
      <c r="A600">
        <v>600</v>
      </c>
      <c r="B600" s="1">
        <v>42587</v>
      </c>
      <c r="C600" t="s">
        <v>509</v>
      </c>
      <c r="D600">
        <v>89.466364458847494</v>
      </c>
      <c r="E600">
        <v>101.58351278088099</v>
      </c>
      <c r="F600">
        <v>90.606723570081996</v>
      </c>
      <c r="G600">
        <v>106.367281288961</v>
      </c>
      <c r="H600">
        <v>93.318551472556805</v>
      </c>
      <c r="I600">
        <v>80.694490279188599</v>
      </c>
      <c r="J600">
        <v>98.065613357527099</v>
      </c>
      <c r="K600">
        <v>104.074179381238</v>
      </c>
      <c r="L600">
        <v>101.299737314889</v>
      </c>
      <c r="M600">
        <v>100.66178189558001</v>
      </c>
      <c r="N600">
        <v>116.277850932597</v>
      </c>
      <c r="O600">
        <v>98.110652655764696</v>
      </c>
      <c r="P600">
        <v>86.440119196357102</v>
      </c>
      <c r="Q600">
        <v>89.928749130699899</v>
      </c>
      <c r="R600">
        <v>144.01891812403099</v>
      </c>
      <c r="S600">
        <v>136.73407537437299</v>
      </c>
      <c r="T600">
        <v>136.07198822226201</v>
      </c>
      <c r="U600">
        <v>127.630915018734</v>
      </c>
      <c r="V600">
        <v>123.370197771355</v>
      </c>
      <c r="W600">
        <v>119.674570280596</v>
      </c>
      <c r="X600">
        <v>131.60935249545</v>
      </c>
      <c r="Y600">
        <v>119.361935497375</v>
      </c>
      <c r="Z600">
        <v>143.178965652682</v>
      </c>
      <c r="AA600">
        <v>143.932307456377</v>
      </c>
      <c r="AB600">
        <f t="shared" si="27"/>
        <v>111.76995140035019</v>
      </c>
      <c r="AC600">
        <f t="shared" si="28"/>
        <v>36.878693478542289</v>
      </c>
      <c r="AD600">
        <f t="shared" si="29"/>
        <v>47.628924212344458</v>
      </c>
      <c r="AE600">
        <v>64.851538837215799</v>
      </c>
    </row>
    <row r="601" spans="1:31" x14ac:dyDescent="0.35">
      <c r="A601">
        <v>601</v>
      </c>
      <c r="B601" s="1">
        <v>42591</v>
      </c>
      <c r="C601" t="s">
        <v>510</v>
      </c>
      <c r="D601">
        <v>105.47988915210399</v>
      </c>
      <c r="E601">
        <v>116.972785341814</v>
      </c>
      <c r="F601">
        <v>107.68507338363101</v>
      </c>
      <c r="G601">
        <v>115.364608685894</v>
      </c>
      <c r="H601">
        <v>102.467241484148</v>
      </c>
      <c r="I601">
        <v>100.64068798308701</v>
      </c>
      <c r="J601">
        <v>123.595249589749</v>
      </c>
      <c r="K601">
        <v>121.79353566092099</v>
      </c>
      <c r="L601">
        <v>123.59017323026499</v>
      </c>
      <c r="M601">
        <v>122.999103175106</v>
      </c>
      <c r="N601">
        <v>136.08308734189399</v>
      </c>
      <c r="O601">
        <v>115.33550380528401</v>
      </c>
      <c r="P601">
        <v>105.047648998989</v>
      </c>
      <c r="Q601">
        <v>113.00865698291599</v>
      </c>
      <c r="R601">
        <v>142.96929207060001</v>
      </c>
      <c r="S601">
        <v>144.33759594649499</v>
      </c>
      <c r="T601">
        <v>150.08673150640399</v>
      </c>
      <c r="U601">
        <v>144.27963184314001</v>
      </c>
      <c r="V601">
        <v>137.428358912801</v>
      </c>
      <c r="W601">
        <v>137.46110555331299</v>
      </c>
      <c r="X601">
        <v>140.76205927798401</v>
      </c>
      <c r="Y601">
        <v>135.20005719780801</v>
      </c>
      <c r="Z601">
        <v>153.450110258645</v>
      </c>
      <c r="AA601">
        <v>157.09975731485201</v>
      </c>
      <c r="AB601">
        <f t="shared" si="27"/>
        <v>127.21408102907679</v>
      </c>
      <c r="AC601">
        <f t="shared" si="28"/>
        <v>52.322823107268889</v>
      </c>
      <c r="AD601">
        <f t="shared" si="29"/>
        <v>63.073053841071058</v>
      </c>
      <c r="AE601">
        <v>64.978905516657704</v>
      </c>
    </row>
    <row r="602" spans="1:31" x14ac:dyDescent="0.35">
      <c r="A602">
        <v>602</v>
      </c>
      <c r="B602" s="1">
        <v>42594</v>
      </c>
      <c r="C602" t="s">
        <v>482</v>
      </c>
      <c r="D602">
        <v>119.93758006409701</v>
      </c>
      <c r="E602">
        <v>138.61254730607101</v>
      </c>
      <c r="F602">
        <v>124.79149016377001</v>
      </c>
      <c r="G602">
        <v>153.14382925813001</v>
      </c>
      <c r="H602">
        <v>123.224694133451</v>
      </c>
      <c r="I602">
        <v>120.53292273435</v>
      </c>
      <c r="J602">
        <v>138.78429380999199</v>
      </c>
      <c r="K602">
        <v>137.44825485475599</v>
      </c>
      <c r="L602">
        <v>143.45060084320599</v>
      </c>
      <c r="M602">
        <v>138.38115943455401</v>
      </c>
      <c r="N602">
        <v>161.00502246158899</v>
      </c>
      <c r="O602">
        <v>130.32706013543</v>
      </c>
      <c r="P602">
        <v>123.902347095531</v>
      </c>
      <c r="Q602">
        <v>124.099207958427</v>
      </c>
      <c r="R602">
        <v>155.27231396835001</v>
      </c>
      <c r="S602">
        <v>170.39345411006499</v>
      </c>
      <c r="T602">
        <v>167.80685310760501</v>
      </c>
      <c r="U602">
        <v>165.89023528938401</v>
      </c>
      <c r="V602">
        <v>165.00833676488699</v>
      </c>
      <c r="W602">
        <v>158.30160266281499</v>
      </c>
      <c r="X602">
        <v>159.035667344519</v>
      </c>
      <c r="Y602">
        <v>155.131793288599</v>
      </c>
      <c r="Z602">
        <v>179.41029113041</v>
      </c>
      <c r="AA602">
        <v>180.62597819326399</v>
      </c>
      <c r="AB602">
        <f t="shared" si="27"/>
        <v>147.27156400471884</v>
      </c>
      <c r="AC602">
        <f t="shared" si="28"/>
        <v>72.380306082910934</v>
      </c>
      <c r="AD602">
        <f t="shared" si="29"/>
        <v>83.130536816713104</v>
      </c>
      <c r="AE602">
        <v>65.295632288222507</v>
      </c>
    </row>
    <row r="603" spans="1:31" x14ac:dyDescent="0.35">
      <c r="A603">
        <v>603</v>
      </c>
      <c r="B603" s="1">
        <v>42595</v>
      </c>
      <c r="C603" t="s">
        <v>511</v>
      </c>
      <c r="H603">
        <v>116.54038505807701</v>
      </c>
      <c r="I603">
        <v>118.087286223738</v>
      </c>
      <c r="N603">
        <v>168.94921197370499</v>
      </c>
      <c r="O603">
        <v>136.38579140314599</v>
      </c>
      <c r="P603">
        <v>125.438369323831</v>
      </c>
      <c r="Q603">
        <v>124.97577300162401</v>
      </c>
      <c r="R603">
        <v>152.37448873243301</v>
      </c>
      <c r="S603">
        <v>164.711944580595</v>
      </c>
      <c r="T603">
        <v>169.790127197396</v>
      </c>
      <c r="U603">
        <v>168.060418708008</v>
      </c>
      <c r="W603">
        <v>156.04951916641599</v>
      </c>
      <c r="X603">
        <v>157.93714638965699</v>
      </c>
      <c r="Y603">
        <v>157.23664718383699</v>
      </c>
      <c r="AB603">
        <f t="shared" si="27"/>
        <v>147.42593145711254</v>
      </c>
      <c r="AC603">
        <f t="shared" si="28"/>
        <v>72.534673535304634</v>
      </c>
      <c r="AD603">
        <f t="shared" si="29"/>
        <v>83.284904269106804</v>
      </c>
      <c r="AE603">
        <v>65.082042844753303</v>
      </c>
    </row>
    <row r="604" spans="1:31" x14ac:dyDescent="0.35">
      <c r="A604">
        <v>604</v>
      </c>
      <c r="B604" s="1">
        <v>42598</v>
      </c>
      <c r="C604" t="s">
        <v>512</v>
      </c>
      <c r="D604">
        <v>127.963233619005</v>
      </c>
      <c r="E604">
        <v>140.95501041326401</v>
      </c>
      <c r="F604">
        <v>135.57011376595801</v>
      </c>
      <c r="G604">
        <v>145.010865279981</v>
      </c>
      <c r="H604">
        <v>124.178631730975</v>
      </c>
      <c r="I604">
        <v>124.513054894181</v>
      </c>
      <c r="J604">
        <v>145.72410004187699</v>
      </c>
      <c r="K604">
        <v>143.257347061329</v>
      </c>
      <c r="L604">
        <v>142.44788358347699</v>
      </c>
      <c r="M604">
        <v>141.67441224112099</v>
      </c>
      <c r="N604">
        <v>160.11508475072901</v>
      </c>
      <c r="O604">
        <v>131.39009843063499</v>
      </c>
      <c r="P604">
        <v>125.808773758736</v>
      </c>
      <c r="Q604">
        <v>129.08591584855</v>
      </c>
      <c r="R604">
        <v>165.981441570713</v>
      </c>
      <c r="S604">
        <v>165.323837915307</v>
      </c>
      <c r="T604">
        <v>172.91771970305101</v>
      </c>
      <c r="U604">
        <v>168.436001756313</v>
      </c>
      <c r="V604">
        <v>168.35358095498501</v>
      </c>
      <c r="W604">
        <v>156.480368150239</v>
      </c>
      <c r="X604">
        <v>164.02800846120601</v>
      </c>
      <c r="Y604">
        <v>158.63923070072701</v>
      </c>
      <c r="Z604">
        <v>178.46897275673101</v>
      </c>
      <c r="AA604">
        <v>183.72750335134401</v>
      </c>
      <c r="AB604">
        <f t="shared" si="27"/>
        <v>150.00213294751811</v>
      </c>
      <c r="AC604">
        <f t="shared" si="28"/>
        <v>75.1108750257102</v>
      </c>
      <c r="AD604">
        <f t="shared" si="29"/>
        <v>85.86110575951237</v>
      </c>
      <c r="AE604">
        <v>65.062181272048605</v>
      </c>
    </row>
    <row r="605" spans="1:31" x14ac:dyDescent="0.35">
      <c r="A605">
        <v>605</v>
      </c>
      <c r="B605" s="1">
        <v>42601</v>
      </c>
      <c r="C605" t="s">
        <v>513</v>
      </c>
      <c r="D605">
        <v>114.91008000528301</v>
      </c>
      <c r="E605">
        <v>131.244495034126</v>
      </c>
      <c r="F605">
        <v>120.795875446675</v>
      </c>
      <c r="G605">
        <v>135.93361267671301</v>
      </c>
      <c r="H605">
        <v>114.824611282815</v>
      </c>
      <c r="I605">
        <v>110.589840026167</v>
      </c>
      <c r="J605">
        <v>136.18266600438301</v>
      </c>
      <c r="K605">
        <v>127.653804445441</v>
      </c>
      <c r="L605">
        <v>125.69810596689901</v>
      </c>
      <c r="M605">
        <v>129.828204388176</v>
      </c>
      <c r="N605">
        <v>151.87540462263101</v>
      </c>
      <c r="O605">
        <v>120.913393686703</v>
      </c>
      <c r="P605">
        <v>106.873780362967</v>
      </c>
      <c r="Q605">
        <v>118.07583884767401</v>
      </c>
      <c r="R605">
        <v>149.90930613912599</v>
      </c>
      <c r="S605">
        <v>157.72767702410499</v>
      </c>
      <c r="T605">
        <v>156.41493235682199</v>
      </c>
      <c r="U605">
        <v>161.51507674437701</v>
      </c>
      <c r="V605">
        <v>148.413801634913</v>
      </c>
      <c r="W605">
        <v>145.79436842151699</v>
      </c>
      <c r="X605">
        <v>148.25699017485201</v>
      </c>
      <c r="Y605">
        <v>150.08461874137001</v>
      </c>
      <c r="Z605">
        <v>169.039539274113</v>
      </c>
      <c r="AA605">
        <v>171.42065138201801</v>
      </c>
      <c r="AB605">
        <f t="shared" si="27"/>
        <v>137.66569477874444</v>
      </c>
      <c r="AC605">
        <f t="shared" si="28"/>
        <v>62.774436856936532</v>
      </c>
      <c r="AD605">
        <f t="shared" si="29"/>
        <v>73.524667590738702</v>
      </c>
      <c r="AE605">
        <v>65.148420473540398</v>
      </c>
    </row>
    <row r="606" spans="1:31" x14ac:dyDescent="0.35">
      <c r="A606">
        <v>606</v>
      </c>
      <c r="B606" s="1">
        <v>42602</v>
      </c>
      <c r="C606" t="s">
        <v>514</v>
      </c>
      <c r="D606">
        <v>114.10299219493599</v>
      </c>
      <c r="E606">
        <v>134.20462334801201</v>
      </c>
      <c r="F606">
        <v>122.28354085046701</v>
      </c>
      <c r="G606">
        <v>130.28485911473001</v>
      </c>
      <c r="H606">
        <v>113.632236584049</v>
      </c>
      <c r="I606">
        <v>116.369431381825</v>
      </c>
      <c r="P606">
        <v>107.36692068140501</v>
      </c>
      <c r="Q606">
        <v>114.822655314355</v>
      </c>
      <c r="R606">
        <v>153.560523969218</v>
      </c>
      <c r="S606">
        <v>150.88020439135701</v>
      </c>
      <c r="T606">
        <v>166.757277593232</v>
      </c>
      <c r="U606">
        <v>164.113821985497</v>
      </c>
      <c r="X606">
        <v>153.49392808593399</v>
      </c>
      <c r="Y606">
        <v>146.964496837257</v>
      </c>
      <c r="Z606">
        <v>175.035307820806</v>
      </c>
      <c r="AA606">
        <v>176.20632201036699</v>
      </c>
      <c r="AB606">
        <f t="shared" si="27"/>
        <v>140.00494638521542</v>
      </c>
      <c r="AC606">
        <f t="shared" si="28"/>
        <v>65.113688463407513</v>
      </c>
      <c r="AD606">
        <f t="shared" si="29"/>
        <v>75.863919197209682</v>
      </c>
      <c r="AE606">
        <v>65.278786840085303</v>
      </c>
    </row>
    <row r="607" spans="1:31" x14ac:dyDescent="0.35">
      <c r="A607">
        <v>607</v>
      </c>
      <c r="B607" s="1">
        <v>42603</v>
      </c>
      <c r="C607" t="s">
        <v>515</v>
      </c>
      <c r="D607">
        <v>91.826307418770099</v>
      </c>
      <c r="E607">
        <v>111.53243705617901</v>
      </c>
      <c r="F607">
        <v>113.73724620592699</v>
      </c>
      <c r="G607">
        <v>115.25535144676699</v>
      </c>
      <c r="H607">
        <v>88.813582076283296</v>
      </c>
      <c r="I607">
        <v>91.097884046209799</v>
      </c>
      <c r="J607">
        <v>102.050242993654</v>
      </c>
      <c r="K607">
        <v>115.816591755327</v>
      </c>
      <c r="L607">
        <v>108.74134842273401</v>
      </c>
      <c r="M607">
        <v>121.32205111411101</v>
      </c>
      <c r="N607">
        <v>133.71952889857499</v>
      </c>
      <c r="O607">
        <v>106.081468686824</v>
      </c>
      <c r="P607">
        <v>88.522602593989703</v>
      </c>
      <c r="Q607">
        <v>111.666618221486</v>
      </c>
      <c r="R607">
        <v>133.33517611212099</v>
      </c>
      <c r="S607">
        <v>140.95477515588399</v>
      </c>
      <c r="T607">
        <v>140.559371173324</v>
      </c>
      <c r="U607">
        <v>136.795803403516</v>
      </c>
      <c r="V607">
        <v>134.21553695545401</v>
      </c>
      <c r="W607">
        <v>132.98278257480101</v>
      </c>
      <c r="X607">
        <v>132.65552304365301</v>
      </c>
      <c r="Y607">
        <v>141.00864192234201</v>
      </c>
      <c r="Z607">
        <v>149.68785116240099</v>
      </c>
      <c r="AA607">
        <v>147.99723793671799</v>
      </c>
      <c r="AB607">
        <f t="shared" si="27"/>
        <v>120.43233168237713</v>
      </c>
      <c r="AC607">
        <f t="shared" si="28"/>
        <v>45.541073760569219</v>
      </c>
      <c r="AD607">
        <f t="shared" si="29"/>
        <v>56.291304494371389</v>
      </c>
      <c r="AE607">
        <v>65.712082610513804</v>
      </c>
    </row>
    <row r="608" spans="1:31" x14ac:dyDescent="0.35">
      <c r="A608">
        <v>608</v>
      </c>
      <c r="B608" s="1">
        <v>42608</v>
      </c>
      <c r="C608" t="s">
        <v>463</v>
      </c>
      <c r="D608">
        <v>125.19275369381501</v>
      </c>
      <c r="E608">
        <v>137.631124268191</v>
      </c>
      <c r="F608">
        <v>136.52328906990701</v>
      </c>
      <c r="G608">
        <v>135.970457957082</v>
      </c>
      <c r="H608">
        <v>120.192018645849</v>
      </c>
      <c r="I608">
        <v>120.424820185233</v>
      </c>
      <c r="J608">
        <v>134.26498154837901</v>
      </c>
      <c r="K608">
        <v>145.68289286739201</v>
      </c>
      <c r="L608">
        <v>129.32499370395701</v>
      </c>
      <c r="M608">
        <v>140.54451553867199</v>
      </c>
      <c r="N608">
        <v>155.38974923916999</v>
      </c>
      <c r="O608">
        <v>125.265119321756</v>
      </c>
      <c r="P608">
        <v>126.190359480471</v>
      </c>
      <c r="Q608">
        <v>127.21902981583099</v>
      </c>
      <c r="R608">
        <v>167.58026625100001</v>
      </c>
      <c r="S608">
        <v>158.90773856364299</v>
      </c>
      <c r="T608">
        <v>161.73531631522201</v>
      </c>
      <c r="U608">
        <v>166.03895659366199</v>
      </c>
      <c r="V608">
        <v>168.91024872306301</v>
      </c>
      <c r="W608">
        <v>149.50704210879101</v>
      </c>
      <c r="X608">
        <v>151.61362707799799</v>
      </c>
      <c r="Y608">
        <v>156.034379831541</v>
      </c>
      <c r="Z608">
        <v>174.28222731429301</v>
      </c>
      <c r="AA608">
        <v>184.70485543894401</v>
      </c>
      <c r="AB608">
        <f t="shared" si="27"/>
        <v>145.79711514807758</v>
      </c>
      <c r="AC608">
        <f t="shared" si="28"/>
        <v>70.905857226269674</v>
      </c>
      <c r="AD608">
        <f t="shared" si="29"/>
        <v>81.656087960071844</v>
      </c>
      <c r="AE608">
        <v>66.490582025623695</v>
      </c>
    </row>
    <row r="609" spans="1:31" x14ac:dyDescent="0.35">
      <c r="A609">
        <v>609</v>
      </c>
      <c r="B609" s="1">
        <v>42610</v>
      </c>
      <c r="C609" t="s">
        <v>516</v>
      </c>
      <c r="D609">
        <v>130.28069987077899</v>
      </c>
      <c r="E609">
        <v>138.33080160868801</v>
      </c>
      <c r="F609">
        <v>127.652563857728</v>
      </c>
      <c r="G609">
        <v>146.82838779861899</v>
      </c>
      <c r="H609">
        <v>130.691989298891</v>
      </c>
      <c r="I609">
        <v>121.32598107513699</v>
      </c>
      <c r="J609">
        <v>136.94579690683801</v>
      </c>
      <c r="K609">
        <v>129.877060043558</v>
      </c>
      <c r="L609">
        <v>146.47060536411499</v>
      </c>
      <c r="M609">
        <v>138.668694018618</v>
      </c>
      <c r="N609">
        <v>142.31261719446599</v>
      </c>
      <c r="O609">
        <v>139.036284308387</v>
      </c>
      <c r="P609">
        <v>124.46585117907701</v>
      </c>
      <c r="Q609">
        <v>125.128571530486</v>
      </c>
      <c r="R609">
        <v>160.33565957724201</v>
      </c>
      <c r="S609">
        <v>161.00563355089199</v>
      </c>
      <c r="T609">
        <v>171.89755614844901</v>
      </c>
      <c r="U609">
        <v>164.612241714475</v>
      </c>
      <c r="V609">
        <v>169.71311169542301</v>
      </c>
      <c r="W609">
        <v>157.09932228203701</v>
      </c>
      <c r="X609">
        <v>161.07405274683501</v>
      </c>
      <c r="Y609">
        <v>152.518701324174</v>
      </c>
      <c r="Z609">
        <v>182.22122900500901</v>
      </c>
      <c r="AA609">
        <v>181.68031789368899</v>
      </c>
      <c r="AB609">
        <f t="shared" si="27"/>
        <v>147.50723874973383</v>
      </c>
      <c r="AC609">
        <f t="shared" si="28"/>
        <v>72.615980827925924</v>
      </c>
      <c r="AD609">
        <f t="shared" si="29"/>
        <v>83.366211561728093</v>
      </c>
      <c r="AE609">
        <v>66.746297570023302</v>
      </c>
    </row>
    <row r="610" spans="1:31" x14ac:dyDescent="0.35">
      <c r="A610">
        <v>610</v>
      </c>
      <c r="B610" s="1">
        <v>42611</v>
      </c>
      <c r="C610" t="s">
        <v>517</v>
      </c>
      <c r="Z610">
        <v>176.24495999710999</v>
      </c>
      <c r="AA610">
        <v>180.05219365462699</v>
      </c>
      <c r="AB610">
        <f t="shared" si="27"/>
        <v>178.14857682586847</v>
      </c>
      <c r="AC610">
        <f t="shared" si="28"/>
        <v>103.25731890406057</v>
      </c>
      <c r="AD610">
        <f t="shared" si="29"/>
        <v>114.00754963786274</v>
      </c>
      <c r="AE610">
        <v>67.088571323934204</v>
      </c>
    </row>
    <row r="611" spans="1:31" x14ac:dyDescent="0.35">
      <c r="A611">
        <v>611</v>
      </c>
      <c r="B611" s="1">
        <v>42611</v>
      </c>
      <c r="C611" t="s">
        <v>518</v>
      </c>
      <c r="D611">
        <v>123.79749524623099</v>
      </c>
      <c r="E611">
        <v>139.73354891026599</v>
      </c>
      <c r="F611">
        <v>132.82998233686999</v>
      </c>
      <c r="G611">
        <v>138.79114682324499</v>
      </c>
      <c r="H611">
        <v>122.233918080938</v>
      </c>
      <c r="I611">
        <v>124.421348060057</v>
      </c>
      <c r="J611">
        <v>144.07123528103401</v>
      </c>
      <c r="K611">
        <v>131.604078799012</v>
      </c>
      <c r="L611">
        <v>137.03655142556599</v>
      </c>
      <c r="M611">
        <v>137.32912266778999</v>
      </c>
      <c r="N611">
        <v>155.77167994487601</v>
      </c>
      <c r="O611">
        <v>127.514371427509</v>
      </c>
      <c r="P611">
        <v>122.79704947764201</v>
      </c>
      <c r="Q611">
        <v>126.29062064683799</v>
      </c>
      <c r="R611">
        <v>158.22907340100801</v>
      </c>
      <c r="S611">
        <v>159.858336314908</v>
      </c>
      <c r="T611">
        <v>166.77116533022701</v>
      </c>
      <c r="U611">
        <v>170.237934421472</v>
      </c>
      <c r="V611">
        <v>166.49533899961401</v>
      </c>
      <c r="W611">
        <v>150.804740815401</v>
      </c>
      <c r="X611">
        <v>157.826852207765</v>
      </c>
      <c r="Y611">
        <v>154.40097450911</v>
      </c>
      <c r="Z611">
        <v>175.93102742052301</v>
      </c>
      <c r="AA611">
        <v>181.27145191222201</v>
      </c>
      <c r="AB611">
        <f t="shared" si="27"/>
        <v>146.08537685250516</v>
      </c>
      <c r="AC611">
        <f t="shared" si="28"/>
        <v>71.194118930697257</v>
      </c>
      <c r="AD611">
        <f t="shared" si="29"/>
        <v>81.944349664499427</v>
      </c>
      <c r="AE611">
        <v>66.653838389380596</v>
      </c>
    </row>
    <row r="612" spans="1:31" x14ac:dyDescent="0.35">
      <c r="A612">
        <v>612</v>
      </c>
      <c r="B612" s="1">
        <v>42621</v>
      </c>
      <c r="C612" t="s">
        <v>519</v>
      </c>
      <c r="D612">
        <v>86.177642229395602</v>
      </c>
      <c r="E612">
        <v>102.33118730989101</v>
      </c>
      <c r="F612">
        <v>89.890974536766507</v>
      </c>
      <c r="G612">
        <v>99.634456587280795</v>
      </c>
      <c r="H612">
        <v>87.144489847960003</v>
      </c>
      <c r="I612">
        <v>82.218644552143203</v>
      </c>
      <c r="J612">
        <v>104.09787412419</v>
      </c>
      <c r="K612">
        <v>99.716181390160102</v>
      </c>
      <c r="L612">
        <v>102.58542752115</v>
      </c>
      <c r="M612">
        <v>94.162450559783593</v>
      </c>
      <c r="N612">
        <v>110.8631933306</v>
      </c>
      <c r="O612">
        <v>95.287931204906499</v>
      </c>
      <c r="P612">
        <v>80.6774690798931</v>
      </c>
      <c r="Q612">
        <v>93.632601266553493</v>
      </c>
      <c r="R612">
        <v>118.55276850059499</v>
      </c>
      <c r="S612">
        <v>122.297997572065</v>
      </c>
      <c r="T612">
        <v>129.67795236981499</v>
      </c>
      <c r="U612">
        <v>128.92206392102301</v>
      </c>
      <c r="V612">
        <v>122.87455691072201</v>
      </c>
      <c r="W612">
        <v>120.65581152572901</v>
      </c>
      <c r="X612">
        <v>126.467571705529</v>
      </c>
      <c r="Y612">
        <v>120.51939277042599</v>
      </c>
      <c r="Z612">
        <v>138.91053749970999</v>
      </c>
      <c r="AA612">
        <v>139.96012663695501</v>
      </c>
      <c r="AB612">
        <f t="shared" si="27"/>
        <v>108.21913762305178</v>
      </c>
      <c r="AC612">
        <f t="shared" si="28"/>
        <v>33.327879701243873</v>
      </c>
      <c r="AD612">
        <f t="shared" si="29"/>
        <v>44.078110435046042</v>
      </c>
      <c r="AE612">
        <v>67.086493807528896</v>
      </c>
    </row>
    <row r="613" spans="1:31" x14ac:dyDescent="0.35">
      <c r="A613">
        <v>613</v>
      </c>
      <c r="B613" s="1">
        <v>42626</v>
      </c>
      <c r="C613" t="s">
        <v>520</v>
      </c>
      <c r="D613">
        <v>109.25361959093</v>
      </c>
      <c r="E613">
        <v>123.345800975134</v>
      </c>
      <c r="F613">
        <v>116.59678214917599</v>
      </c>
      <c r="G613">
        <v>123.63029830311299</v>
      </c>
      <c r="H613">
        <v>104.18826056117599</v>
      </c>
      <c r="I613">
        <v>112.84318733233</v>
      </c>
      <c r="J613">
        <v>129.26231802638401</v>
      </c>
      <c r="K613">
        <v>123.29713779697801</v>
      </c>
      <c r="L613">
        <v>120.138717023607</v>
      </c>
      <c r="M613">
        <v>132.11828160941499</v>
      </c>
      <c r="N613">
        <v>139.275196552891</v>
      </c>
      <c r="O613">
        <v>117.601160648487</v>
      </c>
      <c r="P613">
        <v>108.859735998522</v>
      </c>
      <c r="Q613">
        <v>116.08358434698999</v>
      </c>
      <c r="R613">
        <v>150.26623700749701</v>
      </c>
      <c r="S613">
        <v>148.84585272300299</v>
      </c>
      <c r="T613">
        <v>156.64187794153801</v>
      </c>
      <c r="U613">
        <v>156.28466088556499</v>
      </c>
      <c r="V613">
        <v>141.88884188098999</v>
      </c>
      <c r="W613">
        <v>141.089571132044</v>
      </c>
      <c r="X613">
        <v>154.23276605883601</v>
      </c>
      <c r="Y613">
        <v>146.035004858771</v>
      </c>
      <c r="Z613">
        <v>163.21650521380101</v>
      </c>
      <c r="AA613">
        <v>171.532829988391</v>
      </c>
      <c r="AB613">
        <f t="shared" si="27"/>
        <v>133.60534285856536</v>
      </c>
      <c r="AC613">
        <f t="shared" si="28"/>
        <v>58.714084936757459</v>
      </c>
      <c r="AD613">
        <f t="shared" si="29"/>
        <v>69.464315670559628</v>
      </c>
      <c r="AE613">
        <v>67.0038621796119</v>
      </c>
    </row>
    <row r="614" spans="1:31" x14ac:dyDescent="0.35">
      <c r="A614">
        <v>614</v>
      </c>
      <c r="B614" s="1">
        <v>42627</v>
      </c>
      <c r="C614" t="s">
        <v>521</v>
      </c>
      <c r="D614">
        <v>117.201104906941</v>
      </c>
      <c r="E614">
        <v>133.379693848811</v>
      </c>
      <c r="J614">
        <v>134.304592225623</v>
      </c>
      <c r="K614">
        <v>125.32881388844901</v>
      </c>
      <c r="L614">
        <v>137.521248252379</v>
      </c>
      <c r="M614">
        <v>133.49589416683401</v>
      </c>
      <c r="N614">
        <v>143.341770087219</v>
      </c>
      <c r="O614">
        <v>113.338549038933</v>
      </c>
      <c r="P614">
        <v>115.43725341647</v>
      </c>
      <c r="Q614">
        <v>118.490377507418</v>
      </c>
      <c r="V614">
        <v>163.110589696967</v>
      </c>
      <c r="W614">
        <v>155.379255406499</v>
      </c>
      <c r="X614">
        <v>157.28177647256601</v>
      </c>
      <c r="Y614">
        <v>153.22828618795799</v>
      </c>
      <c r="AB614">
        <f t="shared" si="27"/>
        <v>135.77422893593337</v>
      </c>
      <c r="AC614">
        <f t="shared" si="28"/>
        <v>60.882971014125459</v>
      </c>
      <c r="AD614">
        <f t="shared" si="29"/>
        <v>71.633201747927629</v>
      </c>
      <c r="AE614">
        <v>66.896480483873802</v>
      </c>
    </row>
    <row r="615" spans="1:31" x14ac:dyDescent="0.35">
      <c r="A615">
        <v>615</v>
      </c>
      <c r="B615" s="1">
        <v>42635</v>
      </c>
      <c r="C615" t="s">
        <v>443</v>
      </c>
      <c r="D615">
        <v>93.300738123446493</v>
      </c>
      <c r="E615">
        <v>104.468489796781</v>
      </c>
      <c r="F615">
        <v>105.367291858222</v>
      </c>
      <c r="G615">
        <v>112.138665285352</v>
      </c>
      <c r="H615">
        <v>92.183859400973802</v>
      </c>
      <c r="I615">
        <v>88.144167481663004</v>
      </c>
      <c r="J615">
        <v>125.427275836682</v>
      </c>
      <c r="K615">
        <v>115.634711370224</v>
      </c>
      <c r="L615">
        <v>111.85174634651101</v>
      </c>
      <c r="M615">
        <v>105.51479350432101</v>
      </c>
      <c r="N615">
        <v>135.55459988072599</v>
      </c>
      <c r="O615">
        <v>101.50374249674</v>
      </c>
      <c r="P615">
        <v>93.784395372527797</v>
      </c>
      <c r="Q615">
        <v>95.412892837388597</v>
      </c>
      <c r="R615">
        <v>142.30705664110499</v>
      </c>
      <c r="S615">
        <v>138.53210602747899</v>
      </c>
      <c r="T615">
        <v>136.90598184538999</v>
      </c>
      <c r="U615">
        <v>134.66395649383401</v>
      </c>
      <c r="V615">
        <v>137.002098517842</v>
      </c>
      <c r="W615">
        <v>130.475391995807</v>
      </c>
      <c r="X615">
        <v>132.394410474013</v>
      </c>
      <c r="Y615">
        <v>120.83604162902</v>
      </c>
      <c r="Z615">
        <v>151.369365471039</v>
      </c>
      <c r="AA615">
        <v>155.76186153089199</v>
      </c>
      <c r="AB615">
        <f t="shared" si="27"/>
        <v>119.18898500908251</v>
      </c>
      <c r="AC615">
        <f t="shared" si="28"/>
        <v>44.297727087274609</v>
      </c>
      <c r="AD615">
        <f t="shared" si="29"/>
        <v>55.047957821076778</v>
      </c>
      <c r="AE615">
        <v>67.053197234504594</v>
      </c>
    </row>
    <row r="616" spans="1:31" x14ac:dyDescent="0.35">
      <c r="A616">
        <v>616</v>
      </c>
      <c r="B616" s="1">
        <v>42638</v>
      </c>
      <c r="C616" t="s">
        <v>522</v>
      </c>
      <c r="D616">
        <v>101.653715294687</v>
      </c>
      <c r="E616">
        <v>120.75408559706</v>
      </c>
      <c r="F616">
        <v>110.99262741706001</v>
      </c>
      <c r="G616">
        <v>114.682388395267</v>
      </c>
      <c r="H616">
        <v>108.985348165983</v>
      </c>
      <c r="I616">
        <v>103.917756006367</v>
      </c>
      <c r="J616">
        <v>118.258730447196</v>
      </c>
      <c r="K616">
        <v>120.47868547452801</v>
      </c>
      <c r="L616">
        <v>119.916892106708</v>
      </c>
      <c r="M616">
        <v>126.699532177622</v>
      </c>
      <c r="N616">
        <v>137.01320689868601</v>
      </c>
      <c r="O616">
        <v>111.31499846495601</v>
      </c>
      <c r="P616">
        <v>105.978805228832</v>
      </c>
      <c r="Q616">
        <v>106.16550274692599</v>
      </c>
      <c r="R616">
        <v>142.66117314981301</v>
      </c>
      <c r="S616">
        <v>148.91211679251299</v>
      </c>
      <c r="T616">
        <v>152.530967579703</v>
      </c>
      <c r="U616">
        <v>138.39102967967901</v>
      </c>
      <c r="V616">
        <v>145.90055907328599</v>
      </c>
      <c r="W616">
        <v>136.54209203949699</v>
      </c>
      <c r="X616">
        <v>142.620047059977</v>
      </c>
      <c r="Y616">
        <v>136.49757064607201</v>
      </c>
      <c r="Z616">
        <v>156.182308831272</v>
      </c>
      <c r="AA616">
        <v>161.52733236405601</v>
      </c>
      <c r="AB616">
        <f t="shared" si="27"/>
        <v>127.85739465157273</v>
      </c>
      <c r="AC616">
        <f t="shared" si="28"/>
        <v>52.966136729764827</v>
      </c>
      <c r="AD616">
        <f t="shared" si="29"/>
        <v>63.716367463566996</v>
      </c>
      <c r="AE616">
        <v>67.270403389788598</v>
      </c>
    </row>
    <row r="617" spans="1:31" x14ac:dyDescent="0.35">
      <c r="A617">
        <v>617</v>
      </c>
      <c r="B617" s="1">
        <v>42650</v>
      </c>
      <c r="C617" t="s">
        <v>523</v>
      </c>
      <c r="F617">
        <v>201.64238227734501</v>
      </c>
      <c r="G617">
        <v>222.25195494797501</v>
      </c>
      <c r="R617">
        <v>113.598818042955</v>
      </c>
      <c r="S617">
        <v>136.18174823519499</v>
      </c>
      <c r="T617">
        <v>132.651598250474</v>
      </c>
      <c r="U617">
        <v>128.42729843747401</v>
      </c>
      <c r="AA617">
        <v>154.46120561697299</v>
      </c>
      <c r="AB617">
        <f t="shared" si="27"/>
        <v>155.602143686913</v>
      </c>
      <c r="AC617">
        <f t="shared" si="28"/>
        <v>80.71088576510509</v>
      </c>
      <c r="AD617">
        <f t="shared" si="29"/>
        <v>91.461116498907259</v>
      </c>
      <c r="AE617">
        <v>67.7761989077745</v>
      </c>
    </row>
    <row r="618" spans="1:31" x14ac:dyDescent="0.35">
      <c r="A618">
        <v>618</v>
      </c>
      <c r="B618" s="1">
        <v>42658</v>
      </c>
      <c r="C618" t="s">
        <v>524</v>
      </c>
      <c r="D618">
        <v>97.166397996567298</v>
      </c>
      <c r="E618">
        <v>108.390216483695</v>
      </c>
      <c r="F618">
        <v>98.244852980729405</v>
      </c>
      <c r="G618">
        <v>114.73675186006</v>
      </c>
      <c r="H618">
        <v>94.3720287829711</v>
      </c>
      <c r="I618">
        <v>92.217267346684906</v>
      </c>
      <c r="J618">
        <v>125.015314529853</v>
      </c>
      <c r="K618">
        <v>114.03497431112</v>
      </c>
      <c r="L618">
        <v>118.974642512191</v>
      </c>
      <c r="M618">
        <v>115.642990093248</v>
      </c>
      <c r="N618">
        <v>135.359320200122</v>
      </c>
      <c r="O618">
        <v>110.484400301172</v>
      </c>
      <c r="P618">
        <v>93.750725723900601</v>
      </c>
      <c r="Q618">
        <v>111.13623770120201</v>
      </c>
      <c r="R618">
        <v>138.03389414880101</v>
      </c>
      <c r="S618">
        <v>140.77601395034901</v>
      </c>
      <c r="T618">
        <v>149.666708491744</v>
      </c>
      <c r="U618">
        <v>143.87461412981901</v>
      </c>
      <c r="V618">
        <v>138.69315227495599</v>
      </c>
      <c r="W618">
        <v>128.11784875057899</v>
      </c>
      <c r="X618">
        <v>135.10044983421199</v>
      </c>
      <c r="Y618">
        <v>140.65604910252301</v>
      </c>
      <c r="Z618">
        <v>153.147843612862</v>
      </c>
      <c r="AA618">
        <v>157.13893890465201</v>
      </c>
      <c r="AB618">
        <f t="shared" si="27"/>
        <v>123.11381808433386</v>
      </c>
      <c r="AC618">
        <f t="shared" si="28"/>
        <v>48.222560162525951</v>
      </c>
      <c r="AD618">
        <f t="shared" si="29"/>
        <v>58.972790896328121</v>
      </c>
      <c r="AE618">
        <v>67.734684666292296</v>
      </c>
    </row>
    <row r="619" spans="1:31" x14ac:dyDescent="0.35">
      <c r="A619">
        <v>619</v>
      </c>
      <c r="B619" s="1">
        <v>42658</v>
      </c>
      <c r="C619" t="s">
        <v>525</v>
      </c>
      <c r="D619">
        <v>97.425126131325896</v>
      </c>
      <c r="E619">
        <v>113.826516904448</v>
      </c>
      <c r="F619">
        <v>96.693933419108902</v>
      </c>
      <c r="G619">
        <v>119.704129337824</v>
      </c>
      <c r="H619">
        <v>106.139000481366</v>
      </c>
      <c r="I619">
        <v>99.421636387921495</v>
      </c>
      <c r="J619">
        <v>115.041697919619</v>
      </c>
      <c r="K619">
        <v>111.055476102854</v>
      </c>
      <c r="L619">
        <v>118.668296688304</v>
      </c>
      <c r="M619">
        <v>115.621419699679</v>
      </c>
      <c r="N619">
        <v>134.885589675727</v>
      </c>
      <c r="O619">
        <v>110.312296416059</v>
      </c>
      <c r="P619">
        <v>104.336631773363</v>
      </c>
      <c r="Q619">
        <v>101.43519262895001</v>
      </c>
      <c r="R619">
        <v>141.069817602645</v>
      </c>
      <c r="S619">
        <v>142.52534662702399</v>
      </c>
      <c r="T619">
        <v>145.79403751200601</v>
      </c>
      <c r="U619">
        <v>143.05446088315901</v>
      </c>
      <c r="V619">
        <v>141.21220049798799</v>
      </c>
      <c r="W619">
        <v>141.77174016032501</v>
      </c>
      <c r="X619">
        <v>139.15807554687899</v>
      </c>
      <c r="Y619">
        <v>136.86576825247599</v>
      </c>
      <c r="Z619">
        <v>157.88382323788201</v>
      </c>
      <c r="AA619">
        <v>156.88870487553899</v>
      </c>
      <c r="AB619">
        <f t="shared" si="27"/>
        <v>124.61628828176968</v>
      </c>
      <c r="AC619">
        <f t="shared" si="28"/>
        <v>49.725030359961778</v>
      </c>
      <c r="AD619">
        <f t="shared" si="29"/>
        <v>60.475261093763947</v>
      </c>
      <c r="AE619">
        <v>67.849001481023294</v>
      </c>
    </row>
    <row r="620" spans="1:31" x14ac:dyDescent="0.35">
      <c r="A620">
        <v>620</v>
      </c>
      <c r="B620" s="1">
        <v>42659</v>
      </c>
      <c r="C620" t="s">
        <v>526</v>
      </c>
      <c r="H620">
        <v>97.4189227724749</v>
      </c>
      <c r="I620">
        <v>97.175661012077796</v>
      </c>
      <c r="J620">
        <v>125.16570125635</v>
      </c>
      <c r="K620">
        <v>116.32285348875899</v>
      </c>
      <c r="L620">
        <v>118.461322602062</v>
      </c>
      <c r="M620">
        <v>105.178033863088</v>
      </c>
      <c r="N620">
        <v>132.24850927402801</v>
      </c>
      <c r="O620">
        <v>101.88928240983</v>
      </c>
      <c r="P620">
        <v>93.288023460108903</v>
      </c>
      <c r="Q620">
        <v>102.873893778379</v>
      </c>
      <c r="T620">
        <v>145.07839402337299</v>
      </c>
      <c r="U620">
        <v>143.275344642764</v>
      </c>
      <c r="V620">
        <v>137.345814572487</v>
      </c>
      <c r="W620">
        <v>124.943841265706</v>
      </c>
      <c r="X620">
        <v>125.053308133241</v>
      </c>
      <c r="Y620">
        <v>132.53564042806499</v>
      </c>
      <c r="AB620">
        <f t="shared" si="27"/>
        <v>118.64090918642458</v>
      </c>
      <c r="AC620">
        <f t="shared" si="28"/>
        <v>43.749651264616674</v>
      </c>
      <c r="AD620">
        <f t="shared" si="29"/>
        <v>54.499881998418843</v>
      </c>
      <c r="AE620">
        <v>68.233211177930002</v>
      </c>
    </row>
    <row r="621" spans="1:31" x14ac:dyDescent="0.35">
      <c r="A621">
        <v>621</v>
      </c>
      <c r="B621" s="1">
        <v>42661</v>
      </c>
      <c r="C621" t="s">
        <v>487</v>
      </c>
      <c r="D621">
        <v>89.288496489086697</v>
      </c>
      <c r="E621">
        <v>108.276368813402</v>
      </c>
      <c r="F621">
        <v>88.889770751717194</v>
      </c>
      <c r="G621">
        <v>108.17333182330999</v>
      </c>
      <c r="H621">
        <v>97.194226385435798</v>
      </c>
      <c r="I621">
        <v>85.327925666697197</v>
      </c>
      <c r="J621">
        <v>112.40528475669301</v>
      </c>
      <c r="K621">
        <v>103.32165069882601</v>
      </c>
      <c r="L621">
        <v>116.12328619319899</v>
      </c>
      <c r="M621">
        <v>108.41067247036</v>
      </c>
      <c r="N621">
        <v>130.037640530891</v>
      </c>
      <c r="O621">
        <v>102.974238558232</v>
      </c>
      <c r="P621">
        <v>93.680906946448999</v>
      </c>
      <c r="Q621">
        <v>95.9645567611975</v>
      </c>
      <c r="R621">
        <v>138.075351805559</v>
      </c>
      <c r="S621">
        <v>138.02408466434699</v>
      </c>
      <c r="T621">
        <v>142.72026580489899</v>
      </c>
      <c r="U621">
        <v>140.087225926911</v>
      </c>
      <c r="V621">
        <v>129.14545644697901</v>
      </c>
      <c r="W621">
        <v>125.919636640166</v>
      </c>
      <c r="X621">
        <v>130.84896274917</v>
      </c>
      <c r="Y621">
        <v>131.08575785751</v>
      </c>
      <c r="Z621">
        <v>145.574321697557</v>
      </c>
      <c r="AA621">
        <v>143.13245262157201</v>
      </c>
      <c r="AB621">
        <f t="shared" si="27"/>
        <v>116.86174471084026</v>
      </c>
      <c r="AC621">
        <f t="shared" si="28"/>
        <v>41.97048678903235</v>
      </c>
      <c r="AD621">
        <f t="shared" si="29"/>
        <v>52.720717522834519</v>
      </c>
      <c r="AE621">
        <v>68.115129810648398</v>
      </c>
    </row>
    <row r="622" spans="1:31" x14ac:dyDescent="0.35">
      <c r="A622">
        <v>622</v>
      </c>
      <c r="B622" s="1">
        <v>42674</v>
      </c>
      <c r="C622" t="s">
        <v>527</v>
      </c>
      <c r="D622">
        <v>97.888385231826405</v>
      </c>
      <c r="E622">
        <v>111.426144478922</v>
      </c>
      <c r="F622">
        <v>112.069411479512</v>
      </c>
      <c r="G622">
        <v>112.871708193557</v>
      </c>
      <c r="H622">
        <v>102.157372050117</v>
      </c>
      <c r="I622">
        <v>94.321544009325393</v>
      </c>
      <c r="J622">
        <v>102.575900156158</v>
      </c>
      <c r="K622">
        <v>115.916361234961</v>
      </c>
      <c r="L622">
        <v>115.314319627039</v>
      </c>
      <c r="M622">
        <v>126.5814455858</v>
      </c>
      <c r="N622">
        <v>134.56825473465199</v>
      </c>
      <c r="O622">
        <v>109.253942878948</v>
      </c>
      <c r="P622">
        <v>100.859298406123</v>
      </c>
      <c r="Q622">
        <v>109.078374159986</v>
      </c>
      <c r="R622">
        <v>143.730976280877</v>
      </c>
      <c r="S622">
        <v>146.56582522740501</v>
      </c>
      <c r="T622">
        <v>140.17577798618601</v>
      </c>
      <c r="U622">
        <v>133.31870351403199</v>
      </c>
      <c r="V622">
        <v>137.54274949132201</v>
      </c>
      <c r="W622">
        <v>139.29426893478899</v>
      </c>
      <c r="X622">
        <v>129.99223340041499</v>
      </c>
      <c r="Y622">
        <v>138.70319951760499</v>
      </c>
      <c r="Z622">
        <v>152.49870409224201</v>
      </c>
      <c r="AA622">
        <v>145.53350126467299</v>
      </c>
      <c r="AB622">
        <f t="shared" si="27"/>
        <v>123.00993341401967</v>
      </c>
      <c r="AC622">
        <f t="shared" si="28"/>
        <v>48.118675492211764</v>
      </c>
      <c r="AD622">
        <f t="shared" si="29"/>
        <v>58.868906226013934</v>
      </c>
      <c r="AE622">
        <v>67.452902557970404</v>
      </c>
    </row>
    <row r="623" spans="1:31" x14ac:dyDescent="0.35">
      <c r="A623">
        <v>623</v>
      </c>
      <c r="B623" s="1">
        <v>42675</v>
      </c>
      <c r="C623" t="s">
        <v>528</v>
      </c>
      <c r="I623">
        <v>90.612842052681799</v>
      </c>
      <c r="J623">
        <v>124.008918403054</v>
      </c>
      <c r="K623">
        <v>116.03468711075701</v>
      </c>
      <c r="L623">
        <v>121.705384065064</v>
      </c>
      <c r="M623">
        <v>132.10824734324501</v>
      </c>
      <c r="N623">
        <v>136.239516026301</v>
      </c>
      <c r="O623">
        <v>112.347613305732</v>
      </c>
      <c r="P623">
        <v>111.446849275861</v>
      </c>
      <c r="Q623">
        <v>111.67288062884001</v>
      </c>
      <c r="U623">
        <v>153.43244566040201</v>
      </c>
      <c r="V623">
        <v>138.23242979850701</v>
      </c>
      <c r="W623">
        <v>129.450116321568</v>
      </c>
      <c r="X623">
        <v>131.867667030115</v>
      </c>
      <c r="Y623">
        <v>141.11966470433899</v>
      </c>
      <c r="AB623">
        <f t="shared" si="27"/>
        <v>125.01994726617617</v>
      </c>
      <c r="AC623">
        <f t="shared" si="28"/>
        <v>50.128689344368269</v>
      </c>
      <c r="AD623">
        <f t="shared" si="29"/>
        <v>60.878920078170438</v>
      </c>
      <c r="AE623">
        <v>66.806009050073996</v>
      </c>
    </row>
    <row r="624" spans="1:31" x14ac:dyDescent="0.35">
      <c r="A624">
        <v>624</v>
      </c>
      <c r="B624" s="1">
        <v>42678</v>
      </c>
      <c r="C624" t="s">
        <v>529</v>
      </c>
      <c r="D624">
        <v>91.104104907921396</v>
      </c>
      <c r="E624">
        <v>108.065364489231</v>
      </c>
      <c r="F624">
        <v>104.826974853233</v>
      </c>
      <c r="G624">
        <v>112.631750269775</v>
      </c>
      <c r="H624">
        <v>100.266874010442</v>
      </c>
      <c r="I624">
        <v>90.1928838179374</v>
      </c>
      <c r="J624">
        <v>112.548920553545</v>
      </c>
      <c r="K624">
        <v>106.28164721067201</v>
      </c>
      <c r="L624">
        <v>117.63192042553899</v>
      </c>
      <c r="M624">
        <v>112.983356276206</v>
      </c>
      <c r="N624">
        <v>132.381318739177</v>
      </c>
      <c r="O624">
        <v>110.74265897812199</v>
      </c>
      <c r="P624">
        <v>96.356589435125301</v>
      </c>
      <c r="Q624">
        <v>99.408842804913604</v>
      </c>
      <c r="R624">
        <v>135.498724115877</v>
      </c>
      <c r="S624">
        <v>138.01372102282599</v>
      </c>
      <c r="T624">
        <v>135.944198207082</v>
      </c>
      <c r="U624">
        <v>141.638607592401</v>
      </c>
      <c r="V624">
        <v>135.34551390616701</v>
      </c>
      <c r="W624">
        <v>130.86226405571</v>
      </c>
      <c r="X624">
        <v>131.46465996638</v>
      </c>
      <c r="Y624">
        <v>130.70064264829401</v>
      </c>
      <c r="Z624">
        <v>144.92084729805501</v>
      </c>
      <c r="AA624">
        <v>144.65802363143899</v>
      </c>
      <c r="AB624">
        <f t="shared" si="27"/>
        <v>119.35293371733628</v>
      </c>
      <c r="AC624">
        <f t="shared" si="28"/>
        <v>44.461675795528379</v>
      </c>
      <c r="AD624">
        <f t="shared" si="29"/>
        <v>55.211906529330548</v>
      </c>
      <c r="AE624">
        <v>66.193877913727306</v>
      </c>
    </row>
    <row r="625" spans="1:31" x14ac:dyDescent="0.35">
      <c r="A625">
        <v>625</v>
      </c>
      <c r="B625" s="1">
        <v>42682</v>
      </c>
      <c r="C625" t="s">
        <v>530</v>
      </c>
      <c r="E625">
        <v>92.332419437515398</v>
      </c>
      <c r="F625">
        <v>78.638432910565797</v>
      </c>
      <c r="G625">
        <v>88.082629654061407</v>
      </c>
      <c r="H625">
        <v>79.460737234386102</v>
      </c>
      <c r="I625">
        <v>81.573428431376996</v>
      </c>
      <c r="J625">
        <v>97.403697067244707</v>
      </c>
      <c r="K625">
        <v>102.883820153906</v>
      </c>
      <c r="L625">
        <v>94.873896278052598</v>
      </c>
      <c r="M625">
        <v>99.014760153831006</v>
      </c>
      <c r="R625">
        <v>117.970841157289</v>
      </c>
      <c r="S625">
        <v>116.194452006075</v>
      </c>
      <c r="T625">
        <v>123.541189563194</v>
      </c>
      <c r="U625">
        <v>125.99608487407799</v>
      </c>
      <c r="V625">
        <v>129.434565779065</v>
      </c>
      <c r="Z625">
        <v>132.62032915109299</v>
      </c>
      <c r="AA625">
        <v>137.45628037734099</v>
      </c>
      <c r="AB625">
        <f t="shared" si="27"/>
        <v>106.09234776431718</v>
      </c>
      <c r="AC625">
        <f t="shared" si="28"/>
        <v>31.201089842509276</v>
      </c>
      <c r="AD625">
        <f t="shared" si="29"/>
        <v>41.951320576311446</v>
      </c>
      <c r="AE625">
        <v>65.652327491497005</v>
      </c>
    </row>
    <row r="626" spans="1:31" x14ac:dyDescent="0.35">
      <c r="A626">
        <v>626</v>
      </c>
      <c r="B626" s="1">
        <v>42688</v>
      </c>
      <c r="C626" t="s">
        <v>531</v>
      </c>
      <c r="D626">
        <v>107.802679617794</v>
      </c>
      <c r="E626">
        <v>129.059032066219</v>
      </c>
      <c r="F626">
        <v>115.232689807732</v>
      </c>
      <c r="G626">
        <v>127.400467397596</v>
      </c>
      <c r="H626">
        <v>112.000067494151</v>
      </c>
      <c r="I626">
        <v>105.862784778784</v>
      </c>
      <c r="J626">
        <v>128.72161388856</v>
      </c>
      <c r="K626">
        <v>124.81328000127699</v>
      </c>
      <c r="L626">
        <v>129.38387238451</v>
      </c>
      <c r="M626">
        <v>130.54698342557199</v>
      </c>
      <c r="N626">
        <v>141.53519335008099</v>
      </c>
      <c r="O626">
        <v>124.161624977827</v>
      </c>
      <c r="P626">
        <v>108.772271915735</v>
      </c>
      <c r="Q626">
        <v>115.70720411185501</v>
      </c>
      <c r="R626">
        <v>152.10456595619999</v>
      </c>
      <c r="S626">
        <v>155.98451647850601</v>
      </c>
      <c r="T626">
        <v>156.84038654318701</v>
      </c>
      <c r="U626">
        <v>155.12732039799499</v>
      </c>
      <c r="V626">
        <v>149.10328369308701</v>
      </c>
      <c r="W626">
        <v>147.66315661521</v>
      </c>
      <c r="X626">
        <v>152.11258168700999</v>
      </c>
      <c r="Y626">
        <v>153.232641150662</v>
      </c>
      <c r="Z626">
        <v>172.832723418244</v>
      </c>
      <c r="AA626">
        <v>174.820170187694</v>
      </c>
      <c r="AB626">
        <f t="shared" si="27"/>
        <v>136.28421297272868</v>
      </c>
      <c r="AC626">
        <f t="shared" si="28"/>
        <v>61.392955050920776</v>
      </c>
      <c r="AD626">
        <f t="shared" si="29"/>
        <v>72.143185784722945</v>
      </c>
      <c r="AE626">
        <v>65.776519091679901</v>
      </c>
    </row>
    <row r="627" spans="1:31" x14ac:dyDescent="0.35">
      <c r="A627">
        <v>627</v>
      </c>
      <c r="B627" s="1">
        <v>42690</v>
      </c>
      <c r="C627" t="s">
        <v>524</v>
      </c>
      <c r="D627">
        <v>98.625057317134505</v>
      </c>
      <c r="E627">
        <v>104.879822891648</v>
      </c>
      <c r="F627">
        <v>110.533378564228</v>
      </c>
      <c r="G627">
        <v>104.528121436395</v>
      </c>
      <c r="H627">
        <v>91.085360444219702</v>
      </c>
      <c r="I627">
        <v>87.374786098411604</v>
      </c>
      <c r="J627">
        <v>124.2307438206</v>
      </c>
      <c r="K627">
        <v>115.121697672954</v>
      </c>
      <c r="L627">
        <v>109.684594082061</v>
      </c>
      <c r="M627">
        <v>107.157106132819</v>
      </c>
      <c r="N627">
        <v>130.99008843842799</v>
      </c>
      <c r="O627">
        <v>110.04677790664999</v>
      </c>
      <c r="P627">
        <v>89.732216454105398</v>
      </c>
      <c r="Q627">
        <v>111.98087611225699</v>
      </c>
      <c r="R627">
        <v>143.404551766461</v>
      </c>
      <c r="S627">
        <v>141.43497244990601</v>
      </c>
      <c r="T627">
        <v>143.87674239425201</v>
      </c>
      <c r="U627">
        <v>134.449125652958</v>
      </c>
      <c r="V627">
        <v>131.961753027415</v>
      </c>
      <c r="W627">
        <v>127.328122406999</v>
      </c>
      <c r="X627">
        <v>135.604548538578</v>
      </c>
      <c r="Y627">
        <v>122.76026401340501</v>
      </c>
      <c r="Z627">
        <v>153.17781202070501</v>
      </c>
      <c r="AA627">
        <v>149.91133547751801</v>
      </c>
      <c r="AB627">
        <f t="shared" si="27"/>
        <v>119.99499396333785</v>
      </c>
      <c r="AC627">
        <f t="shared" si="28"/>
        <v>45.103736041529942</v>
      </c>
      <c r="AD627">
        <f t="shared" si="29"/>
        <v>55.853966775332111</v>
      </c>
      <c r="AE627">
        <v>65.324987385477499</v>
      </c>
    </row>
    <row r="628" spans="1:31" x14ac:dyDescent="0.35">
      <c r="A628">
        <v>628</v>
      </c>
      <c r="B628" s="1">
        <v>42691</v>
      </c>
      <c r="C628" t="s">
        <v>500</v>
      </c>
      <c r="D628">
        <v>95.337613168024802</v>
      </c>
      <c r="E628">
        <v>113.141480630065</v>
      </c>
      <c r="F628">
        <v>109.389993152366</v>
      </c>
      <c r="K628">
        <v>116.528491883181</v>
      </c>
      <c r="L628">
        <v>121.386034322486</v>
      </c>
      <c r="M628">
        <v>129.237246113601</v>
      </c>
      <c r="N628">
        <v>135.58853165664601</v>
      </c>
      <c r="O628">
        <v>110.848338837673</v>
      </c>
      <c r="P628">
        <v>100.548455178068</v>
      </c>
      <c r="Q628">
        <v>112.94419982669299</v>
      </c>
      <c r="R628">
        <v>145.09728652235</v>
      </c>
      <c r="W628">
        <v>133.927130979244</v>
      </c>
      <c r="X628">
        <v>144.78018083440699</v>
      </c>
      <c r="Y628">
        <v>142.572910880645</v>
      </c>
      <c r="Z628">
        <v>154.52056307413099</v>
      </c>
      <c r="AB628">
        <f t="shared" si="27"/>
        <v>124.38989713730538</v>
      </c>
      <c r="AC628">
        <f t="shared" si="28"/>
        <v>49.498639215497477</v>
      </c>
      <c r="AD628">
        <f t="shared" si="29"/>
        <v>60.248869949299646</v>
      </c>
      <c r="AE628">
        <v>64.928650890328996</v>
      </c>
    </row>
    <row r="629" spans="1:31" x14ac:dyDescent="0.35">
      <c r="A629">
        <v>629</v>
      </c>
      <c r="B629" s="1">
        <v>42691</v>
      </c>
      <c r="C629" t="s">
        <v>519</v>
      </c>
      <c r="D629">
        <v>102.26461500620999</v>
      </c>
      <c r="E629">
        <v>123.937867865558</v>
      </c>
      <c r="F629">
        <v>109.13317786585201</v>
      </c>
      <c r="G629">
        <v>114.38177169948101</v>
      </c>
      <c r="H629">
        <v>110.850643072284</v>
      </c>
      <c r="I629">
        <v>101.635848056843</v>
      </c>
      <c r="J629">
        <v>117.64510863141901</v>
      </c>
      <c r="K629">
        <v>120.172638559942</v>
      </c>
      <c r="L629">
        <v>121.061767041515</v>
      </c>
      <c r="M629">
        <v>119.92061884461999</v>
      </c>
      <c r="N629">
        <v>132.55005218794599</v>
      </c>
      <c r="O629">
        <v>118.781367817638</v>
      </c>
      <c r="P629">
        <v>98.605432813749005</v>
      </c>
      <c r="Q629">
        <v>106.419710439184</v>
      </c>
      <c r="R629">
        <v>144.70332155084799</v>
      </c>
      <c r="S629">
        <v>143.05938599934001</v>
      </c>
      <c r="T629">
        <v>151.382434555288</v>
      </c>
      <c r="U629">
        <v>140.89929716510099</v>
      </c>
      <c r="V629">
        <v>135.35953624154101</v>
      </c>
      <c r="W629">
        <v>131.92741574416399</v>
      </c>
      <c r="X629">
        <v>140.83398075203499</v>
      </c>
      <c r="Y629">
        <v>132.61643965745</v>
      </c>
      <c r="Z629">
        <v>159.41962666823699</v>
      </c>
      <c r="AA629">
        <v>147.53591731338801</v>
      </c>
      <c r="AB629">
        <f t="shared" si="27"/>
        <v>126.04574898123472</v>
      </c>
      <c r="AC629">
        <f t="shared" si="28"/>
        <v>51.154491059426817</v>
      </c>
      <c r="AD629">
        <f t="shared" si="29"/>
        <v>61.904721793228987</v>
      </c>
      <c r="AE629">
        <v>64.595759750440706</v>
      </c>
    </row>
    <row r="630" spans="1:31" x14ac:dyDescent="0.35">
      <c r="A630">
        <v>630</v>
      </c>
      <c r="B630" s="1">
        <v>42701</v>
      </c>
      <c r="C630" t="s">
        <v>510</v>
      </c>
      <c r="D630">
        <v>109.363834088357</v>
      </c>
      <c r="E630">
        <v>128.10782202390601</v>
      </c>
      <c r="F630">
        <v>111.171093910533</v>
      </c>
      <c r="G630">
        <v>129.306942890861</v>
      </c>
      <c r="H630">
        <v>111.752312064668</v>
      </c>
      <c r="I630">
        <v>108.30977634638</v>
      </c>
      <c r="J630">
        <v>130.70129087902799</v>
      </c>
      <c r="K630">
        <v>124.669884640077</v>
      </c>
      <c r="L630">
        <v>130.09277873360301</v>
      </c>
      <c r="M630">
        <v>128.14169032713201</v>
      </c>
      <c r="N630">
        <v>140.76785096319401</v>
      </c>
      <c r="O630">
        <v>122.19007487848801</v>
      </c>
      <c r="P630">
        <v>107.416448709484</v>
      </c>
      <c r="Q630">
        <v>114.44521598778201</v>
      </c>
      <c r="R630">
        <v>146.78325822057201</v>
      </c>
      <c r="S630">
        <v>151.408277917432</v>
      </c>
      <c r="T630">
        <v>154.947153295319</v>
      </c>
      <c r="U630">
        <v>152.92349603040799</v>
      </c>
      <c r="V630">
        <v>147.41433062975801</v>
      </c>
      <c r="W630">
        <v>143.14637814948901</v>
      </c>
      <c r="X630">
        <v>147.41767551001399</v>
      </c>
      <c r="Y630">
        <v>147.16064271895101</v>
      </c>
      <c r="Z630">
        <v>166.10761943760701</v>
      </c>
      <c r="AA630">
        <v>163.34330572979101</v>
      </c>
      <c r="AB630">
        <f t="shared" si="27"/>
        <v>134.04538142011805</v>
      </c>
      <c r="AC630">
        <f t="shared" si="28"/>
        <v>59.154123498310142</v>
      </c>
      <c r="AD630">
        <f t="shared" si="29"/>
        <v>69.904354232112311</v>
      </c>
      <c r="AE630">
        <v>63.884367145952602</v>
      </c>
    </row>
    <row r="631" spans="1:31" x14ac:dyDescent="0.35">
      <c r="A631">
        <v>631</v>
      </c>
      <c r="B631" s="1">
        <v>42706</v>
      </c>
      <c r="C631" t="s">
        <v>468</v>
      </c>
      <c r="D631">
        <v>102.919459005025</v>
      </c>
      <c r="E631">
        <v>119.16888634571301</v>
      </c>
      <c r="F631">
        <v>117.24546663879001</v>
      </c>
      <c r="G631">
        <v>124.33572643308599</v>
      </c>
      <c r="H631">
        <v>103.876893473725</v>
      </c>
      <c r="I631">
        <v>113.416993072503</v>
      </c>
      <c r="J631">
        <v>131.609404197223</v>
      </c>
      <c r="K631">
        <v>120.348195166925</v>
      </c>
      <c r="L631">
        <v>120.151136926693</v>
      </c>
      <c r="M631">
        <v>133.91931520361501</v>
      </c>
      <c r="N631">
        <v>140.63735045751301</v>
      </c>
      <c r="O631">
        <v>113.166840675806</v>
      </c>
      <c r="P631">
        <v>96.874466194797094</v>
      </c>
      <c r="Q631">
        <v>116.082381969126</v>
      </c>
      <c r="R631">
        <v>151.933924415055</v>
      </c>
      <c r="S631">
        <v>151.31088495802399</v>
      </c>
      <c r="T631">
        <v>147.268028650422</v>
      </c>
      <c r="U631">
        <v>135.03603907468201</v>
      </c>
      <c r="V631">
        <v>142.24747725021899</v>
      </c>
      <c r="W631">
        <v>136.49808762778801</v>
      </c>
      <c r="X631">
        <v>152.68057725946699</v>
      </c>
      <c r="Y631">
        <v>143.94832801880099</v>
      </c>
      <c r="Z631">
        <v>160.29871728791699</v>
      </c>
      <c r="AA631">
        <v>155.41813539490599</v>
      </c>
      <c r="AB631">
        <f t="shared" si="27"/>
        <v>130.43302982074258</v>
      </c>
      <c r="AC631">
        <f t="shared" si="28"/>
        <v>55.54177189893467</v>
      </c>
      <c r="AD631">
        <f t="shared" si="29"/>
        <v>66.292002632736839</v>
      </c>
      <c r="AE631">
        <v>63.528948524897501</v>
      </c>
    </row>
    <row r="632" spans="1:31" x14ac:dyDescent="0.35">
      <c r="A632">
        <v>632</v>
      </c>
      <c r="B632" s="1">
        <v>42707</v>
      </c>
      <c r="C632" t="s">
        <v>412</v>
      </c>
      <c r="L632">
        <v>139.047409437543</v>
      </c>
      <c r="M632">
        <v>134.826292592709</v>
      </c>
      <c r="N632">
        <v>148.927747942948</v>
      </c>
      <c r="X632">
        <v>153.23464473544999</v>
      </c>
      <c r="Y632">
        <v>149.882877879002</v>
      </c>
      <c r="AB632">
        <f t="shared" si="27"/>
        <v>145.18379451753037</v>
      </c>
      <c r="AC632">
        <f t="shared" si="28"/>
        <v>70.292536595722467</v>
      </c>
      <c r="AD632">
        <f t="shared" si="29"/>
        <v>81.042767329524636</v>
      </c>
      <c r="AE632">
        <v>63.303210299763002</v>
      </c>
    </row>
    <row r="633" spans="1:31" x14ac:dyDescent="0.35">
      <c r="A633">
        <v>633</v>
      </c>
      <c r="B633" s="1">
        <v>42714</v>
      </c>
      <c r="C633" t="s">
        <v>532</v>
      </c>
      <c r="D633">
        <v>120.469299319575</v>
      </c>
      <c r="E633">
        <v>135.67073906399099</v>
      </c>
      <c r="L633">
        <v>135.648596141447</v>
      </c>
      <c r="M633">
        <v>134.00437776636701</v>
      </c>
      <c r="N633">
        <v>142.216501716224</v>
      </c>
      <c r="O633">
        <v>114.562363322287</v>
      </c>
      <c r="P633">
        <v>119.497320546042</v>
      </c>
      <c r="Q633">
        <v>119.124564285801</v>
      </c>
      <c r="W633">
        <v>139.36988552685</v>
      </c>
      <c r="X633">
        <v>155.515086779142</v>
      </c>
      <c r="Y633">
        <v>153.722725508238</v>
      </c>
      <c r="AB633">
        <f t="shared" si="27"/>
        <v>133.61831454326943</v>
      </c>
      <c r="AC633">
        <f t="shared" si="28"/>
        <v>58.727056621461529</v>
      </c>
      <c r="AD633">
        <f t="shared" si="29"/>
        <v>69.477287355263698</v>
      </c>
      <c r="AE633">
        <v>63.248668908694199</v>
      </c>
    </row>
    <row r="634" spans="1:31" x14ac:dyDescent="0.35">
      <c r="A634">
        <v>634</v>
      </c>
      <c r="B634" s="1">
        <v>42718</v>
      </c>
      <c r="C634" t="s">
        <v>533</v>
      </c>
      <c r="D634">
        <v>101.52018493900999</v>
      </c>
      <c r="E634">
        <v>110.37336975956801</v>
      </c>
      <c r="F634">
        <v>107.278735258632</v>
      </c>
      <c r="G634">
        <v>115.282367664029</v>
      </c>
      <c r="H634">
        <v>98.731027582526593</v>
      </c>
      <c r="I634">
        <v>100.107681603092</v>
      </c>
      <c r="J634">
        <v>120.520571383757</v>
      </c>
      <c r="K634">
        <v>122.58706798695501</v>
      </c>
      <c r="L634">
        <v>119.69435131940899</v>
      </c>
      <c r="M634">
        <v>118.01683127599399</v>
      </c>
      <c r="N634">
        <v>131.64604130467799</v>
      </c>
      <c r="O634">
        <v>110.115758951228</v>
      </c>
      <c r="P634">
        <v>103.739529299616</v>
      </c>
      <c r="Q634">
        <v>103.93746333402601</v>
      </c>
      <c r="R634">
        <v>142.502551998488</v>
      </c>
      <c r="S634">
        <v>142.98406885757001</v>
      </c>
      <c r="T634">
        <v>146.83773360144701</v>
      </c>
      <c r="U634">
        <v>144.92037077628001</v>
      </c>
      <c r="V634">
        <v>140.14317917084799</v>
      </c>
      <c r="W634">
        <v>135.56800181641299</v>
      </c>
      <c r="X634">
        <v>139.12677585092101</v>
      </c>
      <c r="Y634">
        <v>134.496629108836</v>
      </c>
      <c r="Z634">
        <v>154.980161455087</v>
      </c>
      <c r="AA634">
        <v>161.30176303032201</v>
      </c>
      <c r="AB634">
        <f t="shared" si="27"/>
        <v>125.26717572203052</v>
      </c>
      <c r="AC634">
        <f t="shared" si="28"/>
        <v>50.375917800222609</v>
      </c>
      <c r="AD634">
        <f t="shared" si="29"/>
        <v>61.126148534024779</v>
      </c>
      <c r="AE634">
        <v>62.524698264280097</v>
      </c>
    </row>
    <row r="635" spans="1:31" x14ac:dyDescent="0.35">
      <c r="A635">
        <v>635</v>
      </c>
      <c r="B635" s="1">
        <v>42723</v>
      </c>
      <c r="C635" t="s">
        <v>534</v>
      </c>
      <c r="D635">
        <v>95.323599217463595</v>
      </c>
      <c r="E635">
        <v>111.340997081052</v>
      </c>
      <c r="J635">
        <v>129.62992257181301</v>
      </c>
      <c r="K635">
        <v>118.35844668222499</v>
      </c>
      <c r="L635">
        <v>122.49897341827401</v>
      </c>
      <c r="M635">
        <v>132.110547366036</v>
      </c>
      <c r="N635">
        <v>138.73614637921099</v>
      </c>
      <c r="O635">
        <v>109.473200180756</v>
      </c>
      <c r="P635">
        <v>102.63543952954301</v>
      </c>
      <c r="Q635">
        <v>113.978960761978</v>
      </c>
      <c r="V635">
        <v>145.061709234717</v>
      </c>
      <c r="W635">
        <v>133.117571895434</v>
      </c>
      <c r="X635">
        <v>142.247635926763</v>
      </c>
      <c r="Y635">
        <v>142.10982544594199</v>
      </c>
      <c r="AB635">
        <f t="shared" si="27"/>
        <v>124.04449826365769</v>
      </c>
      <c r="AC635">
        <f t="shared" si="28"/>
        <v>49.153240341849781</v>
      </c>
      <c r="AD635">
        <f t="shared" si="29"/>
        <v>59.90347107565195</v>
      </c>
      <c r="AE635">
        <v>61.968816090994501</v>
      </c>
    </row>
    <row r="636" spans="1:31" x14ac:dyDescent="0.35">
      <c r="A636">
        <v>636</v>
      </c>
      <c r="B636" s="1">
        <v>42747</v>
      </c>
      <c r="C636" t="s">
        <v>379</v>
      </c>
      <c r="D636">
        <v>104.819847220498</v>
      </c>
      <c r="E636">
        <v>128.22700062016699</v>
      </c>
      <c r="F636">
        <v>118.540186673043</v>
      </c>
      <c r="G636">
        <v>125.22140486233999</v>
      </c>
      <c r="H636">
        <v>111.086334260459</v>
      </c>
      <c r="I636">
        <v>115.988470763282</v>
      </c>
      <c r="J636">
        <v>133.06551303368499</v>
      </c>
      <c r="K636">
        <v>126.281715701419</v>
      </c>
      <c r="L636">
        <v>130.74922270367799</v>
      </c>
      <c r="M636">
        <v>134.68143656744999</v>
      </c>
      <c r="N636">
        <v>143.513338329703</v>
      </c>
      <c r="O636">
        <v>119.74682465772101</v>
      </c>
      <c r="P636">
        <v>117.17024123358399</v>
      </c>
      <c r="Q636">
        <v>120.59388129238501</v>
      </c>
      <c r="R636">
        <v>153.064460113292</v>
      </c>
      <c r="S636">
        <v>153.92724867259301</v>
      </c>
      <c r="T636">
        <v>154.90841984689899</v>
      </c>
      <c r="U636">
        <v>163.97011983466601</v>
      </c>
      <c r="V636">
        <v>151.06661045642201</v>
      </c>
      <c r="W636">
        <v>156.339826533852</v>
      </c>
      <c r="X636">
        <v>159.549603540112</v>
      </c>
      <c r="Y636">
        <v>149.86739741668799</v>
      </c>
      <c r="Z636">
        <v>175.904439604467</v>
      </c>
      <c r="AA636">
        <v>178.26325765043799</v>
      </c>
      <c r="AB636">
        <f t="shared" si="27"/>
        <v>138.60611673286846</v>
      </c>
      <c r="AC636">
        <f t="shared" si="28"/>
        <v>63.714858811060552</v>
      </c>
      <c r="AD636">
        <f t="shared" si="29"/>
        <v>74.465089544862721</v>
      </c>
      <c r="AE636">
        <v>60.810062005166301</v>
      </c>
    </row>
    <row r="637" spans="1:31" x14ac:dyDescent="0.35">
      <c r="A637">
        <v>637</v>
      </c>
      <c r="B637" s="1">
        <v>42751</v>
      </c>
      <c r="C637" t="s">
        <v>535</v>
      </c>
      <c r="D637">
        <v>88.097254832165603</v>
      </c>
      <c r="E637">
        <v>105.401874668329</v>
      </c>
      <c r="F637">
        <v>91.904537183769094</v>
      </c>
      <c r="G637">
        <v>105.01057778911201</v>
      </c>
      <c r="H637">
        <v>88.456044276534499</v>
      </c>
      <c r="I637">
        <v>90.1522441950558</v>
      </c>
      <c r="J637">
        <v>109.59696574255</v>
      </c>
      <c r="K637">
        <v>104.84014301851199</v>
      </c>
      <c r="L637">
        <v>111.591845692853</v>
      </c>
      <c r="M637">
        <v>106.377228577465</v>
      </c>
      <c r="N637">
        <v>120.610918738869</v>
      </c>
      <c r="O637">
        <v>97.554280262995803</v>
      </c>
      <c r="P637">
        <v>89.657657627332995</v>
      </c>
      <c r="Q637">
        <v>98.547342716162504</v>
      </c>
      <c r="R637">
        <v>130.90539069346701</v>
      </c>
      <c r="S637">
        <v>132.319002167848</v>
      </c>
      <c r="T637">
        <v>133.73785557906899</v>
      </c>
      <c r="U637">
        <v>139.60359102158901</v>
      </c>
      <c r="V637">
        <v>126.51916636137101</v>
      </c>
      <c r="W637">
        <v>123.629464606976</v>
      </c>
      <c r="X637">
        <v>122.565140938962</v>
      </c>
      <c r="Y637">
        <v>121.525364470081</v>
      </c>
      <c r="Z637">
        <v>143.68557180320201</v>
      </c>
      <c r="AA637">
        <v>151.16302812353601</v>
      </c>
      <c r="AB637">
        <f t="shared" si="27"/>
        <v>113.89385379532531</v>
      </c>
      <c r="AC637">
        <f t="shared" si="28"/>
        <v>39.002595873517407</v>
      </c>
      <c r="AD637">
        <f t="shared" si="29"/>
        <v>49.752826607319577</v>
      </c>
      <c r="AE637">
        <v>60.352282323239301</v>
      </c>
    </row>
    <row r="638" spans="1:31" x14ac:dyDescent="0.35">
      <c r="A638">
        <v>638</v>
      </c>
      <c r="B638" s="1">
        <v>42754</v>
      </c>
      <c r="C638" t="s">
        <v>536</v>
      </c>
      <c r="D638">
        <v>89.721899677096005</v>
      </c>
      <c r="E638">
        <v>102.19153972594501</v>
      </c>
      <c r="F638">
        <v>93.032469352860204</v>
      </c>
      <c r="G638">
        <v>107.265022461207</v>
      </c>
      <c r="H638">
        <v>91.892541835025398</v>
      </c>
      <c r="I638">
        <v>85.470191038447496</v>
      </c>
      <c r="J638">
        <v>104.86313928512099</v>
      </c>
      <c r="K638">
        <v>208.77610485157501</v>
      </c>
      <c r="L638">
        <v>114.267981087858</v>
      </c>
      <c r="M638">
        <v>105.12248550233799</v>
      </c>
      <c r="N638">
        <v>124.876180757117</v>
      </c>
      <c r="O638">
        <v>102.57867142380201</v>
      </c>
      <c r="P638">
        <v>100.07873153799299</v>
      </c>
      <c r="Q638">
        <v>96.330358376207201</v>
      </c>
      <c r="R638">
        <v>131.42679443248599</v>
      </c>
      <c r="S638">
        <v>139.11052175290899</v>
      </c>
      <c r="AB638">
        <f t="shared" si="27"/>
        <v>112.3127895686242</v>
      </c>
      <c r="AC638">
        <f t="shared" si="28"/>
        <v>37.421531646816291</v>
      </c>
      <c r="AD638">
        <f t="shared" si="29"/>
        <v>48.17176238061846</v>
      </c>
      <c r="AE638">
        <v>60.634731311239698</v>
      </c>
    </row>
    <row r="639" spans="1:31" x14ac:dyDescent="0.35">
      <c r="A639">
        <v>639</v>
      </c>
      <c r="B639" s="1">
        <v>42770</v>
      </c>
      <c r="C639" t="s">
        <v>537</v>
      </c>
      <c r="D639">
        <v>104.084592513687</v>
      </c>
      <c r="E639">
        <v>129.95881348005301</v>
      </c>
      <c r="F639">
        <v>117.88009264796899</v>
      </c>
      <c r="G639">
        <v>123.265948323302</v>
      </c>
      <c r="H639">
        <v>100.333439219746</v>
      </c>
      <c r="I639">
        <v>114.647264248604</v>
      </c>
      <c r="J639">
        <v>135.48080898503301</v>
      </c>
      <c r="K639">
        <v>119.464274943419</v>
      </c>
      <c r="L639">
        <v>135.01147684766701</v>
      </c>
      <c r="M639">
        <v>134.45547138071501</v>
      </c>
      <c r="N639">
        <v>146.56953130482501</v>
      </c>
      <c r="O639">
        <v>110.962149983633</v>
      </c>
      <c r="P639">
        <v>116.960013566109</v>
      </c>
      <c r="Q639">
        <v>119.269103822438</v>
      </c>
      <c r="R639">
        <v>152.18207598511199</v>
      </c>
      <c r="S639">
        <v>157.697972949155</v>
      </c>
      <c r="T639">
        <v>145.65285089441599</v>
      </c>
      <c r="U639">
        <v>156.96499902875399</v>
      </c>
      <c r="V639">
        <v>151.46449616349801</v>
      </c>
      <c r="W639">
        <v>156.27701976247101</v>
      </c>
      <c r="X639">
        <v>148.63899684340299</v>
      </c>
      <c r="Y639">
        <v>147.00523920550901</v>
      </c>
      <c r="Z639">
        <v>156.65474371895399</v>
      </c>
      <c r="AA639">
        <v>168.240779312755</v>
      </c>
      <c r="AB639">
        <f t="shared" si="27"/>
        <v>135.38008979713445</v>
      </c>
      <c r="AC639">
        <f t="shared" si="28"/>
        <v>60.488831875326539</v>
      </c>
      <c r="AD639">
        <f t="shared" si="29"/>
        <v>71.239062609128709</v>
      </c>
      <c r="AE639">
        <v>60.350147257537103</v>
      </c>
    </row>
    <row r="640" spans="1:31" x14ac:dyDescent="0.35">
      <c r="A640">
        <v>640</v>
      </c>
      <c r="B640" s="1">
        <v>42786</v>
      </c>
      <c r="C640" t="s">
        <v>538</v>
      </c>
      <c r="D640">
        <v>102.69551839524701</v>
      </c>
      <c r="E640">
        <v>131.725786962803</v>
      </c>
      <c r="F640">
        <v>116.542346792928</v>
      </c>
      <c r="G640">
        <v>124.95167065235999</v>
      </c>
      <c r="H640">
        <v>100.609258402398</v>
      </c>
      <c r="I640">
        <v>116.85253035605299</v>
      </c>
      <c r="J640">
        <v>130.46108194103499</v>
      </c>
      <c r="K640">
        <v>123.191650238698</v>
      </c>
      <c r="L640">
        <v>125.034919694666</v>
      </c>
      <c r="M640">
        <v>134.66483570485599</v>
      </c>
      <c r="N640">
        <v>143.42455810158401</v>
      </c>
      <c r="O640">
        <v>113.903146306327</v>
      </c>
      <c r="P640">
        <v>115.976426390928</v>
      </c>
      <c r="Q640">
        <v>118.679964692109</v>
      </c>
      <c r="R640">
        <v>150.836721740309</v>
      </c>
      <c r="S640">
        <v>152.87429446769301</v>
      </c>
      <c r="T640">
        <v>145.981673417466</v>
      </c>
      <c r="U640">
        <v>157.29313676379101</v>
      </c>
      <c r="V640">
        <v>143.72656491862799</v>
      </c>
      <c r="W640">
        <v>146.94879270045399</v>
      </c>
      <c r="X640">
        <v>157.451242468255</v>
      </c>
      <c r="Y640">
        <v>146.79737471903599</v>
      </c>
      <c r="Z640">
        <v>158.46226031304201</v>
      </c>
      <c r="AA640">
        <v>156.352497133062</v>
      </c>
      <c r="AB640">
        <f t="shared" si="27"/>
        <v>133.97659388640531</v>
      </c>
      <c r="AC640">
        <f t="shared" si="28"/>
        <v>59.085335964597405</v>
      </c>
      <c r="AD640">
        <f t="shared" si="29"/>
        <v>69.835566698399575</v>
      </c>
      <c r="AE640">
        <v>60.003519149095801</v>
      </c>
    </row>
    <row r="641" spans="1:31" x14ac:dyDescent="0.35">
      <c r="A641">
        <v>641</v>
      </c>
      <c r="B641" s="1">
        <v>42794</v>
      </c>
      <c r="C641" t="s">
        <v>539</v>
      </c>
      <c r="K641">
        <v>113.534497256132</v>
      </c>
      <c r="L641">
        <v>111.975046744683</v>
      </c>
      <c r="M641">
        <v>114.402946085069</v>
      </c>
      <c r="N641">
        <v>132.21601392998701</v>
      </c>
      <c r="V641">
        <v>131.07840772602501</v>
      </c>
      <c r="W641">
        <v>131.45119171824601</v>
      </c>
      <c r="X641">
        <v>144.504141888454</v>
      </c>
      <c r="AA641">
        <v>141.48254614447899</v>
      </c>
      <c r="AB641">
        <f t="shared" ref="AB641:AB704" si="30">AVERAGE(D641:AA641)</f>
        <v>127.58059893663437</v>
      </c>
      <c r="AC641">
        <f t="shared" si="28"/>
        <v>52.689341014826468</v>
      </c>
      <c r="AD641">
        <f t="shared" si="29"/>
        <v>63.439571748628637</v>
      </c>
      <c r="AE641">
        <v>60.458443234313201</v>
      </c>
    </row>
    <row r="642" spans="1:31" x14ac:dyDescent="0.35">
      <c r="A642">
        <v>642</v>
      </c>
      <c r="B642" s="1">
        <v>42802</v>
      </c>
      <c r="C642" t="s">
        <v>464</v>
      </c>
      <c r="I642">
        <v>108.830902326548</v>
      </c>
      <c r="K642">
        <v>122.91411752901099</v>
      </c>
      <c r="L642">
        <v>127.11773161274699</v>
      </c>
      <c r="N642">
        <v>148.06242499384999</v>
      </c>
      <c r="O642">
        <v>115.904925167716</v>
      </c>
      <c r="P642">
        <v>117.101815723564</v>
      </c>
      <c r="Q642">
        <v>122.054803701663</v>
      </c>
      <c r="S642">
        <v>153.82208204841601</v>
      </c>
      <c r="T642">
        <v>161.70663316285999</v>
      </c>
      <c r="V642">
        <v>153.808803224613</v>
      </c>
      <c r="W642">
        <v>159.55900561185399</v>
      </c>
      <c r="Z642">
        <v>160.21740355985801</v>
      </c>
      <c r="AA642">
        <v>174.750858890053</v>
      </c>
      <c r="AB642">
        <f t="shared" si="30"/>
        <v>140.45011596559638</v>
      </c>
      <c r="AC642">
        <f t="shared" ref="AC642:AC705" si="31">AB642-($AB$840-$AL$840)</f>
        <v>65.558858043788476</v>
      </c>
      <c r="AD642">
        <f t="shared" ref="AD642:AD705" si="32">AC642-$AC$895</f>
        <v>76.309088777590645</v>
      </c>
      <c r="AE642">
        <v>60.835305555049302</v>
      </c>
    </row>
    <row r="643" spans="1:31" x14ac:dyDescent="0.35">
      <c r="A643">
        <v>643</v>
      </c>
      <c r="B643" s="1">
        <v>42803</v>
      </c>
      <c r="C643" t="s">
        <v>489</v>
      </c>
      <c r="D643">
        <v>107.16551361437701</v>
      </c>
      <c r="E643">
        <v>134.285570307781</v>
      </c>
      <c r="F643">
        <v>118.323597623377</v>
      </c>
      <c r="G643">
        <v>126.14394931451299</v>
      </c>
      <c r="H643">
        <v>103.13395607207801</v>
      </c>
      <c r="I643">
        <v>107.33269763871</v>
      </c>
      <c r="J643">
        <v>131.72959612413001</v>
      </c>
      <c r="K643">
        <v>118.349576036469</v>
      </c>
      <c r="L643">
        <v>123.950908688208</v>
      </c>
      <c r="M643">
        <v>133.48903895237001</v>
      </c>
      <c r="R643">
        <v>157.03268560298099</v>
      </c>
      <c r="S643">
        <v>164.76323063244899</v>
      </c>
      <c r="T643">
        <v>162.13087520587001</v>
      </c>
      <c r="U643">
        <v>154.13954328984499</v>
      </c>
      <c r="V643">
        <v>145.519579573085</v>
      </c>
      <c r="Z643">
        <v>160.104844958943</v>
      </c>
      <c r="AA643">
        <v>171.768060206857</v>
      </c>
      <c r="AB643">
        <f t="shared" si="30"/>
        <v>136.43313081423784</v>
      </c>
      <c r="AC643">
        <f t="shared" si="31"/>
        <v>61.541872892429936</v>
      </c>
      <c r="AD643">
        <f t="shared" si="32"/>
        <v>72.292103626232105</v>
      </c>
      <c r="AE643">
        <v>60.435227225044102</v>
      </c>
    </row>
    <row r="644" spans="1:31" x14ac:dyDescent="0.35">
      <c r="A644">
        <v>644</v>
      </c>
      <c r="B644" s="1">
        <v>42810</v>
      </c>
      <c r="C644" t="s">
        <v>540</v>
      </c>
      <c r="K644">
        <v>113.558166098412</v>
      </c>
      <c r="L644">
        <v>116.574446735488</v>
      </c>
      <c r="M644">
        <v>127.274301720075</v>
      </c>
      <c r="N644">
        <v>139.07199455719899</v>
      </c>
      <c r="O644">
        <v>109.336540076047</v>
      </c>
      <c r="P644">
        <v>110.63151332911001</v>
      </c>
      <c r="Q644">
        <v>114.814398013024</v>
      </c>
      <c r="W644">
        <v>140.40587087311999</v>
      </c>
      <c r="X644">
        <v>158.07616163806199</v>
      </c>
      <c r="Y644">
        <v>144.77426094166401</v>
      </c>
      <c r="AB644">
        <f t="shared" si="30"/>
        <v>127.45176539822009</v>
      </c>
      <c r="AC644">
        <f t="shared" si="31"/>
        <v>52.560507476412184</v>
      </c>
      <c r="AD644">
        <f t="shared" si="32"/>
        <v>63.310738210214353</v>
      </c>
      <c r="AE644">
        <v>60.414518109923002</v>
      </c>
    </row>
    <row r="645" spans="1:31" x14ac:dyDescent="0.35">
      <c r="A645">
        <v>645</v>
      </c>
      <c r="B645" s="1">
        <v>42811</v>
      </c>
      <c r="C645" t="s">
        <v>427</v>
      </c>
      <c r="D645">
        <v>96.461247459031298</v>
      </c>
      <c r="E645">
        <v>117.351733227324</v>
      </c>
      <c r="F645">
        <v>91.950323574393394</v>
      </c>
      <c r="G645">
        <v>116.350134087432</v>
      </c>
      <c r="H645">
        <v>97.125645075384099</v>
      </c>
      <c r="I645">
        <v>99.116799613801206</v>
      </c>
      <c r="J645">
        <v>121.546511231998</v>
      </c>
      <c r="K645">
        <v>119.10012527460999</v>
      </c>
      <c r="L645">
        <v>116.186195348615</v>
      </c>
      <c r="M645">
        <v>128.471026322906</v>
      </c>
      <c r="N645">
        <v>139.29332131372101</v>
      </c>
      <c r="O645">
        <v>109.24019582693801</v>
      </c>
      <c r="P645">
        <v>93.972830299538302</v>
      </c>
      <c r="Q645">
        <v>115.223664379867</v>
      </c>
      <c r="R645">
        <v>146.059791860936</v>
      </c>
      <c r="S645">
        <v>143.489450029371</v>
      </c>
      <c r="T645">
        <v>142.098950506233</v>
      </c>
      <c r="U645">
        <v>148.92341719633001</v>
      </c>
      <c r="V645">
        <v>140.08279926954401</v>
      </c>
      <c r="W645">
        <v>136.45737033347299</v>
      </c>
      <c r="X645">
        <v>151.46449010540499</v>
      </c>
      <c r="Y645">
        <v>144.41159518029301</v>
      </c>
      <c r="Z645">
        <v>151.714608871043</v>
      </c>
      <c r="AA645">
        <v>148.931856838264</v>
      </c>
      <c r="AB645">
        <f t="shared" si="30"/>
        <v>125.62600346776878</v>
      </c>
      <c r="AC645">
        <f t="shared" si="31"/>
        <v>50.734745545960877</v>
      </c>
      <c r="AD645">
        <f t="shared" si="32"/>
        <v>61.484976279763046</v>
      </c>
      <c r="AE645">
        <v>60.287334965493798</v>
      </c>
    </row>
    <row r="646" spans="1:31" x14ac:dyDescent="0.35">
      <c r="A646">
        <v>646</v>
      </c>
      <c r="B646" s="1">
        <v>42811</v>
      </c>
      <c r="C646" t="s">
        <v>541</v>
      </c>
      <c r="D646">
        <v>98.752426433345804</v>
      </c>
      <c r="E646">
        <v>115.545429706677</v>
      </c>
      <c r="F646">
        <v>103.42076596687799</v>
      </c>
      <c r="G646">
        <v>113.379945983261</v>
      </c>
      <c r="H646">
        <v>93.030597506345202</v>
      </c>
      <c r="I646">
        <v>97.544430900543702</v>
      </c>
      <c r="J646">
        <v>119.73251067824501</v>
      </c>
      <c r="K646">
        <v>119.304892817514</v>
      </c>
      <c r="L646">
        <v>118.954086264856</v>
      </c>
      <c r="M646">
        <v>124.406414061856</v>
      </c>
      <c r="N646">
        <v>133.19663792752399</v>
      </c>
      <c r="O646">
        <v>108.23240317125099</v>
      </c>
      <c r="P646">
        <v>104.22638219675</v>
      </c>
      <c r="Q646">
        <v>105.201913377286</v>
      </c>
      <c r="R646">
        <v>141.54268754032699</v>
      </c>
      <c r="S646">
        <v>142.364386928128</v>
      </c>
      <c r="T646">
        <v>149.24176975504801</v>
      </c>
      <c r="U646">
        <v>146.30919697240699</v>
      </c>
      <c r="V646">
        <v>142.40984650547699</v>
      </c>
      <c r="W646">
        <v>135.484878473132</v>
      </c>
      <c r="X646">
        <v>144.42072438989501</v>
      </c>
      <c r="Y646">
        <v>140.21632887670799</v>
      </c>
      <c r="Z646">
        <v>147.96189779125399</v>
      </c>
      <c r="AA646">
        <v>155.702039191182</v>
      </c>
      <c r="AB646">
        <f t="shared" si="30"/>
        <v>125.02427472566211</v>
      </c>
      <c r="AC646">
        <f t="shared" si="31"/>
        <v>50.133016803854204</v>
      </c>
      <c r="AD646">
        <f t="shared" si="32"/>
        <v>60.883247537656374</v>
      </c>
      <c r="AE646">
        <v>60.685252513406603</v>
      </c>
    </row>
    <row r="647" spans="1:31" x14ac:dyDescent="0.35">
      <c r="A647">
        <v>647</v>
      </c>
      <c r="B647" s="1">
        <v>42827</v>
      </c>
      <c r="C647" t="s">
        <v>371</v>
      </c>
      <c r="D647">
        <v>62.683374150939002</v>
      </c>
      <c r="K647">
        <v>84.440339613415304</v>
      </c>
      <c r="L647">
        <v>93.660389976965902</v>
      </c>
      <c r="M647">
        <v>88.0916728261071</v>
      </c>
      <c r="N647">
        <v>96.133934351201304</v>
      </c>
      <c r="O647">
        <v>92.501116173047294</v>
      </c>
      <c r="P647">
        <v>71.940473953798801</v>
      </c>
      <c r="Q647">
        <v>81.753874850433704</v>
      </c>
      <c r="R647">
        <v>108.231397009943</v>
      </c>
      <c r="S647">
        <v>107.0344146759</v>
      </c>
      <c r="T647">
        <v>115.713721372241</v>
      </c>
      <c r="U647">
        <v>120.32554053443999</v>
      </c>
      <c r="V647">
        <v>108.05117655943</v>
      </c>
      <c r="W647">
        <v>114.979469381893</v>
      </c>
      <c r="X647">
        <v>107.147593255445</v>
      </c>
      <c r="Y647">
        <v>107.84321400095</v>
      </c>
      <c r="Z647">
        <v>131.09276696043401</v>
      </c>
      <c r="AA647">
        <v>130.52184327794299</v>
      </c>
      <c r="AB647">
        <f t="shared" si="30"/>
        <v>101.23035071802929</v>
      </c>
      <c r="AC647">
        <f t="shared" si="31"/>
        <v>26.339092796221379</v>
      </c>
      <c r="AD647">
        <f t="shared" si="32"/>
        <v>37.089323530023549</v>
      </c>
      <c r="AE647">
        <v>60.950851933335699</v>
      </c>
    </row>
    <row r="648" spans="1:31" x14ac:dyDescent="0.35">
      <c r="A648">
        <v>648</v>
      </c>
      <c r="B648" s="1">
        <v>42828</v>
      </c>
      <c r="C648" t="s">
        <v>542</v>
      </c>
      <c r="N648">
        <v>105.320289403689</v>
      </c>
      <c r="O648">
        <v>94.598503355497499</v>
      </c>
      <c r="P648">
        <v>85.0448345875473</v>
      </c>
      <c r="Q648">
        <v>86.436300107136901</v>
      </c>
      <c r="R648">
        <v>119.347911440462</v>
      </c>
      <c r="S648">
        <v>115.059846122176</v>
      </c>
      <c r="T648">
        <v>128.67154230795401</v>
      </c>
      <c r="U648">
        <v>131.114920663194</v>
      </c>
      <c r="V648">
        <v>115.894497903397</v>
      </c>
      <c r="W648">
        <v>118.299730610224</v>
      </c>
      <c r="X648">
        <v>123.33313165072801</v>
      </c>
      <c r="Y648">
        <v>108.333019541376</v>
      </c>
      <c r="AB648">
        <f t="shared" si="30"/>
        <v>110.95454397444848</v>
      </c>
      <c r="AC648">
        <f t="shared" si="31"/>
        <v>36.063286052640578</v>
      </c>
      <c r="AD648">
        <f t="shared" si="32"/>
        <v>46.813516786442747</v>
      </c>
      <c r="AE648">
        <v>61.268227134497202</v>
      </c>
    </row>
    <row r="649" spans="1:31" x14ac:dyDescent="0.35">
      <c r="A649">
        <v>649</v>
      </c>
      <c r="B649" s="1">
        <v>42834</v>
      </c>
      <c r="C649" t="s">
        <v>543</v>
      </c>
      <c r="D649">
        <v>109.78614939808701</v>
      </c>
      <c r="E649">
        <v>107.95255353869101</v>
      </c>
      <c r="F649">
        <v>102.198107003102</v>
      </c>
      <c r="G649">
        <v>119.607562226361</v>
      </c>
      <c r="H649">
        <v>112.36116989380299</v>
      </c>
      <c r="I649">
        <v>90.0860965432163</v>
      </c>
      <c r="J649">
        <v>119.17105046930099</v>
      </c>
      <c r="K649">
        <v>112.33165434069799</v>
      </c>
      <c r="L649">
        <v>126.630201986171</v>
      </c>
      <c r="M649">
        <v>117.9066668375</v>
      </c>
      <c r="N649">
        <v>134.05257104292301</v>
      </c>
      <c r="R649">
        <v>147.602755332139</v>
      </c>
      <c r="S649">
        <v>144.047438612229</v>
      </c>
      <c r="T649">
        <v>147.53410247611299</v>
      </c>
      <c r="U649">
        <v>155.80848629672201</v>
      </c>
      <c r="V649">
        <v>134.51185465141299</v>
      </c>
      <c r="W649">
        <v>146.13774016155901</v>
      </c>
      <c r="AB649">
        <f t="shared" si="30"/>
        <v>125.1603624005899</v>
      </c>
      <c r="AC649">
        <f t="shared" si="31"/>
        <v>50.269104478781998</v>
      </c>
      <c r="AD649">
        <f t="shared" si="32"/>
        <v>61.019335212584167</v>
      </c>
      <c r="AE649">
        <v>61.790841815335398</v>
      </c>
    </row>
    <row r="650" spans="1:31" x14ac:dyDescent="0.35">
      <c r="A650">
        <v>650</v>
      </c>
      <c r="B650" s="1">
        <v>42835</v>
      </c>
      <c r="C650" t="s">
        <v>544</v>
      </c>
      <c r="D650">
        <v>95.433246832661993</v>
      </c>
      <c r="I650">
        <v>92.156890270053793</v>
      </c>
      <c r="J650">
        <v>124.858868263736</v>
      </c>
      <c r="K650">
        <v>112.789761290371</v>
      </c>
      <c r="L650">
        <v>127.821221367397</v>
      </c>
      <c r="M650">
        <v>122.389303338256</v>
      </c>
      <c r="N650">
        <v>123.89994739604199</v>
      </c>
      <c r="O650">
        <v>107.425977491993</v>
      </c>
      <c r="P650">
        <v>95.772548902117293</v>
      </c>
      <c r="Q650">
        <v>92.668415196046695</v>
      </c>
      <c r="U650">
        <v>154.16090869286</v>
      </c>
      <c r="V650">
        <v>137.45105086559701</v>
      </c>
      <c r="W650">
        <v>138.59362908711299</v>
      </c>
      <c r="X650">
        <v>126.30660621742101</v>
      </c>
      <c r="Y650">
        <v>117.964595930778</v>
      </c>
      <c r="AB650">
        <f t="shared" si="30"/>
        <v>117.97953140949623</v>
      </c>
      <c r="AC650">
        <f t="shared" si="31"/>
        <v>43.088273487688326</v>
      </c>
      <c r="AD650">
        <f t="shared" si="32"/>
        <v>53.838504221490496</v>
      </c>
      <c r="AE650">
        <v>61.520055084574899</v>
      </c>
    </row>
    <row r="651" spans="1:31" x14ac:dyDescent="0.35">
      <c r="A651">
        <v>651</v>
      </c>
      <c r="B651" s="1">
        <v>42841</v>
      </c>
      <c r="C651" t="s">
        <v>545</v>
      </c>
      <c r="D651">
        <v>85.2116079674487</v>
      </c>
      <c r="E651">
        <v>91.745537038554801</v>
      </c>
      <c r="F651">
        <v>70.056812543727602</v>
      </c>
      <c r="G651">
        <v>93.800201801858293</v>
      </c>
      <c r="H651">
        <v>91.858794293888494</v>
      </c>
      <c r="I651">
        <v>73.104611802850599</v>
      </c>
      <c r="J651">
        <v>88.469555378402902</v>
      </c>
      <c r="K651">
        <v>96.948054055573905</v>
      </c>
      <c r="L651">
        <v>105.24215386146101</v>
      </c>
      <c r="M651">
        <v>103.94849901020601</v>
      </c>
      <c r="N651">
        <v>100.651426709444</v>
      </c>
      <c r="O651">
        <v>92.926304464368499</v>
      </c>
      <c r="P651">
        <v>91.679273196687006</v>
      </c>
      <c r="Q651">
        <v>77.810609077979805</v>
      </c>
      <c r="R651">
        <v>124.233070317528</v>
      </c>
      <c r="S651">
        <v>122.305246836788</v>
      </c>
      <c r="T651">
        <v>130.36653212432199</v>
      </c>
      <c r="U651">
        <v>141.12520265085601</v>
      </c>
      <c r="V651">
        <v>105.055940851344</v>
      </c>
      <c r="W651">
        <v>126.487909368232</v>
      </c>
      <c r="X651">
        <v>119.145164097307</v>
      </c>
      <c r="Y651">
        <v>98.961011824372804</v>
      </c>
      <c r="Z651">
        <v>138.493140609714</v>
      </c>
      <c r="AA651">
        <v>141.67323737200201</v>
      </c>
      <c r="AB651">
        <f t="shared" si="30"/>
        <v>104.63749571895488</v>
      </c>
      <c r="AC651">
        <f t="shared" si="31"/>
        <v>29.746237797146975</v>
      </c>
      <c r="AD651">
        <f t="shared" si="32"/>
        <v>40.496468530949144</v>
      </c>
      <c r="AE651">
        <v>61.725111142902399</v>
      </c>
    </row>
    <row r="652" spans="1:31" x14ac:dyDescent="0.35">
      <c r="A652">
        <v>652</v>
      </c>
      <c r="B652" s="1">
        <v>42843</v>
      </c>
      <c r="C652" t="s">
        <v>546</v>
      </c>
      <c r="D652">
        <v>99.089289282089993</v>
      </c>
      <c r="E652">
        <v>114.640760511496</v>
      </c>
      <c r="F652">
        <v>89.699115058581398</v>
      </c>
      <c r="G652">
        <v>120.452631258034</v>
      </c>
      <c r="H652">
        <v>106.025014239908</v>
      </c>
      <c r="I652">
        <v>97.030082984040604</v>
      </c>
      <c r="J652">
        <v>125.06282511575399</v>
      </c>
      <c r="K652">
        <v>119.307411159816</v>
      </c>
      <c r="L652">
        <v>121.201376226308</v>
      </c>
      <c r="M652">
        <v>132.597780469752</v>
      </c>
      <c r="N652">
        <v>136.46689881091999</v>
      </c>
      <c r="O652">
        <v>116.081669423904</v>
      </c>
      <c r="P652">
        <v>118.14062956669299</v>
      </c>
      <c r="Q652">
        <v>105.631019406227</v>
      </c>
      <c r="R652">
        <v>144.12255322710001</v>
      </c>
      <c r="S652">
        <v>147.290206046956</v>
      </c>
      <c r="T652">
        <v>147.66586459492299</v>
      </c>
      <c r="U652">
        <v>158.653116156414</v>
      </c>
      <c r="V652">
        <v>135.110176694888</v>
      </c>
      <c r="W652">
        <v>142.65632186703399</v>
      </c>
      <c r="X652">
        <v>134.40633156976199</v>
      </c>
      <c r="Y652">
        <v>126.405845775724</v>
      </c>
      <c r="Z652">
        <v>160.61362786124599</v>
      </c>
      <c r="AA652">
        <v>160.56319462753601</v>
      </c>
      <c r="AB652">
        <f t="shared" si="30"/>
        <v>127.45473924729616</v>
      </c>
      <c r="AC652">
        <f t="shared" si="31"/>
        <v>52.563481325488254</v>
      </c>
      <c r="AD652">
        <f t="shared" si="32"/>
        <v>63.313712059290424</v>
      </c>
      <c r="AE652">
        <v>61.484117247748202</v>
      </c>
    </row>
    <row r="653" spans="1:31" x14ac:dyDescent="0.35">
      <c r="A653">
        <v>653</v>
      </c>
      <c r="B653" s="1">
        <v>42848</v>
      </c>
      <c r="C653" t="s">
        <v>463</v>
      </c>
      <c r="D653">
        <v>106.70903285906699</v>
      </c>
      <c r="E653">
        <v>120.14974557523701</v>
      </c>
      <c r="F653">
        <v>99.142036635787804</v>
      </c>
      <c r="G653">
        <v>117.805555044432</v>
      </c>
      <c r="H653">
        <v>112.176324142512</v>
      </c>
      <c r="I653">
        <v>102.419042251848</v>
      </c>
      <c r="J653">
        <v>116.582186261046</v>
      </c>
      <c r="K653">
        <v>122.627583177114</v>
      </c>
      <c r="L653">
        <v>136.559855235886</v>
      </c>
      <c r="M653">
        <v>128.120496191466</v>
      </c>
      <c r="N653">
        <v>133.52917955566599</v>
      </c>
      <c r="O653">
        <v>121.32475222315099</v>
      </c>
      <c r="P653">
        <v>110.24836590008699</v>
      </c>
      <c r="Q653">
        <v>112.62922426700101</v>
      </c>
      <c r="R653">
        <v>146.88814358710999</v>
      </c>
      <c r="S653">
        <v>149.472379486721</v>
      </c>
      <c r="T653">
        <v>152.40272581343001</v>
      </c>
      <c r="U653">
        <v>159.272261848868</v>
      </c>
      <c r="V653">
        <v>140.72272066023001</v>
      </c>
      <c r="W653">
        <v>145.90735647099299</v>
      </c>
      <c r="X653">
        <v>143.94857623334599</v>
      </c>
      <c r="Y653">
        <v>130.41830542039199</v>
      </c>
      <c r="Z653">
        <v>163.364175361196</v>
      </c>
      <c r="AA653">
        <v>166.33296290217501</v>
      </c>
      <c r="AB653">
        <f t="shared" si="30"/>
        <v>130.78137446269841</v>
      </c>
      <c r="AC653">
        <f t="shared" si="31"/>
        <v>55.890116540890503</v>
      </c>
      <c r="AD653">
        <f t="shared" si="32"/>
        <v>66.640347274692672</v>
      </c>
      <c r="AE653">
        <v>61.840265775405797</v>
      </c>
    </row>
    <row r="654" spans="1:31" x14ac:dyDescent="0.35">
      <c r="A654">
        <v>654</v>
      </c>
      <c r="B654" s="1">
        <v>42858</v>
      </c>
      <c r="C654" t="s">
        <v>547</v>
      </c>
      <c r="I654">
        <v>80.528500675264894</v>
      </c>
      <c r="J654">
        <v>101.45192156437101</v>
      </c>
      <c r="K654">
        <v>110.89170461501701</v>
      </c>
      <c r="L654">
        <v>108.650435359892</v>
      </c>
      <c r="M654">
        <v>115.91098281615299</v>
      </c>
      <c r="N654">
        <v>130.013925442063</v>
      </c>
      <c r="O654">
        <v>102.666240564375</v>
      </c>
      <c r="P654">
        <v>98.915898805101193</v>
      </c>
      <c r="Q654">
        <v>108.168119962529</v>
      </c>
      <c r="U654">
        <v>134.55995646715601</v>
      </c>
      <c r="V654">
        <v>119.58105681413301</v>
      </c>
      <c r="W654">
        <v>134.438921152164</v>
      </c>
      <c r="X654">
        <v>139.087232765338</v>
      </c>
      <c r="Y654">
        <v>117.19014112000799</v>
      </c>
      <c r="AB654">
        <f t="shared" si="30"/>
        <v>114.43250272311181</v>
      </c>
      <c r="AC654">
        <f t="shared" si="31"/>
        <v>39.541244801303904</v>
      </c>
      <c r="AD654">
        <f t="shared" si="32"/>
        <v>50.291475535106073</v>
      </c>
      <c r="AE654">
        <v>62.2590901653343</v>
      </c>
    </row>
    <row r="655" spans="1:31" x14ac:dyDescent="0.35">
      <c r="A655">
        <v>655</v>
      </c>
      <c r="B655" s="1">
        <v>42858</v>
      </c>
      <c r="C655" t="s">
        <v>548</v>
      </c>
      <c r="D655">
        <v>97.458957440146506</v>
      </c>
      <c r="E655">
        <v>107.21171070550901</v>
      </c>
      <c r="F655">
        <v>87.550098615663202</v>
      </c>
      <c r="G655">
        <v>109.832506837211</v>
      </c>
      <c r="H655">
        <v>94.633963369922597</v>
      </c>
      <c r="I655">
        <v>101.25551866644101</v>
      </c>
      <c r="J655">
        <v>107.91190318319499</v>
      </c>
      <c r="K655">
        <v>112.041798355648</v>
      </c>
      <c r="L655">
        <v>119.65175174900899</v>
      </c>
      <c r="M655">
        <v>108.163158174312</v>
      </c>
      <c r="N655">
        <v>127.97955923681501</v>
      </c>
      <c r="O655">
        <v>100.98649781363601</v>
      </c>
      <c r="P655">
        <v>96.459507183596401</v>
      </c>
      <c r="Q655">
        <v>105.27188692652</v>
      </c>
      <c r="R655">
        <v>135.12212056955201</v>
      </c>
      <c r="S655">
        <v>147.307874838565</v>
      </c>
      <c r="T655">
        <v>139.805067565417</v>
      </c>
      <c r="U655">
        <v>147.43715328442599</v>
      </c>
      <c r="V655">
        <v>128.018818139573</v>
      </c>
      <c r="W655">
        <v>141.05726718906899</v>
      </c>
      <c r="X655">
        <v>141.507534021244</v>
      </c>
      <c r="Y655">
        <v>122.302173647987</v>
      </c>
      <c r="Z655">
        <v>142.46142003862599</v>
      </c>
      <c r="AA655">
        <v>156.04608187163001</v>
      </c>
      <c r="AB655">
        <f t="shared" si="30"/>
        <v>119.89476372598806</v>
      </c>
      <c r="AC655">
        <f t="shared" si="31"/>
        <v>45.003505804180151</v>
      </c>
      <c r="AD655">
        <f t="shared" si="32"/>
        <v>55.75373653798232</v>
      </c>
      <c r="AE655">
        <v>62.308839653971297</v>
      </c>
    </row>
    <row r="656" spans="1:31" x14ac:dyDescent="0.35">
      <c r="A656">
        <v>656</v>
      </c>
      <c r="B656" s="1">
        <v>42859</v>
      </c>
      <c r="C656" t="s">
        <v>549</v>
      </c>
      <c r="D656">
        <v>102.122648947615</v>
      </c>
      <c r="E656">
        <v>110.69182912859701</v>
      </c>
      <c r="F656">
        <v>103.78875166356499</v>
      </c>
      <c r="G656">
        <v>119.673561085752</v>
      </c>
      <c r="H656">
        <v>102.182817734137</v>
      </c>
      <c r="I656">
        <v>101.48859392469799</v>
      </c>
      <c r="J656">
        <v>123.39658137635</v>
      </c>
      <c r="K656">
        <v>119.492623805924</v>
      </c>
      <c r="L656">
        <v>125.08531694596699</v>
      </c>
      <c r="M656">
        <v>126.719109910412</v>
      </c>
      <c r="N656">
        <v>137.22578251956</v>
      </c>
      <c r="O656">
        <v>110.16946684491199</v>
      </c>
      <c r="P656">
        <v>110.570436900064</v>
      </c>
      <c r="Q656">
        <v>116.113899216015</v>
      </c>
      <c r="R656">
        <v>145.84964865607699</v>
      </c>
      <c r="S656">
        <v>151.750490075279</v>
      </c>
      <c r="T656">
        <v>143.74587394132499</v>
      </c>
      <c r="U656">
        <v>157.46123449414901</v>
      </c>
      <c r="V656">
        <v>137.26406368844701</v>
      </c>
      <c r="W656">
        <v>143.56594202845901</v>
      </c>
      <c r="X656">
        <v>150.46807169652001</v>
      </c>
      <c r="Y656">
        <v>131.73097526256299</v>
      </c>
      <c r="Z656">
        <v>154.40529653655901</v>
      </c>
      <c r="AA656">
        <v>164.26982670084601</v>
      </c>
      <c r="AB656">
        <f t="shared" si="30"/>
        <v>128.71803512849132</v>
      </c>
      <c r="AC656">
        <f t="shared" si="31"/>
        <v>53.826777206683417</v>
      </c>
      <c r="AD656">
        <f t="shared" si="32"/>
        <v>64.577007940485586</v>
      </c>
      <c r="AE656">
        <v>62.529119851730499</v>
      </c>
    </row>
    <row r="657" spans="1:31" x14ac:dyDescent="0.35">
      <c r="A657">
        <v>657</v>
      </c>
      <c r="B657" s="1">
        <v>42861</v>
      </c>
      <c r="C657" t="s">
        <v>513</v>
      </c>
      <c r="D657">
        <v>92.740337245273295</v>
      </c>
      <c r="E657">
        <v>105.284423786923</v>
      </c>
      <c r="F657">
        <v>85.102070684438004</v>
      </c>
      <c r="G657">
        <v>107.052827063736</v>
      </c>
      <c r="H657">
        <v>93.194301873762399</v>
      </c>
      <c r="I657">
        <v>93.66316742123</v>
      </c>
      <c r="J657">
        <v>107.175891678835</v>
      </c>
      <c r="K657">
        <v>108.294544100164</v>
      </c>
      <c r="L657">
        <v>117.099598779069</v>
      </c>
      <c r="M657">
        <v>107.998593149784</v>
      </c>
      <c r="N657">
        <v>121.894791767057</v>
      </c>
      <c r="O657">
        <v>99.799458866675195</v>
      </c>
      <c r="P657">
        <v>96.043574208947604</v>
      </c>
      <c r="Q657">
        <v>101.250792279054</v>
      </c>
      <c r="R657">
        <v>131.89995688962</v>
      </c>
      <c r="S657">
        <v>158.46018635401799</v>
      </c>
      <c r="T657">
        <v>135.53516441976501</v>
      </c>
      <c r="U657">
        <v>141.93354728542599</v>
      </c>
      <c r="V657">
        <v>129.13580890238899</v>
      </c>
      <c r="W657">
        <v>130.423961362911</v>
      </c>
      <c r="X657">
        <v>140.026803131138</v>
      </c>
      <c r="Y657">
        <v>123.57655801854899</v>
      </c>
      <c r="Z657">
        <v>142.08940694309501</v>
      </c>
      <c r="AA657">
        <v>155.25052488268901</v>
      </c>
      <c r="AB657">
        <f t="shared" si="30"/>
        <v>117.70526212893951</v>
      </c>
      <c r="AC657">
        <f t="shared" si="31"/>
        <v>42.814004207131603</v>
      </c>
      <c r="AD657">
        <f t="shared" si="32"/>
        <v>53.564234940933773</v>
      </c>
      <c r="AE657">
        <v>62.707864668901003</v>
      </c>
    </row>
    <row r="658" spans="1:31" x14ac:dyDescent="0.35">
      <c r="A658">
        <v>658</v>
      </c>
      <c r="B658" s="1">
        <v>42871</v>
      </c>
      <c r="C658" t="s">
        <v>550</v>
      </c>
      <c r="D658">
        <v>83.2791533570864</v>
      </c>
      <c r="E658">
        <v>97.133867254739201</v>
      </c>
      <c r="F658">
        <v>82.734426771674094</v>
      </c>
      <c r="G658">
        <v>94.9809345788222</v>
      </c>
      <c r="H658">
        <v>88.0800565533861</v>
      </c>
      <c r="I658">
        <v>80.789834992299205</v>
      </c>
      <c r="J658">
        <v>105.36525740143099</v>
      </c>
      <c r="K658">
        <v>99.3327059929195</v>
      </c>
      <c r="L658">
        <v>106.399313171695</v>
      </c>
      <c r="M658">
        <v>104.339710146104</v>
      </c>
      <c r="N658">
        <v>122.69106169980699</v>
      </c>
      <c r="O658">
        <v>98.617732114582907</v>
      </c>
      <c r="P658">
        <v>84.024071514112094</v>
      </c>
      <c r="Q658">
        <v>96.374576877344893</v>
      </c>
      <c r="R658">
        <v>121.140029960576</v>
      </c>
      <c r="S658">
        <v>133.039537268619</v>
      </c>
      <c r="T658">
        <v>130.82661220934199</v>
      </c>
      <c r="U658">
        <v>132.303277113983</v>
      </c>
      <c r="V658">
        <v>124.028404308815</v>
      </c>
      <c r="W658">
        <v>119.266737170124</v>
      </c>
      <c r="X658">
        <v>130.19627377977099</v>
      </c>
      <c r="Y658">
        <v>124.462339099511</v>
      </c>
      <c r="Z658">
        <v>130.99716796343401</v>
      </c>
      <c r="AA658">
        <v>139.96290895677299</v>
      </c>
      <c r="AB658">
        <f t="shared" si="30"/>
        <v>109.59858292737299</v>
      </c>
      <c r="AC658">
        <f t="shared" si="31"/>
        <v>34.707325005565082</v>
      </c>
      <c r="AD658">
        <f t="shared" si="32"/>
        <v>45.457555739367251</v>
      </c>
      <c r="AE658">
        <v>62.590036008022402</v>
      </c>
    </row>
    <row r="659" spans="1:31" x14ac:dyDescent="0.35">
      <c r="A659">
        <v>659</v>
      </c>
      <c r="B659" s="1">
        <v>42874</v>
      </c>
      <c r="C659" t="s">
        <v>551</v>
      </c>
      <c r="G659">
        <v>111.133875518718</v>
      </c>
      <c r="H659">
        <v>94.466203234968603</v>
      </c>
      <c r="I659">
        <v>90.106088359831602</v>
      </c>
      <c r="J659">
        <v>117.151493519371</v>
      </c>
      <c r="K659">
        <v>112.105422843992</v>
      </c>
      <c r="L659">
        <v>117.518183777891</v>
      </c>
      <c r="M659">
        <v>113.163289831341</v>
      </c>
      <c r="N659">
        <v>135.174845069112</v>
      </c>
      <c r="O659">
        <v>108.966828648533</v>
      </c>
      <c r="S659">
        <v>135.12553142285901</v>
      </c>
      <c r="T659">
        <v>133.42358545436201</v>
      </c>
      <c r="U659">
        <v>127.482209688268</v>
      </c>
      <c r="V659">
        <v>131.706484920219</v>
      </c>
      <c r="W659">
        <v>128.91831672043699</v>
      </c>
      <c r="AA659">
        <v>139.25459227187801</v>
      </c>
      <c r="AB659">
        <f t="shared" si="30"/>
        <v>119.71313008545208</v>
      </c>
      <c r="AC659">
        <f t="shared" si="31"/>
        <v>44.821872163644173</v>
      </c>
      <c r="AD659">
        <f t="shared" si="32"/>
        <v>55.572102897446342</v>
      </c>
      <c r="AE659">
        <v>62.670447585485903</v>
      </c>
    </row>
    <row r="660" spans="1:31" x14ac:dyDescent="0.35">
      <c r="A660">
        <v>660</v>
      </c>
      <c r="B660" s="1">
        <v>42883</v>
      </c>
      <c r="C660" t="s">
        <v>500</v>
      </c>
      <c r="D660">
        <v>89.722487671109107</v>
      </c>
      <c r="E660">
        <v>102.11668921970799</v>
      </c>
      <c r="F660">
        <v>91.7270912558091</v>
      </c>
      <c r="G660">
        <v>105.465040163412</v>
      </c>
      <c r="H660">
        <v>91.600297080297906</v>
      </c>
      <c r="I660">
        <v>94.128925940111003</v>
      </c>
      <c r="N660">
        <v>131.46846317855599</v>
      </c>
      <c r="O660">
        <v>103.096041512079</v>
      </c>
      <c r="P660">
        <v>92.441068115754405</v>
      </c>
      <c r="Q660">
        <v>106.86055837650601</v>
      </c>
      <c r="R660">
        <v>142.17330399346901</v>
      </c>
      <c r="S660">
        <v>141.43311452290999</v>
      </c>
      <c r="T660">
        <v>138.91626916729601</v>
      </c>
      <c r="U660">
        <v>138.08684908453799</v>
      </c>
      <c r="W660">
        <v>138.34845190843501</v>
      </c>
      <c r="X660">
        <v>144.42511900677599</v>
      </c>
      <c r="Y660">
        <v>137.32097301901601</v>
      </c>
      <c r="Z660">
        <v>145.08548951075099</v>
      </c>
      <c r="AA660">
        <v>149.59034542814601</v>
      </c>
      <c r="AB660">
        <f t="shared" si="30"/>
        <v>120.21087253445683</v>
      </c>
      <c r="AC660">
        <f t="shared" si="31"/>
        <v>45.31961461264892</v>
      </c>
      <c r="AD660">
        <f t="shared" si="32"/>
        <v>56.069845346451089</v>
      </c>
      <c r="AE660">
        <v>62.779878106925203</v>
      </c>
    </row>
    <row r="661" spans="1:31" x14ac:dyDescent="0.35">
      <c r="A661">
        <v>661</v>
      </c>
      <c r="B661" s="1">
        <v>42888</v>
      </c>
      <c r="C661" t="s">
        <v>552</v>
      </c>
      <c r="D661">
        <v>99.340256568145094</v>
      </c>
      <c r="E661">
        <v>119.84513733717399</v>
      </c>
      <c r="F661">
        <v>103.936008690202</v>
      </c>
      <c r="G661">
        <v>109.669669893544</v>
      </c>
      <c r="H661">
        <v>94.925660685706504</v>
      </c>
      <c r="I661">
        <v>100.150612393682</v>
      </c>
      <c r="J661">
        <v>113.169152073484</v>
      </c>
      <c r="K661">
        <v>106.80904905722601</v>
      </c>
      <c r="L661">
        <v>122.94223088685401</v>
      </c>
      <c r="M661">
        <v>126.616223583286</v>
      </c>
      <c r="N661">
        <v>122.041613137203</v>
      </c>
      <c r="O661">
        <v>102.70916830824299</v>
      </c>
      <c r="P661">
        <v>105.803417512084</v>
      </c>
      <c r="Q661">
        <v>110.15310016795701</v>
      </c>
      <c r="R661">
        <v>137.87417221824899</v>
      </c>
      <c r="S661">
        <v>147.171411063188</v>
      </c>
      <c r="T661">
        <v>149.59233205574</v>
      </c>
      <c r="U661">
        <v>140.039565877114</v>
      </c>
      <c r="V661">
        <v>140.64601453213299</v>
      </c>
      <c r="W661">
        <v>128.47711450371901</v>
      </c>
      <c r="X661">
        <v>145.577783507844</v>
      </c>
      <c r="Y661">
        <v>133.887203753535</v>
      </c>
      <c r="Z661">
        <v>141.83987411599199</v>
      </c>
      <c r="AA661">
        <v>153.496654225393</v>
      </c>
      <c r="AB661">
        <f t="shared" si="30"/>
        <v>123.19639275615407</v>
      </c>
      <c r="AC661">
        <f t="shared" si="31"/>
        <v>48.305134834346163</v>
      </c>
      <c r="AD661">
        <f t="shared" si="32"/>
        <v>59.055365568148332</v>
      </c>
      <c r="AE661">
        <v>62.977401810385899</v>
      </c>
    </row>
    <row r="662" spans="1:31" x14ac:dyDescent="0.35">
      <c r="A662">
        <v>662</v>
      </c>
      <c r="B662" s="1">
        <v>42898</v>
      </c>
      <c r="C662" t="s">
        <v>553</v>
      </c>
      <c r="D662">
        <v>96.637844292716295</v>
      </c>
      <c r="E662">
        <v>111.86222154422001</v>
      </c>
      <c r="F662">
        <v>98.556416190185402</v>
      </c>
      <c r="G662">
        <v>110.464688808403</v>
      </c>
      <c r="H662">
        <v>93.864165442874196</v>
      </c>
      <c r="I662">
        <v>100.52731179026</v>
      </c>
      <c r="J662">
        <v>113.502983884193</v>
      </c>
      <c r="K662">
        <v>113.18246468983</v>
      </c>
      <c r="L662">
        <v>119.991421902342</v>
      </c>
      <c r="M662">
        <v>120.358922309761</v>
      </c>
      <c r="N662">
        <v>122.850066426987</v>
      </c>
      <c r="O662">
        <v>101.35521705781299</v>
      </c>
      <c r="P662">
        <v>105.379657594425</v>
      </c>
      <c r="Q662">
        <v>110.84324268033799</v>
      </c>
      <c r="R662">
        <v>135.48562373288999</v>
      </c>
      <c r="S662">
        <v>141.856708838744</v>
      </c>
      <c r="T662">
        <v>149.92225689702801</v>
      </c>
      <c r="U662">
        <v>140.89333547340999</v>
      </c>
      <c r="V662">
        <v>139.76666089786599</v>
      </c>
      <c r="W662">
        <v>131.79138046642501</v>
      </c>
      <c r="X662">
        <v>141.61870379073</v>
      </c>
      <c r="Y662">
        <v>131.493755162973</v>
      </c>
      <c r="Z662">
        <v>144.79648767099499</v>
      </c>
      <c r="AA662">
        <v>159.196551008379</v>
      </c>
      <c r="AB662">
        <f t="shared" si="30"/>
        <v>122.3415870230745</v>
      </c>
      <c r="AC662">
        <f t="shared" si="31"/>
        <v>47.45032910126659</v>
      </c>
      <c r="AD662">
        <f t="shared" si="32"/>
        <v>58.200559835068759</v>
      </c>
      <c r="AE662">
        <v>63.027818375898399</v>
      </c>
    </row>
    <row r="663" spans="1:31" x14ac:dyDescent="0.35">
      <c r="A663">
        <v>663</v>
      </c>
      <c r="B663" s="1">
        <v>42899</v>
      </c>
      <c r="C663" t="s">
        <v>511</v>
      </c>
      <c r="D663">
        <v>96.920709801033595</v>
      </c>
      <c r="E663">
        <v>118.636250769684</v>
      </c>
      <c r="F663">
        <v>94.155224879058295</v>
      </c>
      <c r="G663">
        <v>96.316342199615505</v>
      </c>
      <c r="H663">
        <v>92.713108087674996</v>
      </c>
      <c r="I663">
        <v>87.309202128857194</v>
      </c>
      <c r="J663">
        <v>109.70426910503301</v>
      </c>
      <c r="K663">
        <v>107.817977320371</v>
      </c>
      <c r="P663">
        <v>107.888320594154</v>
      </c>
      <c r="Q663">
        <v>114.015269054909</v>
      </c>
      <c r="R663">
        <v>131.38666941338201</v>
      </c>
      <c r="S663">
        <v>142.431008567785</v>
      </c>
      <c r="T663">
        <v>137.154885255013</v>
      </c>
      <c r="U663">
        <v>135.184247563594</v>
      </c>
      <c r="V663">
        <v>136.12085292245101</v>
      </c>
      <c r="Y663">
        <v>141.78879384467299</v>
      </c>
      <c r="Z663">
        <v>147.75305612727101</v>
      </c>
      <c r="AA663">
        <v>151.47433548724101</v>
      </c>
      <c r="AB663">
        <f t="shared" si="30"/>
        <v>119.37614017343337</v>
      </c>
      <c r="AC663">
        <f t="shared" si="31"/>
        <v>44.484882251625464</v>
      </c>
      <c r="AD663">
        <f t="shared" si="32"/>
        <v>55.235112985427634</v>
      </c>
      <c r="AE663">
        <v>63.588198105201798</v>
      </c>
    </row>
    <row r="664" spans="1:31" x14ac:dyDescent="0.35">
      <c r="A664">
        <v>664</v>
      </c>
      <c r="B664" s="1">
        <v>42901</v>
      </c>
      <c r="C664" t="s">
        <v>554</v>
      </c>
      <c r="D664">
        <v>92.065372615770102</v>
      </c>
      <c r="E664">
        <v>111.025894767784</v>
      </c>
      <c r="F664">
        <v>97.718200025701904</v>
      </c>
      <c r="G664">
        <v>102.547370481852</v>
      </c>
      <c r="H664">
        <v>93.371359601826995</v>
      </c>
      <c r="I664">
        <v>100.1044964486</v>
      </c>
      <c r="J664">
        <v>112.888088399664</v>
      </c>
      <c r="K664">
        <v>103.432160292445</v>
      </c>
      <c r="L664">
        <v>116.69296999591501</v>
      </c>
      <c r="M664">
        <v>113.780786769011</v>
      </c>
      <c r="N664">
        <v>120.555102031112</v>
      </c>
      <c r="O664">
        <v>100.75882830338</v>
      </c>
      <c r="P664">
        <v>97.175803161440399</v>
      </c>
      <c r="Q664">
        <v>106.00917549329699</v>
      </c>
      <c r="R664">
        <v>129.05258411541101</v>
      </c>
      <c r="S664">
        <v>137.98892497716301</v>
      </c>
      <c r="T664">
        <v>141.47040953372399</v>
      </c>
      <c r="U664">
        <v>141.53087164942301</v>
      </c>
      <c r="V664">
        <v>141.39927223972299</v>
      </c>
      <c r="W664">
        <v>127.032408606178</v>
      </c>
      <c r="X664">
        <v>133.22606255263801</v>
      </c>
      <c r="Y664">
        <v>127.075825000164</v>
      </c>
      <c r="Z664">
        <v>143.375538352257</v>
      </c>
      <c r="AA664">
        <v>152.350258918348</v>
      </c>
      <c r="AB664">
        <f t="shared" si="30"/>
        <v>118.44282351386784</v>
      </c>
      <c r="AC664">
        <f t="shared" si="31"/>
        <v>43.55156559205993</v>
      </c>
      <c r="AD664">
        <f t="shared" si="32"/>
        <v>54.301796325862099</v>
      </c>
      <c r="AE664">
        <v>63.503406641457097</v>
      </c>
    </row>
    <row r="665" spans="1:31" x14ac:dyDescent="0.35">
      <c r="A665">
        <v>665</v>
      </c>
      <c r="B665" s="1">
        <v>42907</v>
      </c>
      <c r="C665" t="s">
        <v>555</v>
      </c>
      <c r="N665">
        <v>138.568018722874</v>
      </c>
      <c r="O665">
        <v>116.219908302804</v>
      </c>
      <c r="P665">
        <v>113.31642712727999</v>
      </c>
      <c r="Q665">
        <v>116.770377872514</v>
      </c>
      <c r="R665">
        <v>146.990179036896</v>
      </c>
      <c r="S665">
        <v>153.06797613552999</v>
      </c>
      <c r="T665">
        <v>149.51766071407201</v>
      </c>
      <c r="U665">
        <v>153.52898267659401</v>
      </c>
      <c r="V665">
        <v>141.49996437864101</v>
      </c>
      <c r="W665">
        <v>141.39550883512601</v>
      </c>
      <c r="X665">
        <v>153.960357443297</v>
      </c>
      <c r="Y665">
        <v>142.338091499776</v>
      </c>
      <c r="Z665">
        <v>154.19888302505601</v>
      </c>
      <c r="AA665">
        <v>165.720314008906</v>
      </c>
      <c r="AB665">
        <f t="shared" si="30"/>
        <v>141.93518926995472</v>
      </c>
      <c r="AC665">
        <f t="shared" si="31"/>
        <v>67.043931348146813</v>
      </c>
      <c r="AD665">
        <f t="shared" si="32"/>
        <v>77.794162081948983</v>
      </c>
      <c r="AE665">
        <v>63.2304354058424</v>
      </c>
    </row>
    <row r="666" spans="1:31" x14ac:dyDescent="0.35">
      <c r="A666">
        <v>666</v>
      </c>
      <c r="B666" s="1">
        <v>42908</v>
      </c>
      <c r="C666" t="s">
        <v>460</v>
      </c>
      <c r="D666">
        <v>160.53362308422399</v>
      </c>
      <c r="E666">
        <v>166.00259908074</v>
      </c>
      <c r="F666">
        <v>142.948841682352</v>
      </c>
      <c r="G666">
        <v>144.85557441024801</v>
      </c>
      <c r="H666">
        <v>110.79527528991299</v>
      </c>
      <c r="I666">
        <v>114.578035090462</v>
      </c>
      <c r="J666">
        <v>136.894134326916</v>
      </c>
      <c r="K666">
        <v>133.38691600240901</v>
      </c>
      <c r="L666">
        <v>139.79000257164901</v>
      </c>
      <c r="M666">
        <v>134.93403743396499</v>
      </c>
      <c r="N666">
        <v>155.27087567047101</v>
      </c>
      <c r="O666">
        <v>126.361623625711</v>
      </c>
      <c r="P666">
        <v>119.60254742184</v>
      </c>
      <c r="Q666">
        <v>124.443638322631</v>
      </c>
      <c r="R666">
        <v>159.65517840323301</v>
      </c>
      <c r="S666">
        <v>162.648190411608</v>
      </c>
      <c r="T666">
        <v>163.45994438493599</v>
      </c>
      <c r="U666">
        <v>163.257359423021</v>
      </c>
      <c r="V666">
        <v>155.37553107107601</v>
      </c>
      <c r="W666">
        <v>153.56105906680901</v>
      </c>
      <c r="X666">
        <v>159.768608182252</v>
      </c>
      <c r="Y666">
        <v>153.024479620666</v>
      </c>
      <c r="Z666">
        <v>167.53699031637601</v>
      </c>
      <c r="AA666">
        <v>172.12719162754701</v>
      </c>
      <c r="AB666">
        <f t="shared" si="30"/>
        <v>146.70051068837728</v>
      </c>
      <c r="AC666">
        <f t="shared" si="31"/>
        <v>71.809252766569372</v>
      </c>
      <c r="AD666">
        <f t="shared" si="32"/>
        <v>82.559483500371542</v>
      </c>
      <c r="AE666">
        <v>62.974553450061698</v>
      </c>
    </row>
    <row r="667" spans="1:31" x14ac:dyDescent="0.35">
      <c r="A667">
        <v>667</v>
      </c>
      <c r="B667" s="1">
        <v>42911</v>
      </c>
      <c r="C667" t="s">
        <v>556</v>
      </c>
      <c r="D667">
        <v>149.75090613397799</v>
      </c>
      <c r="E667">
        <v>160.15747859116499</v>
      </c>
      <c r="F667">
        <v>140.21353712890999</v>
      </c>
      <c r="G667">
        <v>128.470293049947</v>
      </c>
      <c r="H667">
        <v>97.523594803047104</v>
      </c>
      <c r="I667">
        <v>102.92060501548001</v>
      </c>
      <c r="J667">
        <v>124.157508564898</v>
      </c>
      <c r="K667">
        <v>128.01744018340801</v>
      </c>
      <c r="L667">
        <v>124.540595152294</v>
      </c>
      <c r="M667">
        <v>122.923346363615</v>
      </c>
      <c r="N667">
        <v>134.211692368554</v>
      </c>
      <c r="O667">
        <v>119.85466301939501</v>
      </c>
      <c r="P667">
        <v>108.54852420429199</v>
      </c>
      <c r="Q667">
        <v>107.760710018634</v>
      </c>
      <c r="R667">
        <v>146.292913589362</v>
      </c>
      <c r="S667">
        <v>156.83117954149901</v>
      </c>
      <c r="T667">
        <v>157.49040563686501</v>
      </c>
      <c r="U667">
        <v>147.89287937922001</v>
      </c>
      <c r="V667">
        <v>141.70146001203301</v>
      </c>
      <c r="W667">
        <v>146.092366187886</v>
      </c>
      <c r="X667">
        <v>146.48912932467599</v>
      </c>
      <c r="Y667">
        <v>145.22021993678001</v>
      </c>
      <c r="Z667">
        <v>155.69212299319301</v>
      </c>
      <c r="AA667">
        <v>161.60388128059901</v>
      </c>
      <c r="AB667">
        <f t="shared" si="30"/>
        <v>135.59822718665541</v>
      </c>
      <c r="AC667">
        <f t="shared" si="31"/>
        <v>60.706969264847501</v>
      </c>
      <c r="AD667">
        <f t="shared" si="32"/>
        <v>71.457199998649671</v>
      </c>
      <c r="AE667">
        <v>63.1556063981417</v>
      </c>
    </row>
    <row r="668" spans="1:31" x14ac:dyDescent="0.35">
      <c r="A668">
        <v>668</v>
      </c>
      <c r="B668" s="1">
        <v>42914</v>
      </c>
      <c r="C668" t="s">
        <v>488</v>
      </c>
      <c r="D668">
        <v>139.94771345481399</v>
      </c>
      <c r="E668">
        <v>152.52649620897</v>
      </c>
      <c r="F668">
        <v>127.751137844159</v>
      </c>
      <c r="G668">
        <v>109.65506441013601</v>
      </c>
      <c r="H668">
        <v>85.832331052319802</v>
      </c>
      <c r="I668">
        <v>85.209623475594995</v>
      </c>
      <c r="J668">
        <v>99.140350810510995</v>
      </c>
      <c r="K668">
        <v>113.570939036742</v>
      </c>
      <c r="L668">
        <v>111.31682068471601</v>
      </c>
      <c r="M668">
        <v>104.816059209122</v>
      </c>
      <c r="N668">
        <v>130.79389868994701</v>
      </c>
      <c r="O668">
        <v>103.410858107937</v>
      </c>
      <c r="P668">
        <v>92.243841167655603</v>
      </c>
      <c r="Q668">
        <v>102.412309679679</v>
      </c>
      <c r="R668">
        <v>137.60519583835099</v>
      </c>
      <c r="S668">
        <v>142.15822010970501</v>
      </c>
      <c r="T668">
        <v>137.943437772312</v>
      </c>
      <c r="U668">
        <v>137.34375776445299</v>
      </c>
      <c r="V668">
        <v>133.96411733108701</v>
      </c>
      <c r="W668">
        <v>131.10291470764699</v>
      </c>
      <c r="X668">
        <v>129.44232178908101</v>
      </c>
      <c r="Y668">
        <v>129.82243761181601</v>
      </c>
      <c r="Z668">
        <v>145.711773147282</v>
      </c>
      <c r="AA668">
        <v>146.159075974628</v>
      </c>
      <c r="AB668">
        <f t="shared" si="30"/>
        <v>122.07836232827772</v>
      </c>
      <c r="AC668">
        <f t="shared" si="31"/>
        <v>47.187104406469814</v>
      </c>
      <c r="AD668">
        <f t="shared" si="32"/>
        <v>57.937335140271983</v>
      </c>
      <c r="AE668">
        <v>62.768444899448198</v>
      </c>
    </row>
    <row r="669" spans="1:31" x14ac:dyDescent="0.35">
      <c r="A669">
        <v>669</v>
      </c>
      <c r="B669" s="1">
        <v>42916</v>
      </c>
      <c r="C669" t="s">
        <v>557</v>
      </c>
      <c r="D669">
        <v>141.197125918376</v>
      </c>
      <c r="E669">
        <v>150.016716692861</v>
      </c>
      <c r="F669">
        <v>133.493095065077</v>
      </c>
      <c r="G669">
        <v>131.329910510535</v>
      </c>
      <c r="H669">
        <v>82.649582277345701</v>
      </c>
      <c r="I669">
        <v>79.358082997129401</v>
      </c>
      <c r="J669">
        <v>103.563844482712</v>
      </c>
      <c r="K669">
        <v>100.50007622435901</v>
      </c>
      <c r="L669">
        <v>102.516717825689</v>
      </c>
      <c r="M669">
        <v>105.654265750718</v>
      </c>
      <c r="N669">
        <v>123.41664014411</v>
      </c>
      <c r="O669">
        <v>95.1731766959646</v>
      </c>
      <c r="P669">
        <v>83.701015507163206</v>
      </c>
      <c r="Q669">
        <v>97.286417503299802</v>
      </c>
      <c r="R669">
        <v>122.97779685710501</v>
      </c>
      <c r="S669">
        <v>131.322809667407</v>
      </c>
      <c r="T669">
        <v>135.888912524533</v>
      </c>
      <c r="U669">
        <v>136.222608338702</v>
      </c>
      <c r="V669">
        <v>125.730610682544</v>
      </c>
      <c r="W669">
        <v>120.64064103677801</v>
      </c>
      <c r="X669">
        <v>125.148502824983</v>
      </c>
      <c r="Y669">
        <v>125.971186626506</v>
      </c>
      <c r="Z669">
        <v>136.04709431866101</v>
      </c>
      <c r="AA669">
        <v>148.36431497486799</v>
      </c>
      <c r="AB669">
        <f t="shared" si="30"/>
        <v>118.25713106030948</v>
      </c>
      <c r="AC669">
        <f t="shared" si="31"/>
        <v>43.36587313850157</v>
      </c>
      <c r="AD669">
        <f t="shared" si="32"/>
        <v>54.116103872303739</v>
      </c>
      <c r="AE669">
        <v>62.021207622644702</v>
      </c>
    </row>
    <row r="670" spans="1:31" x14ac:dyDescent="0.35">
      <c r="A670">
        <v>670</v>
      </c>
      <c r="B670" s="1">
        <v>42918</v>
      </c>
      <c r="C670" t="s">
        <v>558</v>
      </c>
      <c r="D670">
        <v>153.989718762341</v>
      </c>
      <c r="E670">
        <v>167.29109545291001</v>
      </c>
      <c r="F670">
        <v>148.226224176725</v>
      </c>
      <c r="G670">
        <v>160.153939218424</v>
      </c>
      <c r="H670">
        <v>110.39352572787099</v>
      </c>
      <c r="I670">
        <v>101.477589653965</v>
      </c>
      <c r="J670">
        <v>124.667259739605</v>
      </c>
      <c r="K670">
        <v>126.61806107719499</v>
      </c>
      <c r="L670">
        <v>122.92696552852399</v>
      </c>
      <c r="M670">
        <v>127.757987182184</v>
      </c>
      <c r="N670">
        <v>138.538995825271</v>
      </c>
      <c r="O670">
        <v>116.835778999325</v>
      </c>
      <c r="P670">
        <v>106.58122032796</v>
      </c>
      <c r="Q670">
        <v>110.61745523314001</v>
      </c>
      <c r="R670">
        <v>146.764432473753</v>
      </c>
      <c r="S670">
        <v>158.39985299242699</v>
      </c>
      <c r="T670">
        <v>154.69946379676301</v>
      </c>
      <c r="U670">
        <v>148.77178422446599</v>
      </c>
      <c r="V670">
        <v>146.85300087341699</v>
      </c>
      <c r="W670">
        <v>146.118787889202</v>
      </c>
      <c r="X670">
        <v>145.18432307332299</v>
      </c>
      <c r="Y670">
        <v>148.48524609323701</v>
      </c>
      <c r="Z670">
        <v>151.59170943990901</v>
      </c>
      <c r="AA670">
        <v>161.93846020756499</v>
      </c>
      <c r="AB670">
        <f t="shared" si="30"/>
        <v>138.5367865820626</v>
      </c>
      <c r="AC670">
        <f t="shared" si="31"/>
        <v>63.645528660254698</v>
      </c>
      <c r="AD670">
        <f t="shared" si="32"/>
        <v>74.395759394056867</v>
      </c>
      <c r="AE670">
        <v>61.671464909461399</v>
      </c>
    </row>
    <row r="671" spans="1:31" x14ac:dyDescent="0.35">
      <c r="A671">
        <v>671</v>
      </c>
      <c r="B671" s="1">
        <v>42928</v>
      </c>
      <c r="C671" t="s">
        <v>559</v>
      </c>
      <c r="D671">
        <v>147.78113793751299</v>
      </c>
      <c r="E671">
        <v>161.22029159429499</v>
      </c>
      <c r="F671">
        <v>141.798107718556</v>
      </c>
      <c r="G671">
        <v>153.07187769672399</v>
      </c>
      <c r="H671">
        <v>125.61917369003</v>
      </c>
      <c r="I671">
        <v>125.233682345585</v>
      </c>
      <c r="J671">
        <v>130.58243723155499</v>
      </c>
      <c r="K671">
        <v>103.50945362892701</v>
      </c>
      <c r="L671">
        <v>114.539128811607</v>
      </c>
      <c r="M671">
        <v>111.08428198519</v>
      </c>
      <c r="N671">
        <v>127.459807275881</v>
      </c>
      <c r="O671">
        <v>101.597390651624</v>
      </c>
      <c r="P671">
        <v>92.195132734432505</v>
      </c>
      <c r="Q671">
        <v>100.56047889851099</v>
      </c>
      <c r="R671">
        <v>143.08904095306599</v>
      </c>
      <c r="S671">
        <v>139.54544989158299</v>
      </c>
      <c r="T671">
        <v>137.36055425204299</v>
      </c>
      <c r="U671">
        <v>138.060634132199</v>
      </c>
      <c r="V671">
        <v>134.56323338174201</v>
      </c>
      <c r="W671">
        <v>137.150246741735</v>
      </c>
      <c r="X671">
        <v>136.80002409223599</v>
      </c>
      <c r="Y671">
        <v>129.91491517895599</v>
      </c>
      <c r="Z671">
        <v>146.316683741069</v>
      </c>
      <c r="AA671">
        <v>144.348012410027</v>
      </c>
      <c r="AB671">
        <f t="shared" si="30"/>
        <v>130.14171570729528</v>
      </c>
      <c r="AC671">
        <f t="shared" si="31"/>
        <v>55.25045778548737</v>
      </c>
      <c r="AD671">
        <f t="shared" si="32"/>
        <v>66.00068851928954</v>
      </c>
      <c r="AE671">
        <v>61.354723791236502</v>
      </c>
    </row>
    <row r="672" spans="1:31" x14ac:dyDescent="0.35">
      <c r="A672">
        <v>672</v>
      </c>
      <c r="B672" s="1">
        <v>42938</v>
      </c>
      <c r="C672" t="s">
        <v>560</v>
      </c>
      <c r="M672">
        <v>131.127486185013</v>
      </c>
      <c r="N672">
        <v>138.91085305418699</v>
      </c>
      <c r="O672">
        <v>113.093494415781</v>
      </c>
      <c r="S672">
        <v>141.79480246447201</v>
      </c>
      <c r="T672">
        <v>141.49310211442801</v>
      </c>
      <c r="U672">
        <v>147.48778902849301</v>
      </c>
      <c r="V672">
        <v>137.08370771929401</v>
      </c>
      <c r="W672">
        <v>136.276815083993</v>
      </c>
      <c r="X672">
        <v>151.19659384497999</v>
      </c>
      <c r="AA672">
        <v>150.322290810326</v>
      </c>
      <c r="AB672">
        <f t="shared" si="30"/>
        <v>138.8786934720967</v>
      </c>
      <c r="AC672">
        <f t="shared" si="31"/>
        <v>63.987435550288794</v>
      </c>
      <c r="AD672">
        <f t="shared" si="32"/>
        <v>74.737666284090963</v>
      </c>
      <c r="AE672">
        <v>61.194659254134301</v>
      </c>
    </row>
    <row r="673" spans="1:31" x14ac:dyDescent="0.35">
      <c r="A673">
        <v>673</v>
      </c>
      <c r="B673" s="1">
        <v>42938</v>
      </c>
      <c r="C673" t="s">
        <v>561</v>
      </c>
      <c r="D673">
        <v>161.481670561729</v>
      </c>
      <c r="E673">
        <v>177.644760735636</v>
      </c>
      <c r="F673">
        <v>158.102454196021</v>
      </c>
      <c r="G673">
        <v>163.41217171759999</v>
      </c>
      <c r="H673">
        <v>149.38017655436099</v>
      </c>
      <c r="I673">
        <v>148.933834470493</v>
      </c>
      <c r="J673">
        <v>162.51153041519299</v>
      </c>
      <c r="K673">
        <v>152.57568971033101</v>
      </c>
      <c r="L673">
        <v>146.38679385425601</v>
      </c>
      <c r="M673">
        <v>135.08465779013801</v>
      </c>
      <c r="N673">
        <v>146.407214628882</v>
      </c>
      <c r="O673">
        <v>121.970566625515</v>
      </c>
      <c r="P673">
        <v>109.660802811449</v>
      </c>
      <c r="Q673">
        <v>121.907754355881</v>
      </c>
      <c r="R673">
        <v>158.25991639597899</v>
      </c>
      <c r="S673">
        <v>160.29281167099401</v>
      </c>
      <c r="T673">
        <v>158.32795971479601</v>
      </c>
      <c r="U673">
        <v>162.05106368086101</v>
      </c>
      <c r="V673">
        <v>151.694732625141</v>
      </c>
      <c r="W673">
        <v>148.44057143181999</v>
      </c>
      <c r="X673">
        <v>154.94731465944099</v>
      </c>
      <c r="Y673">
        <v>149.23715623172899</v>
      </c>
      <c r="Z673">
        <v>165.228679122876</v>
      </c>
      <c r="AA673">
        <v>163.67606743299501</v>
      </c>
      <c r="AB673">
        <f t="shared" si="30"/>
        <v>151.1506813080882</v>
      </c>
      <c r="AC673">
        <f t="shared" si="31"/>
        <v>76.259423386280289</v>
      </c>
      <c r="AD673">
        <f t="shared" si="32"/>
        <v>87.009654120082459</v>
      </c>
      <c r="AE673">
        <v>62.098401360406903</v>
      </c>
    </row>
    <row r="674" spans="1:31" x14ac:dyDescent="0.35">
      <c r="A674">
        <v>674</v>
      </c>
      <c r="B674" s="1">
        <v>42946</v>
      </c>
      <c r="C674" t="s">
        <v>466</v>
      </c>
      <c r="D674">
        <v>96.632767713795204</v>
      </c>
      <c r="E674">
        <v>109.467503889467</v>
      </c>
      <c r="F674">
        <v>101.261202036684</v>
      </c>
      <c r="G674">
        <v>100.993667248427</v>
      </c>
      <c r="H674">
        <v>89.898297253949806</v>
      </c>
      <c r="I674">
        <v>84.353848284528198</v>
      </c>
      <c r="J674">
        <v>104.945569983665</v>
      </c>
      <c r="K674">
        <v>109.46940147506101</v>
      </c>
      <c r="L674">
        <v>100.822959724361</v>
      </c>
      <c r="M674">
        <v>95.498515987226298</v>
      </c>
      <c r="N674">
        <v>110.556064053203</v>
      </c>
      <c r="O674">
        <v>85.334467775287806</v>
      </c>
      <c r="P674">
        <v>73.078359517774302</v>
      </c>
      <c r="Q674">
        <v>78.870674445148893</v>
      </c>
      <c r="R674">
        <v>113.04640242867499</v>
      </c>
      <c r="S674">
        <v>116.738165160546</v>
      </c>
      <c r="T674">
        <v>120.69353730957801</v>
      </c>
      <c r="U674">
        <v>119.64577066211</v>
      </c>
      <c r="V674">
        <v>116.028738110549</v>
      </c>
      <c r="W674">
        <v>121.869628391638</v>
      </c>
      <c r="X674">
        <v>115.539036012766</v>
      </c>
      <c r="Y674">
        <v>113.66546555741</v>
      </c>
      <c r="Z674">
        <v>130.26634470340201</v>
      </c>
      <c r="AA674">
        <v>130.849944578215</v>
      </c>
      <c r="AB674">
        <f t="shared" si="30"/>
        <v>105.81359717931112</v>
      </c>
      <c r="AC674">
        <f t="shared" si="31"/>
        <v>30.922339257503211</v>
      </c>
      <c r="AD674">
        <f t="shared" si="32"/>
        <v>41.67256999130538</v>
      </c>
      <c r="AE674">
        <v>62.608622228573097</v>
      </c>
    </row>
    <row r="675" spans="1:31" x14ac:dyDescent="0.35">
      <c r="A675">
        <v>675</v>
      </c>
      <c r="B675" s="1">
        <v>42946</v>
      </c>
      <c r="C675" t="s">
        <v>562</v>
      </c>
      <c r="D675">
        <v>120.28114044361</v>
      </c>
      <c r="E675">
        <v>129.04263598699899</v>
      </c>
      <c r="F675">
        <v>113.261659461627</v>
      </c>
      <c r="G675">
        <v>112.874062365264</v>
      </c>
      <c r="H675">
        <v>103.579301782756</v>
      </c>
      <c r="I675">
        <v>99.846626429335601</v>
      </c>
      <c r="J675">
        <v>117.18565444027</v>
      </c>
      <c r="K675">
        <v>116.048514611446</v>
      </c>
      <c r="L675">
        <v>116.26130172097901</v>
      </c>
      <c r="M675">
        <v>106.729362553306</v>
      </c>
      <c r="N675">
        <v>117.06141581947701</v>
      </c>
      <c r="O675">
        <v>95.854458534595295</v>
      </c>
      <c r="P675">
        <v>80.870424691452797</v>
      </c>
      <c r="Q675">
        <v>90.001620178194599</v>
      </c>
      <c r="R675">
        <v>124.479692027249</v>
      </c>
      <c r="S675">
        <v>127.751722510478</v>
      </c>
      <c r="T675">
        <v>131.34309039218101</v>
      </c>
      <c r="U675">
        <v>128.44544048382201</v>
      </c>
      <c r="V675">
        <v>120.72298882113</v>
      </c>
      <c r="W675">
        <v>118.41452244430801</v>
      </c>
      <c r="X675">
        <v>124.09285364347301</v>
      </c>
      <c r="Y675">
        <v>125.928965626253</v>
      </c>
      <c r="Z675">
        <v>134.049645632915</v>
      </c>
      <c r="AA675">
        <v>138.156515735396</v>
      </c>
      <c r="AB675">
        <f t="shared" si="30"/>
        <v>116.34515068068826</v>
      </c>
      <c r="AC675">
        <f t="shared" si="31"/>
        <v>41.453892758880357</v>
      </c>
      <c r="AD675">
        <f t="shared" si="32"/>
        <v>52.204123492682527</v>
      </c>
      <c r="AE675">
        <v>62.708146824411102</v>
      </c>
    </row>
    <row r="676" spans="1:31" x14ac:dyDescent="0.35">
      <c r="A676">
        <v>676</v>
      </c>
      <c r="B676" s="1">
        <v>42947</v>
      </c>
      <c r="C676" t="s">
        <v>563</v>
      </c>
      <c r="I676">
        <v>114.728753076895</v>
      </c>
      <c r="J676">
        <v>132.20103382835899</v>
      </c>
      <c r="K676">
        <v>121.15914371514999</v>
      </c>
      <c r="L676">
        <v>122.41868964810099</v>
      </c>
      <c r="M676">
        <v>130.61680694147299</v>
      </c>
      <c r="N676">
        <v>138.50169514171299</v>
      </c>
      <c r="O676">
        <v>104.865854558346</v>
      </c>
      <c r="P676">
        <v>90.347536710465207</v>
      </c>
      <c r="Q676">
        <v>97.345644172227495</v>
      </c>
      <c r="U676">
        <v>149.81554496270101</v>
      </c>
      <c r="V676">
        <v>133.941618306961</v>
      </c>
      <c r="W676">
        <v>130.79873299337399</v>
      </c>
      <c r="X676">
        <v>136.58131289441201</v>
      </c>
      <c r="Y676">
        <v>135.96088806014299</v>
      </c>
      <c r="AB676">
        <f t="shared" si="30"/>
        <v>124.2345182150229</v>
      </c>
      <c r="AC676">
        <f t="shared" si="31"/>
        <v>49.343260293214996</v>
      </c>
      <c r="AD676">
        <f t="shared" si="32"/>
        <v>60.093491027017166</v>
      </c>
      <c r="AE676">
        <v>62.8919726760138</v>
      </c>
    </row>
    <row r="677" spans="1:31" x14ac:dyDescent="0.35">
      <c r="A677">
        <v>677</v>
      </c>
      <c r="B677" s="1">
        <v>42948</v>
      </c>
      <c r="C677" t="s">
        <v>463</v>
      </c>
      <c r="D677">
        <v>140.77683739498801</v>
      </c>
      <c r="E677">
        <v>154.00761261589801</v>
      </c>
      <c r="F677">
        <v>135.84960513169599</v>
      </c>
      <c r="G677">
        <v>143.40734114655601</v>
      </c>
      <c r="H677">
        <v>130.627694310636</v>
      </c>
      <c r="I677">
        <v>124.133526478219</v>
      </c>
      <c r="J677">
        <v>138.27319549847999</v>
      </c>
      <c r="K677">
        <v>132.580267410971</v>
      </c>
      <c r="L677">
        <v>131.98288276129199</v>
      </c>
      <c r="M677">
        <v>130.522127963184</v>
      </c>
      <c r="N677">
        <v>135.696467233324</v>
      </c>
      <c r="O677">
        <v>122.475000078013</v>
      </c>
      <c r="P677">
        <v>104.533754637656</v>
      </c>
      <c r="Q677">
        <v>104.547992782005</v>
      </c>
      <c r="R677">
        <v>144.98019068027301</v>
      </c>
      <c r="S677">
        <v>146.23358741535799</v>
      </c>
      <c r="T677">
        <v>152.41344037353201</v>
      </c>
      <c r="U677">
        <v>144.57923993131001</v>
      </c>
      <c r="V677">
        <v>142.46088403917</v>
      </c>
      <c r="W677">
        <v>142.64213062948599</v>
      </c>
      <c r="X677">
        <v>141.94465135770201</v>
      </c>
      <c r="Y677">
        <v>140.11757591600599</v>
      </c>
      <c r="Z677">
        <v>159.13773453187699</v>
      </c>
      <c r="AA677">
        <v>163.33434799150101</v>
      </c>
      <c r="AB677">
        <f t="shared" si="30"/>
        <v>137.80242034621389</v>
      </c>
      <c r="AC677">
        <f t="shared" si="31"/>
        <v>62.911162424405987</v>
      </c>
      <c r="AD677">
        <f t="shared" si="32"/>
        <v>73.661393158208156</v>
      </c>
      <c r="AE677">
        <v>63.664154826409899</v>
      </c>
    </row>
    <row r="678" spans="1:31" x14ac:dyDescent="0.35">
      <c r="A678">
        <v>678</v>
      </c>
      <c r="B678" s="1">
        <v>42951</v>
      </c>
      <c r="C678" t="s">
        <v>473</v>
      </c>
      <c r="D678">
        <v>149.73963553759199</v>
      </c>
      <c r="E678">
        <v>157.363932897219</v>
      </c>
      <c r="F678">
        <v>144.56771366782399</v>
      </c>
      <c r="G678">
        <v>155.76305908895301</v>
      </c>
      <c r="H678">
        <v>138.06448783540199</v>
      </c>
      <c r="I678">
        <v>130.217831690156</v>
      </c>
      <c r="J678">
        <v>145.43925896197999</v>
      </c>
      <c r="K678">
        <v>137.59394743175801</v>
      </c>
      <c r="L678">
        <v>141.42852738136</v>
      </c>
      <c r="M678">
        <v>131.176570294968</v>
      </c>
      <c r="N678">
        <v>149.87278352591599</v>
      </c>
      <c r="O678">
        <v>122.89486077754999</v>
      </c>
      <c r="P678">
        <v>115.185701867508</v>
      </c>
      <c r="Q678">
        <v>121.706721063846</v>
      </c>
      <c r="R678">
        <v>150.51837341715</v>
      </c>
      <c r="S678">
        <v>158.52910757970201</v>
      </c>
      <c r="T678">
        <v>154.595437646791</v>
      </c>
      <c r="U678">
        <v>158.335018473725</v>
      </c>
      <c r="V678">
        <v>149.02234187859901</v>
      </c>
      <c r="W678">
        <v>145.150621267335</v>
      </c>
      <c r="X678">
        <v>151.78671565633999</v>
      </c>
      <c r="Y678">
        <v>150.72775353776399</v>
      </c>
      <c r="Z678">
        <v>163.24985383249199</v>
      </c>
      <c r="AA678">
        <v>165.01654389760299</v>
      </c>
      <c r="AB678">
        <f t="shared" si="30"/>
        <v>145.33111663373055</v>
      </c>
      <c r="AC678">
        <f t="shared" si="31"/>
        <v>70.439858711922639</v>
      </c>
      <c r="AD678">
        <f t="shared" si="32"/>
        <v>81.190089445724809</v>
      </c>
      <c r="AE678">
        <v>63.988647762763399</v>
      </c>
    </row>
    <row r="679" spans="1:31" x14ac:dyDescent="0.35">
      <c r="A679">
        <v>679</v>
      </c>
      <c r="B679" s="1">
        <v>42958</v>
      </c>
      <c r="C679" t="s">
        <v>564</v>
      </c>
      <c r="D679">
        <v>132.243352419101</v>
      </c>
      <c r="E679">
        <v>143.19098725832501</v>
      </c>
      <c r="F679">
        <v>129.12037075582401</v>
      </c>
      <c r="G679">
        <v>135.76892823647799</v>
      </c>
      <c r="H679">
        <v>121.329026817526</v>
      </c>
      <c r="I679">
        <v>117.70076442517799</v>
      </c>
      <c r="J679">
        <v>136.497653385451</v>
      </c>
      <c r="K679">
        <v>128.48096185864</v>
      </c>
      <c r="L679">
        <v>123.502211137698</v>
      </c>
      <c r="M679">
        <v>121.095720503885</v>
      </c>
      <c r="N679">
        <v>131.15617032877901</v>
      </c>
      <c r="O679">
        <v>106.00058088290299</v>
      </c>
      <c r="P679">
        <v>95.304810717451204</v>
      </c>
      <c r="Q679">
        <v>98.5485740854634</v>
      </c>
      <c r="R679">
        <v>137.13234102347701</v>
      </c>
      <c r="S679">
        <v>136.05575365973499</v>
      </c>
      <c r="T679">
        <v>139.30500206565901</v>
      </c>
      <c r="U679">
        <v>140.462399797952</v>
      </c>
      <c r="V679">
        <v>129.39357023261201</v>
      </c>
      <c r="W679">
        <v>127.017670152462</v>
      </c>
      <c r="X679">
        <v>127.405315886647</v>
      </c>
      <c r="Y679">
        <v>130.38179780059201</v>
      </c>
      <c r="Z679">
        <v>144.904415240216</v>
      </c>
      <c r="AA679">
        <v>152.79898324203199</v>
      </c>
      <c r="AB679">
        <f t="shared" si="30"/>
        <v>128.53322341308694</v>
      </c>
      <c r="AC679">
        <f t="shared" si="31"/>
        <v>53.641965491279038</v>
      </c>
      <c r="AD679">
        <f t="shared" si="32"/>
        <v>64.392196225081207</v>
      </c>
      <c r="AE679">
        <v>64.149605009956304</v>
      </c>
    </row>
    <row r="680" spans="1:31" x14ac:dyDescent="0.35">
      <c r="A680">
        <v>680</v>
      </c>
      <c r="B680" s="1">
        <v>42968</v>
      </c>
      <c r="C680" t="s">
        <v>463</v>
      </c>
      <c r="D680">
        <v>147.89093477657099</v>
      </c>
      <c r="E680">
        <v>157.56682645856199</v>
      </c>
      <c r="F680">
        <v>143.51320157000299</v>
      </c>
      <c r="G680">
        <v>158.789551477201</v>
      </c>
      <c r="H680">
        <v>141.48929405913199</v>
      </c>
      <c r="I680">
        <v>135.61461148321101</v>
      </c>
      <c r="J680">
        <v>158.151219150629</v>
      </c>
      <c r="K680">
        <v>150.02052938130899</v>
      </c>
      <c r="L680">
        <v>149.65470830842</v>
      </c>
      <c r="M680">
        <v>138.05165720155301</v>
      </c>
      <c r="N680">
        <v>151.87056272384001</v>
      </c>
      <c r="O680">
        <v>123.022579920873</v>
      </c>
      <c r="P680">
        <v>109.876560363851</v>
      </c>
      <c r="Q680">
        <v>116.760552299945</v>
      </c>
      <c r="R680">
        <v>147.84053437635299</v>
      </c>
      <c r="S680">
        <v>151.440284959119</v>
      </c>
      <c r="T680">
        <v>153.54526708271001</v>
      </c>
      <c r="U680">
        <v>151.130471070384</v>
      </c>
      <c r="V680">
        <v>145.18223181091</v>
      </c>
      <c r="W680">
        <v>143.62242786716999</v>
      </c>
      <c r="X680">
        <v>144.59463896563301</v>
      </c>
      <c r="Y680">
        <v>144.207743206994</v>
      </c>
      <c r="Z680">
        <v>155.869576304475</v>
      </c>
      <c r="AA680">
        <v>161.71942657497999</v>
      </c>
      <c r="AB680">
        <f t="shared" si="30"/>
        <v>145.05939130807613</v>
      </c>
      <c r="AC680">
        <f t="shared" si="31"/>
        <v>70.168133386268224</v>
      </c>
      <c r="AD680">
        <f t="shared" si="32"/>
        <v>80.918364120070393</v>
      </c>
      <c r="AE680">
        <v>64.670849522498401</v>
      </c>
    </row>
    <row r="681" spans="1:31" x14ac:dyDescent="0.35">
      <c r="A681">
        <v>681</v>
      </c>
      <c r="B681" s="1">
        <v>42971</v>
      </c>
      <c r="C681" t="s">
        <v>420</v>
      </c>
      <c r="D681">
        <v>133.67433328162599</v>
      </c>
      <c r="E681">
        <v>145.53242417355099</v>
      </c>
      <c r="F681">
        <v>146.67223383853701</v>
      </c>
      <c r="G681">
        <v>153.10959223318699</v>
      </c>
      <c r="I681">
        <v>127.03255723600699</v>
      </c>
      <c r="T681">
        <v>138.67595421934701</v>
      </c>
      <c r="U681">
        <v>142.46655907094501</v>
      </c>
      <c r="V681">
        <v>135.37234897897901</v>
      </c>
      <c r="W681">
        <v>127.82602228236</v>
      </c>
      <c r="X681">
        <v>129.966325995647</v>
      </c>
      <c r="Y681">
        <v>137.71543772501201</v>
      </c>
      <c r="Z681">
        <v>144.42874796657301</v>
      </c>
      <c r="AA681">
        <v>149.34098182871099</v>
      </c>
      <c r="AB681">
        <f t="shared" si="30"/>
        <v>139.37027067926783</v>
      </c>
      <c r="AC681">
        <f t="shared" si="31"/>
        <v>64.479012757459927</v>
      </c>
      <c r="AD681">
        <f t="shared" si="32"/>
        <v>75.229243491262096</v>
      </c>
      <c r="AE681">
        <v>64.278846259506594</v>
      </c>
    </row>
    <row r="682" spans="1:31" x14ac:dyDescent="0.35">
      <c r="A682">
        <v>682</v>
      </c>
      <c r="B682" s="1">
        <v>42971</v>
      </c>
      <c r="C682" t="s">
        <v>565</v>
      </c>
      <c r="D682">
        <v>143.78978699959799</v>
      </c>
      <c r="E682">
        <v>154.65443434962</v>
      </c>
      <c r="F682">
        <v>139.04689642854001</v>
      </c>
      <c r="G682">
        <v>146.17394609288101</v>
      </c>
      <c r="H682">
        <v>137.976467979246</v>
      </c>
      <c r="I682">
        <v>129.340657402158</v>
      </c>
      <c r="J682">
        <v>147.71981457886901</v>
      </c>
      <c r="K682">
        <v>139.61985878662699</v>
      </c>
      <c r="L682">
        <v>143.544247773667</v>
      </c>
      <c r="M682">
        <v>134.140254677505</v>
      </c>
      <c r="N682">
        <v>148.967107371873</v>
      </c>
      <c r="O682">
        <v>124.12524707485601</v>
      </c>
      <c r="P682">
        <v>108.02859209660799</v>
      </c>
      <c r="Q682">
        <v>110.43245138005901</v>
      </c>
      <c r="R682">
        <v>143.579050389884</v>
      </c>
      <c r="S682">
        <v>140.463304017648</v>
      </c>
      <c r="T682">
        <v>146.24997009634799</v>
      </c>
      <c r="U682">
        <v>143.39772219902</v>
      </c>
      <c r="V682">
        <v>135.33389517094099</v>
      </c>
      <c r="W682">
        <v>133.776798094181</v>
      </c>
      <c r="X682">
        <v>139.52701772321299</v>
      </c>
      <c r="Y682">
        <v>140.778787027579</v>
      </c>
      <c r="Z682">
        <v>152.824946952538</v>
      </c>
      <c r="AA682">
        <v>159.52542070302101</v>
      </c>
      <c r="AB682">
        <f t="shared" si="30"/>
        <v>139.29236147360334</v>
      </c>
      <c r="AC682">
        <f t="shared" si="31"/>
        <v>64.40110355179543</v>
      </c>
      <c r="AD682">
        <f t="shared" si="32"/>
        <v>75.151334285597599</v>
      </c>
      <c r="AE682">
        <v>64.343699466244303</v>
      </c>
    </row>
    <row r="683" spans="1:31" x14ac:dyDescent="0.35">
      <c r="A683">
        <v>683</v>
      </c>
      <c r="B683" s="1">
        <v>42973</v>
      </c>
      <c r="C683" t="s">
        <v>566</v>
      </c>
      <c r="D683">
        <v>145.08853145729799</v>
      </c>
      <c r="E683">
        <v>155.30780209840299</v>
      </c>
      <c r="F683">
        <v>136.39140789428899</v>
      </c>
      <c r="G683">
        <v>145.51880483200301</v>
      </c>
      <c r="H683">
        <v>134.33509940006499</v>
      </c>
      <c r="I683">
        <v>128.223028780275</v>
      </c>
      <c r="J683">
        <v>146.15337624255699</v>
      </c>
      <c r="K683">
        <v>146.50225064723799</v>
      </c>
      <c r="L683">
        <v>145.983733381566</v>
      </c>
      <c r="M683">
        <v>139.490214069225</v>
      </c>
      <c r="N683">
        <v>147.569329455586</v>
      </c>
      <c r="O683">
        <v>122.128225188119</v>
      </c>
      <c r="P683">
        <v>106.953553998513</v>
      </c>
      <c r="Q683">
        <v>111.01111431616199</v>
      </c>
      <c r="R683">
        <v>140.44314219557199</v>
      </c>
      <c r="S683">
        <v>138.64313699212201</v>
      </c>
      <c r="T683">
        <v>141.450846406224</v>
      </c>
      <c r="U683">
        <v>141.990196390286</v>
      </c>
      <c r="V683">
        <v>135.380223109491</v>
      </c>
      <c r="W683">
        <v>128.957980915631</v>
      </c>
      <c r="X683">
        <v>136.38761075901701</v>
      </c>
      <c r="Y683">
        <v>133.40683844894801</v>
      </c>
      <c r="Z683">
        <v>145.746431891886</v>
      </c>
      <c r="AA683">
        <v>150.270563124191</v>
      </c>
      <c r="AB683">
        <f t="shared" si="30"/>
        <v>137.63889341644449</v>
      </c>
      <c r="AC683">
        <f t="shared" si="31"/>
        <v>62.747635494636583</v>
      </c>
      <c r="AD683">
        <f t="shared" si="32"/>
        <v>73.497866228438753</v>
      </c>
      <c r="AE683">
        <v>64.489715727594799</v>
      </c>
    </row>
    <row r="684" spans="1:31" x14ac:dyDescent="0.35">
      <c r="A684">
        <v>684</v>
      </c>
      <c r="B684" s="1">
        <v>42978</v>
      </c>
      <c r="C684" t="s">
        <v>567</v>
      </c>
      <c r="D684">
        <v>120.809498275837</v>
      </c>
      <c r="E684">
        <v>132.66531973979201</v>
      </c>
      <c r="F684">
        <v>119.314356042848</v>
      </c>
      <c r="G684">
        <v>126.157344060737</v>
      </c>
      <c r="H684">
        <v>116.230066228521</v>
      </c>
      <c r="I684">
        <v>112.475403000132</v>
      </c>
      <c r="J684">
        <v>132.51894276342901</v>
      </c>
      <c r="K684">
        <v>125.405933805584</v>
      </c>
      <c r="L684">
        <v>127.931755370959</v>
      </c>
      <c r="M684">
        <v>129.14634866987899</v>
      </c>
      <c r="N684">
        <v>134.31077620023399</v>
      </c>
      <c r="O684">
        <v>108.17768422101</v>
      </c>
      <c r="P684">
        <v>95.2554703584875</v>
      </c>
      <c r="Q684">
        <v>114.952002988277</v>
      </c>
      <c r="R684">
        <v>146.63831977154001</v>
      </c>
      <c r="S684">
        <v>133.80638807947699</v>
      </c>
      <c r="T684">
        <v>138.830889856748</v>
      </c>
      <c r="U684">
        <v>154.56133274107199</v>
      </c>
      <c r="V684">
        <v>133.60509699702001</v>
      </c>
      <c r="W684">
        <v>137.378728458621</v>
      </c>
      <c r="X684">
        <v>149.55958743870701</v>
      </c>
      <c r="Y684">
        <v>140.745400962594</v>
      </c>
      <c r="Z684">
        <v>155.504932624091</v>
      </c>
      <c r="AA684">
        <v>151.74726440028499</v>
      </c>
      <c r="AB684">
        <f t="shared" si="30"/>
        <v>130.73870179399506</v>
      </c>
      <c r="AC684">
        <f t="shared" si="31"/>
        <v>55.847443872187156</v>
      </c>
      <c r="AD684">
        <f t="shared" si="32"/>
        <v>66.597674605989326</v>
      </c>
      <c r="AE684">
        <v>65.245924189847699</v>
      </c>
    </row>
    <row r="685" spans="1:31" x14ac:dyDescent="0.35">
      <c r="A685">
        <v>685</v>
      </c>
      <c r="B685" s="1">
        <v>42978</v>
      </c>
      <c r="C685" t="s">
        <v>568</v>
      </c>
      <c r="D685">
        <v>124.10082000668</v>
      </c>
      <c r="E685">
        <v>134.50756269756801</v>
      </c>
      <c r="F685">
        <v>121.210652697011</v>
      </c>
      <c r="G685">
        <v>133.978271044769</v>
      </c>
      <c r="H685">
        <v>117.928841369549</v>
      </c>
      <c r="I685">
        <v>124.338180945416</v>
      </c>
      <c r="J685">
        <v>138.215234782317</v>
      </c>
      <c r="K685">
        <v>136.214960284032</v>
      </c>
      <c r="L685">
        <v>141.824717706076</v>
      </c>
      <c r="M685">
        <v>130.910819911609</v>
      </c>
      <c r="N685">
        <v>144.606015054046</v>
      </c>
      <c r="O685">
        <v>122.026144693324</v>
      </c>
      <c r="P685">
        <v>108.94121766446101</v>
      </c>
      <c r="Q685">
        <v>109.50806235569</v>
      </c>
      <c r="R685">
        <v>141.16350863282599</v>
      </c>
      <c r="S685">
        <v>142.27114822412301</v>
      </c>
      <c r="T685">
        <v>149.570877406964</v>
      </c>
      <c r="U685">
        <v>142.761448721693</v>
      </c>
      <c r="V685">
        <v>135.55192816105699</v>
      </c>
      <c r="W685">
        <v>132.61923578855999</v>
      </c>
      <c r="X685">
        <v>139.84631613638101</v>
      </c>
      <c r="Y685">
        <v>135.082225997183</v>
      </c>
      <c r="Z685">
        <v>149.94814411263599</v>
      </c>
      <c r="AA685">
        <v>156.970068086624</v>
      </c>
      <c r="AB685">
        <f t="shared" si="30"/>
        <v>133.92068343669146</v>
      </c>
      <c r="AC685">
        <f t="shared" si="31"/>
        <v>59.029425514883556</v>
      </c>
      <c r="AD685">
        <f t="shared" si="32"/>
        <v>69.779656248685725</v>
      </c>
      <c r="AE685">
        <v>65.506617983502593</v>
      </c>
    </row>
    <row r="686" spans="1:31" x14ac:dyDescent="0.35">
      <c r="A686">
        <v>686</v>
      </c>
      <c r="B686" s="1">
        <v>42979</v>
      </c>
      <c r="C686" t="s">
        <v>511</v>
      </c>
      <c r="D686">
        <v>125.462013823673</v>
      </c>
      <c r="E686">
        <v>135.108553478457</v>
      </c>
      <c r="F686">
        <v>121.814924077752</v>
      </c>
      <c r="G686">
        <v>131.68584775448599</v>
      </c>
      <c r="L686">
        <v>141.72298213277401</v>
      </c>
      <c r="M686">
        <v>136.10356370121801</v>
      </c>
      <c r="N686">
        <v>148.67027389048499</v>
      </c>
      <c r="O686">
        <v>124.740418286181</v>
      </c>
      <c r="P686">
        <v>119.510188326668</v>
      </c>
      <c r="Q686">
        <v>115.443676665289</v>
      </c>
      <c r="R686">
        <v>150.377706932433</v>
      </c>
      <c r="S686">
        <v>150.309673704418</v>
      </c>
      <c r="W686">
        <v>151.395869465956</v>
      </c>
      <c r="X686">
        <v>156.27697092952801</v>
      </c>
      <c r="Y686">
        <v>153.42406036999901</v>
      </c>
      <c r="Z686">
        <v>164.40125504148301</v>
      </c>
      <c r="AA686">
        <v>172.71008656363301</v>
      </c>
      <c r="AB686">
        <f t="shared" si="30"/>
        <v>141.12694500849608</v>
      </c>
      <c r="AC686">
        <f t="shared" si="31"/>
        <v>66.235687086688174</v>
      </c>
      <c r="AD686">
        <f t="shared" si="32"/>
        <v>76.985917820490343</v>
      </c>
      <c r="AE686">
        <v>65.943430803784906</v>
      </c>
    </row>
    <row r="687" spans="1:31" x14ac:dyDescent="0.35">
      <c r="A687">
        <v>687</v>
      </c>
      <c r="B687" s="1">
        <v>42983</v>
      </c>
      <c r="C687" t="s">
        <v>569</v>
      </c>
      <c r="D687">
        <v>131.95469997288899</v>
      </c>
      <c r="E687">
        <v>144.53016739491301</v>
      </c>
      <c r="F687">
        <v>137.28944607693899</v>
      </c>
      <c r="G687">
        <v>148.719808572864</v>
      </c>
      <c r="H687">
        <v>125.562566742811</v>
      </c>
      <c r="I687">
        <v>123.889396456067</v>
      </c>
      <c r="J687">
        <v>143.293915795061</v>
      </c>
      <c r="K687">
        <v>140.83679167319701</v>
      </c>
      <c r="L687">
        <v>143.06183376572801</v>
      </c>
      <c r="M687">
        <v>143.07224589148501</v>
      </c>
      <c r="N687">
        <v>151.11146382037299</v>
      </c>
      <c r="O687">
        <v>123.739111149233</v>
      </c>
      <c r="P687">
        <v>113.898192593774</v>
      </c>
      <c r="Q687">
        <v>121.40496014868</v>
      </c>
      <c r="R687">
        <v>146.57748385960301</v>
      </c>
      <c r="S687">
        <v>150.79555866737101</v>
      </c>
      <c r="T687">
        <v>152.26436057437101</v>
      </c>
      <c r="U687">
        <v>152.113830429671</v>
      </c>
      <c r="V687">
        <v>146.885802981837</v>
      </c>
      <c r="W687">
        <v>142.420436819217</v>
      </c>
      <c r="X687">
        <v>145.76817805561799</v>
      </c>
      <c r="Y687">
        <v>148.58920758127601</v>
      </c>
      <c r="Z687">
        <v>163.55901607003199</v>
      </c>
      <c r="AA687">
        <v>164.56969115879301</v>
      </c>
      <c r="AB687">
        <f t="shared" si="30"/>
        <v>141.91284026049178</v>
      </c>
      <c r="AC687">
        <f t="shared" si="31"/>
        <v>67.021582338683871</v>
      </c>
      <c r="AD687">
        <f t="shared" si="32"/>
        <v>77.77181307248604</v>
      </c>
      <c r="AE687">
        <v>66.160382124926699</v>
      </c>
    </row>
    <row r="688" spans="1:31" x14ac:dyDescent="0.35">
      <c r="A688">
        <v>688</v>
      </c>
      <c r="B688" s="1">
        <v>42986</v>
      </c>
      <c r="C688" t="s">
        <v>530</v>
      </c>
      <c r="D688">
        <v>100.260491006485</v>
      </c>
      <c r="K688">
        <v>106.241211607766</v>
      </c>
      <c r="L688">
        <v>108.138413560998</v>
      </c>
      <c r="M688">
        <v>101.89235041358501</v>
      </c>
      <c r="N688">
        <v>106.975614477324</v>
      </c>
      <c r="O688">
        <v>99.629377647420895</v>
      </c>
      <c r="P688">
        <v>90.523576500803102</v>
      </c>
      <c r="Q688">
        <v>97.977732478967795</v>
      </c>
      <c r="W688">
        <v>122.30509898405001</v>
      </c>
      <c r="X688">
        <v>124.931411736928</v>
      </c>
      <c r="Y688">
        <v>129.93010178096799</v>
      </c>
      <c r="AB688">
        <f t="shared" si="30"/>
        <v>108.07321638139052</v>
      </c>
      <c r="AC688">
        <f t="shared" si="31"/>
        <v>33.181958459582617</v>
      </c>
      <c r="AD688">
        <f t="shared" si="32"/>
        <v>43.932189193384787</v>
      </c>
      <c r="AE688">
        <v>66.626786785672394</v>
      </c>
    </row>
    <row r="689" spans="1:31" x14ac:dyDescent="0.35">
      <c r="A689">
        <v>689</v>
      </c>
      <c r="B689" s="1">
        <v>42987</v>
      </c>
      <c r="C689" t="s">
        <v>515</v>
      </c>
      <c r="D689">
        <v>103.93535266040099</v>
      </c>
      <c r="E689">
        <v>124.581806058613</v>
      </c>
      <c r="F689">
        <v>103.70501856100501</v>
      </c>
      <c r="G689">
        <v>111.547858860323</v>
      </c>
      <c r="H689">
        <v>104.68652008355799</v>
      </c>
      <c r="I689">
        <v>94.622134121079</v>
      </c>
      <c r="J689">
        <v>126.768232905991</v>
      </c>
      <c r="K689">
        <v>117.493475036905</v>
      </c>
      <c r="L689">
        <v>131.00837609942101</v>
      </c>
      <c r="M689">
        <v>120.48321093580201</v>
      </c>
      <c r="N689">
        <v>131.977483821443</v>
      </c>
      <c r="O689">
        <v>101.87321891329501</v>
      </c>
      <c r="P689">
        <v>90.2172941232716</v>
      </c>
      <c r="Q689">
        <v>88.8765796664525</v>
      </c>
      <c r="R689">
        <v>127.59273719378901</v>
      </c>
      <c r="S689">
        <v>136.78198306348099</v>
      </c>
      <c r="T689">
        <v>132.005350699659</v>
      </c>
      <c r="U689">
        <v>136.27432046838501</v>
      </c>
      <c r="V689">
        <v>127.981909470874</v>
      </c>
      <c r="W689">
        <v>129.56908963418201</v>
      </c>
      <c r="X689">
        <v>140.76762498833199</v>
      </c>
      <c r="Y689">
        <v>142.82575010615</v>
      </c>
      <c r="Z689">
        <v>147.54053249015999</v>
      </c>
      <c r="AA689">
        <v>148.44081243100101</v>
      </c>
      <c r="AB689">
        <f t="shared" si="30"/>
        <v>121.73152801639888</v>
      </c>
      <c r="AC689">
        <f t="shared" si="31"/>
        <v>46.840270094590977</v>
      </c>
      <c r="AD689">
        <f t="shared" si="32"/>
        <v>57.590500828393147</v>
      </c>
      <c r="AE689">
        <v>66.848956561981296</v>
      </c>
    </row>
    <row r="690" spans="1:31" x14ac:dyDescent="0.35">
      <c r="A690">
        <v>690</v>
      </c>
      <c r="B690" s="1">
        <v>42988</v>
      </c>
      <c r="C690" t="s">
        <v>570</v>
      </c>
      <c r="D690">
        <v>120.005058529861</v>
      </c>
      <c r="E690">
        <v>127.767236914097</v>
      </c>
      <c r="F690">
        <v>113.048359377029</v>
      </c>
      <c r="G690">
        <v>120.35242706900701</v>
      </c>
      <c r="H690">
        <v>110.402402280825</v>
      </c>
      <c r="I690">
        <v>105.50484904905301</v>
      </c>
      <c r="J690">
        <v>124.87754588085799</v>
      </c>
      <c r="K690">
        <v>124.353639745008</v>
      </c>
      <c r="L690">
        <v>123.628650308787</v>
      </c>
      <c r="M690">
        <v>119.967812445579</v>
      </c>
      <c r="N690">
        <v>132.23877428527601</v>
      </c>
      <c r="O690">
        <v>100.992626574105</v>
      </c>
      <c r="P690">
        <v>87.579311866085206</v>
      </c>
      <c r="Q690">
        <v>92.940582819378307</v>
      </c>
      <c r="R690">
        <v>128.134266296405</v>
      </c>
      <c r="S690">
        <v>131.53172914188801</v>
      </c>
      <c r="T690">
        <v>133.30782314355599</v>
      </c>
      <c r="U690">
        <v>130.42955559473199</v>
      </c>
      <c r="V690">
        <v>128.480445263218</v>
      </c>
      <c r="W690">
        <v>118.787492619989</v>
      </c>
      <c r="X690">
        <v>123.33010342785801</v>
      </c>
      <c r="Y690">
        <v>127.502023887519</v>
      </c>
      <c r="Z690">
        <v>140.217118113715</v>
      </c>
      <c r="AA690">
        <v>143.00007170298699</v>
      </c>
      <c r="AB690">
        <f t="shared" si="30"/>
        <v>121.18249609736732</v>
      </c>
      <c r="AC690">
        <f t="shared" si="31"/>
        <v>46.291238175559414</v>
      </c>
      <c r="AD690">
        <f t="shared" si="32"/>
        <v>57.041468909361583</v>
      </c>
      <c r="AE690">
        <v>67.297053464073002</v>
      </c>
    </row>
    <row r="691" spans="1:31" x14ac:dyDescent="0.35">
      <c r="A691">
        <v>691</v>
      </c>
      <c r="B691" s="1">
        <v>42993</v>
      </c>
      <c r="C691" t="s">
        <v>571</v>
      </c>
      <c r="D691">
        <v>130.49306581612501</v>
      </c>
      <c r="E691">
        <v>144.13386496380099</v>
      </c>
      <c r="F691">
        <v>135.11968505034801</v>
      </c>
      <c r="G691">
        <v>140.76941750047899</v>
      </c>
      <c r="H691">
        <v>122.560123061523</v>
      </c>
      <c r="I691">
        <v>125.45691898541</v>
      </c>
      <c r="J691">
        <v>140.652652653313</v>
      </c>
      <c r="K691">
        <v>141.59801075659001</v>
      </c>
      <c r="L691">
        <v>144.62477652102899</v>
      </c>
      <c r="M691">
        <v>134.85442358620901</v>
      </c>
      <c r="N691">
        <v>151.852799138449</v>
      </c>
      <c r="O691">
        <v>124.53195977548999</v>
      </c>
      <c r="P691">
        <v>108.54156164258001</v>
      </c>
      <c r="Q691">
        <v>104.059666007803</v>
      </c>
      <c r="R691">
        <v>142.462321157464</v>
      </c>
      <c r="S691">
        <v>134.24061415899101</v>
      </c>
      <c r="T691">
        <v>151.166034815611</v>
      </c>
      <c r="U691">
        <v>141.87791053803201</v>
      </c>
      <c r="V691">
        <v>145.55012377084299</v>
      </c>
      <c r="W691">
        <v>134.64981283235099</v>
      </c>
      <c r="X691">
        <v>139.258803605499</v>
      </c>
      <c r="Y691">
        <v>148.41271396321301</v>
      </c>
      <c r="Z691">
        <v>145.48926905492601</v>
      </c>
      <c r="AA691">
        <v>146.841382819252</v>
      </c>
      <c r="AB691">
        <f t="shared" si="30"/>
        <v>136.63324634063878</v>
      </c>
      <c r="AC691">
        <f t="shared" si="31"/>
        <v>61.741988418830871</v>
      </c>
      <c r="AD691">
        <f t="shared" si="32"/>
        <v>72.492219152633041</v>
      </c>
      <c r="AE691">
        <v>67.271112461521795</v>
      </c>
    </row>
    <row r="692" spans="1:31" x14ac:dyDescent="0.35">
      <c r="A692">
        <v>692</v>
      </c>
      <c r="B692" s="1">
        <v>43001</v>
      </c>
      <c r="C692" t="s">
        <v>487</v>
      </c>
      <c r="D692">
        <v>108.324818662973</v>
      </c>
      <c r="E692">
        <v>117.22605373922499</v>
      </c>
      <c r="F692">
        <v>109.12745268086</v>
      </c>
      <c r="G692">
        <v>113.432336709811</v>
      </c>
      <c r="H692">
        <v>102.594688909054</v>
      </c>
      <c r="I692">
        <v>98.258979440584199</v>
      </c>
      <c r="J692">
        <v>118.355397954563</v>
      </c>
      <c r="K692">
        <v>120.73436712351</v>
      </c>
      <c r="L692">
        <v>121.765081553385</v>
      </c>
      <c r="M692">
        <v>119.400387240892</v>
      </c>
      <c r="N692">
        <v>131.58895801373299</v>
      </c>
      <c r="O692">
        <v>110.61266248230601</v>
      </c>
      <c r="P692">
        <v>103.49595357797401</v>
      </c>
      <c r="Q692">
        <v>104.44539438159801</v>
      </c>
      <c r="R692">
        <v>129.931156037476</v>
      </c>
      <c r="S692">
        <v>131.884106949456</v>
      </c>
      <c r="T692">
        <v>134.52697755883801</v>
      </c>
      <c r="U692">
        <v>134.30913822804001</v>
      </c>
      <c r="V692">
        <v>127.622083589062</v>
      </c>
      <c r="W692">
        <v>127.411220231</v>
      </c>
      <c r="X692">
        <v>129.00906728518899</v>
      </c>
      <c r="Y692">
        <v>123.902810049217</v>
      </c>
      <c r="Z692">
        <v>143.74802178791899</v>
      </c>
      <c r="AA692">
        <v>144.50187055536401</v>
      </c>
      <c r="AB692">
        <f t="shared" si="30"/>
        <v>121.09204103091787</v>
      </c>
      <c r="AC692">
        <f t="shared" si="31"/>
        <v>46.200783109109963</v>
      </c>
      <c r="AD692">
        <f t="shared" si="32"/>
        <v>56.951013842912133</v>
      </c>
      <c r="AE692">
        <v>67.269066735713196</v>
      </c>
    </row>
    <row r="693" spans="1:31" x14ac:dyDescent="0.35">
      <c r="A693">
        <v>693</v>
      </c>
      <c r="B693" s="1">
        <v>43002</v>
      </c>
      <c r="C693" t="s">
        <v>506</v>
      </c>
      <c r="E693">
        <v>90.240161514484299</v>
      </c>
      <c r="F693">
        <v>78.469947983751396</v>
      </c>
      <c r="G693">
        <v>89.155944436107006</v>
      </c>
      <c r="H693">
        <v>77.427434860651502</v>
      </c>
      <c r="I693">
        <v>79.445349079064798</v>
      </c>
      <c r="J693">
        <v>106.30278610386701</v>
      </c>
      <c r="K693">
        <v>99.794708136310206</v>
      </c>
      <c r="L693">
        <v>102.485469950561</v>
      </c>
      <c r="M693">
        <v>97.525459131386</v>
      </c>
      <c r="V693">
        <v>117.467862262046</v>
      </c>
      <c r="Z693">
        <v>121.637362684679</v>
      </c>
      <c r="AA693">
        <v>128.902717545874</v>
      </c>
      <c r="AB693">
        <f t="shared" si="30"/>
        <v>99.071266974065182</v>
      </c>
      <c r="AC693">
        <f t="shared" si="31"/>
        <v>24.180009052257276</v>
      </c>
      <c r="AD693">
        <f t="shared" si="32"/>
        <v>34.930239786059445</v>
      </c>
      <c r="AE693">
        <v>67.327641367546903</v>
      </c>
    </row>
    <row r="694" spans="1:31" x14ac:dyDescent="0.35">
      <c r="A694">
        <v>694</v>
      </c>
      <c r="B694" s="1">
        <v>43003</v>
      </c>
      <c r="C694" t="s">
        <v>258</v>
      </c>
      <c r="D694">
        <v>93.9996213224493</v>
      </c>
      <c r="E694">
        <v>106.608676600637</v>
      </c>
      <c r="F694">
        <v>97.492333893512594</v>
      </c>
      <c r="G694">
        <v>93.515115291201894</v>
      </c>
      <c r="H694">
        <v>92.769478178783501</v>
      </c>
      <c r="I694">
        <v>82.484937449811298</v>
      </c>
      <c r="J694">
        <v>119.21087094368001</v>
      </c>
      <c r="K694">
        <v>107.449201369088</v>
      </c>
      <c r="L694">
        <v>112.278398668002</v>
      </c>
      <c r="M694">
        <v>101.458525805383</v>
      </c>
      <c r="N694">
        <v>119.60576050656999</v>
      </c>
      <c r="O694">
        <v>101.81700498129101</v>
      </c>
      <c r="P694">
        <v>87.783613070852695</v>
      </c>
      <c r="Q694">
        <v>86.893886005296594</v>
      </c>
      <c r="R694">
        <v>110.10708518496099</v>
      </c>
      <c r="S694">
        <v>129.462455966882</v>
      </c>
      <c r="T694">
        <v>130.86132465184301</v>
      </c>
      <c r="U694">
        <v>124.827476774351</v>
      </c>
      <c r="V694">
        <v>110.99259020093599</v>
      </c>
      <c r="W694">
        <v>123.997778285054</v>
      </c>
      <c r="X694">
        <v>120.82706092946</v>
      </c>
      <c r="Y694">
        <v>120.01551558695201</v>
      </c>
      <c r="Z694">
        <v>125.88351447534301</v>
      </c>
      <c r="AA694">
        <v>138.80888759500701</v>
      </c>
      <c r="AB694">
        <f t="shared" si="30"/>
        <v>109.96462973905615</v>
      </c>
      <c r="AC694">
        <f t="shared" si="31"/>
        <v>35.073371817248244</v>
      </c>
      <c r="AD694">
        <f t="shared" si="32"/>
        <v>45.823602551050413</v>
      </c>
      <c r="AE694">
        <v>67.237112863704198</v>
      </c>
    </row>
    <row r="695" spans="1:31" x14ac:dyDescent="0.35">
      <c r="A695">
        <v>695</v>
      </c>
      <c r="B695" s="1">
        <v>43003</v>
      </c>
      <c r="C695" t="s">
        <v>572</v>
      </c>
      <c r="D695">
        <v>97.713849596980296</v>
      </c>
      <c r="E695">
        <v>110.819827509376</v>
      </c>
      <c r="F695">
        <v>97.665589704157796</v>
      </c>
      <c r="G695">
        <v>106.558508286316</v>
      </c>
      <c r="H695">
        <v>89.995437232134606</v>
      </c>
      <c r="I695">
        <v>85.849999904045106</v>
      </c>
      <c r="J695">
        <v>111.766129334662</v>
      </c>
      <c r="K695">
        <v>102.39340388966799</v>
      </c>
      <c r="L695">
        <v>110.086910127821</v>
      </c>
      <c r="M695">
        <v>104.82038811764799</v>
      </c>
      <c r="N695">
        <v>112.347636922349</v>
      </c>
      <c r="O695">
        <v>97.761807120286704</v>
      </c>
      <c r="P695">
        <v>91.329482829164704</v>
      </c>
      <c r="Q695">
        <v>95.183789273578199</v>
      </c>
      <c r="R695">
        <v>120.516181173842</v>
      </c>
      <c r="S695">
        <v>120.5847116075</v>
      </c>
      <c r="T695">
        <v>122.52431655687001</v>
      </c>
      <c r="U695">
        <v>120.912570434101</v>
      </c>
      <c r="V695">
        <v>114.117595287293</v>
      </c>
      <c r="W695">
        <v>118.309765962746</v>
      </c>
      <c r="X695">
        <v>118.613247702758</v>
      </c>
      <c r="Y695">
        <v>119.408934362352</v>
      </c>
      <c r="Z695">
        <v>128.041642903868</v>
      </c>
      <c r="AA695">
        <v>137.61301551704801</v>
      </c>
      <c r="AB695">
        <f t="shared" si="30"/>
        <v>109.78894755652352</v>
      </c>
      <c r="AC695">
        <f t="shared" si="31"/>
        <v>34.897689634715618</v>
      </c>
      <c r="AD695">
        <f t="shared" si="32"/>
        <v>45.647920368517788</v>
      </c>
      <c r="AE695">
        <v>67.891484392231902</v>
      </c>
    </row>
    <row r="696" spans="1:31" x14ac:dyDescent="0.35">
      <c r="A696">
        <v>696</v>
      </c>
      <c r="B696" s="1">
        <v>43006</v>
      </c>
      <c r="C696" t="s">
        <v>573</v>
      </c>
      <c r="D696">
        <v>105.875932463232</v>
      </c>
      <c r="E696">
        <v>115.415415032249</v>
      </c>
      <c r="F696">
        <v>108.640389089051</v>
      </c>
      <c r="G696">
        <v>110.601920226483</v>
      </c>
      <c r="H696">
        <v>93.584012039795297</v>
      </c>
      <c r="I696">
        <v>94.235119940253597</v>
      </c>
      <c r="J696">
        <v>116.874029025648</v>
      </c>
      <c r="K696">
        <v>116.189737952017</v>
      </c>
      <c r="L696">
        <v>119.864425140924</v>
      </c>
      <c r="M696">
        <v>113.94532010153</v>
      </c>
      <c r="N696">
        <v>127.694538242663</v>
      </c>
      <c r="O696">
        <v>107.54423144758699</v>
      </c>
      <c r="P696">
        <v>103.54716625671099</v>
      </c>
      <c r="Q696">
        <v>101.01807223709</v>
      </c>
      <c r="R696">
        <v>119.356792537381</v>
      </c>
      <c r="S696">
        <v>125.189849694359</v>
      </c>
      <c r="T696">
        <v>133.396705251687</v>
      </c>
      <c r="U696">
        <v>128.514979038381</v>
      </c>
      <c r="V696">
        <v>121.352133202921</v>
      </c>
      <c r="W696">
        <v>119.76318206628601</v>
      </c>
      <c r="X696">
        <v>120.995411631694</v>
      </c>
      <c r="Y696">
        <v>123.33253360608801</v>
      </c>
      <c r="Z696">
        <v>141.69736150954901</v>
      </c>
      <c r="AA696">
        <v>139.87589115960199</v>
      </c>
      <c r="AB696">
        <f t="shared" si="30"/>
        <v>117.02104787054924</v>
      </c>
      <c r="AC696">
        <f t="shared" si="31"/>
        <v>42.129789948741333</v>
      </c>
      <c r="AD696">
        <f t="shared" si="32"/>
        <v>52.880020682543503</v>
      </c>
      <c r="AE696">
        <v>67.959565225488106</v>
      </c>
    </row>
    <row r="697" spans="1:31" x14ac:dyDescent="0.35">
      <c r="A697">
        <v>697</v>
      </c>
      <c r="B697" s="1">
        <v>43010</v>
      </c>
      <c r="C697" t="s">
        <v>520</v>
      </c>
      <c r="D697">
        <v>135.55513764339801</v>
      </c>
      <c r="E697">
        <v>146.433186790067</v>
      </c>
      <c r="F697">
        <v>138.976832590344</v>
      </c>
      <c r="G697">
        <v>151.09509854322201</v>
      </c>
      <c r="H697">
        <v>132.24247605955401</v>
      </c>
      <c r="I697">
        <v>125.34369271539801</v>
      </c>
      <c r="J697">
        <v>151.56012855758601</v>
      </c>
      <c r="K697">
        <v>149.27857520338</v>
      </c>
      <c r="L697">
        <v>151.27812665942801</v>
      </c>
      <c r="M697">
        <v>143.21026455570299</v>
      </c>
      <c r="N697">
        <v>160.13676998476299</v>
      </c>
      <c r="O697">
        <v>133.72818813037799</v>
      </c>
      <c r="P697">
        <v>122.431451091949</v>
      </c>
      <c r="Q697">
        <v>118.408072669596</v>
      </c>
      <c r="R697">
        <v>152.16571262428101</v>
      </c>
      <c r="S697">
        <v>148.49459777663901</v>
      </c>
      <c r="T697">
        <v>164.07068421108499</v>
      </c>
      <c r="U697">
        <v>158.83345136605899</v>
      </c>
      <c r="V697">
        <v>150.747479008472</v>
      </c>
      <c r="W697">
        <v>143.93725653971799</v>
      </c>
      <c r="X697">
        <v>152.749875242054</v>
      </c>
      <c r="Y697">
        <v>150.07395772871399</v>
      </c>
      <c r="Z697">
        <v>158.52995075812501</v>
      </c>
      <c r="AA697">
        <v>174.73797830998299</v>
      </c>
      <c r="AB697">
        <f t="shared" si="30"/>
        <v>146.41745603166231</v>
      </c>
      <c r="AC697">
        <f t="shared" si="31"/>
        <v>71.526198109854406</v>
      </c>
      <c r="AD697">
        <f t="shared" si="32"/>
        <v>82.276428843656575</v>
      </c>
      <c r="AE697">
        <v>68.211999667049895</v>
      </c>
    </row>
    <row r="698" spans="1:31" x14ac:dyDescent="0.35">
      <c r="A698">
        <v>698</v>
      </c>
      <c r="B698" s="1">
        <v>43013</v>
      </c>
      <c r="C698" t="s">
        <v>574</v>
      </c>
      <c r="D698">
        <v>133.45926378814499</v>
      </c>
      <c r="E698">
        <v>150.35593159716601</v>
      </c>
      <c r="F698">
        <v>135.98008406276099</v>
      </c>
      <c r="G698">
        <v>139.62579339351601</v>
      </c>
      <c r="H698">
        <v>115.338323836057</v>
      </c>
      <c r="I698">
        <v>120.486439631582</v>
      </c>
      <c r="J698">
        <v>138.51071399560499</v>
      </c>
      <c r="K698">
        <v>134.784025040388</v>
      </c>
      <c r="L698">
        <v>139.98041294571999</v>
      </c>
      <c r="M698">
        <v>134.12337573403801</v>
      </c>
      <c r="N698">
        <v>150.902698866951</v>
      </c>
      <c r="O698">
        <v>123.194119684878</v>
      </c>
      <c r="P698">
        <v>111.38385268063701</v>
      </c>
      <c r="Q698">
        <v>109.195071563529</v>
      </c>
      <c r="R698">
        <v>143.69044319896099</v>
      </c>
      <c r="S698">
        <v>143.07272104491901</v>
      </c>
      <c r="T698">
        <v>145.033125722297</v>
      </c>
      <c r="U698">
        <v>142.75780126282501</v>
      </c>
      <c r="V698">
        <v>140.98375679339401</v>
      </c>
      <c r="W698">
        <v>129.06946799984601</v>
      </c>
      <c r="X698">
        <v>140.38548375366699</v>
      </c>
      <c r="Y698">
        <v>138.24127067905201</v>
      </c>
      <c r="Z698">
        <v>151.97622781349801</v>
      </c>
      <c r="AA698">
        <v>162.643692096732</v>
      </c>
      <c r="AB698">
        <f t="shared" si="30"/>
        <v>136.46558738275684</v>
      </c>
      <c r="AC698">
        <f t="shared" si="31"/>
        <v>61.574329460948931</v>
      </c>
      <c r="AD698">
        <f t="shared" si="32"/>
        <v>72.324560194751101</v>
      </c>
      <c r="AE698">
        <v>68.573918015776599</v>
      </c>
    </row>
    <row r="699" spans="1:31" x14ac:dyDescent="0.35">
      <c r="A699">
        <v>699</v>
      </c>
      <c r="B699" s="1">
        <v>43018</v>
      </c>
      <c r="C699" t="s">
        <v>575</v>
      </c>
      <c r="D699">
        <v>124.92708601898001</v>
      </c>
      <c r="E699">
        <v>136.914693315818</v>
      </c>
      <c r="F699">
        <v>129.82039538613799</v>
      </c>
      <c r="G699">
        <v>136.26268083308301</v>
      </c>
      <c r="H699">
        <v>122.36668376804199</v>
      </c>
      <c r="I699">
        <v>114.106462327733</v>
      </c>
      <c r="J699">
        <v>134.55331774611301</v>
      </c>
      <c r="K699">
        <v>132.01033578687401</v>
      </c>
      <c r="L699">
        <v>138.18200947168199</v>
      </c>
      <c r="M699">
        <v>130.009015226873</v>
      </c>
      <c r="N699">
        <v>138.69310084180901</v>
      </c>
      <c r="O699">
        <v>118.688566785063</v>
      </c>
      <c r="P699">
        <v>107.884887963887</v>
      </c>
      <c r="Q699">
        <v>108.605005809582</v>
      </c>
      <c r="R699">
        <v>127.211212982067</v>
      </c>
      <c r="S699">
        <v>135.756454264675</v>
      </c>
      <c r="T699">
        <v>132.56955165080799</v>
      </c>
      <c r="U699">
        <v>138.00683850025101</v>
      </c>
      <c r="V699">
        <v>133.84082551102199</v>
      </c>
      <c r="W699">
        <v>121.05201301106</v>
      </c>
      <c r="X699">
        <v>131.19396800631799</v>
      </c>
      <c r="Y699">
        <v>128.64409853310499</v>
      </c>
      <c r="Z699">
        <v>145.47580860391</v>
      </c>
      <c r="AA699">
        <v>156.50320027482101</v>
      </c>
      <c r="AB699">
        <f t="shared" si="30"/>
        <v>130.13659219248811</v>
      </c>
      <c r="AC699">
        <f t="shared" si="31"/>
        <v>55.245334270680203</v>
      </c>
      <c r="AD699">
        <f t="shared" si="32"/>
        <v>65.995565004482373</v>
      </c>
      <c r="AE699">
        <v>68.636300533745597</v>
      </c>
    </row>
    <row r="700" spans="1:31" x14ac:dyDescent="0.35">
      <c r="A700">
        <v>700</v>
      </c>
      <c r="B700" s="1">
        <v>43018</v>
      </c>
      <c r="C700" t="s">
        <v>576</v>
      </c>
      <c r="D700">
        <v>106.85485791631</v>
      </c>
      <c r="E700">
        <v>131.965878191569</v>
      </c>
      <c r="F700">
        <v>117.431074126536</v>
      </c>
      <c r="G700">
        <v>116.53783917633901</v>
      </c>
      <c r="H700">
        <v>118.901008468174</v>
      </c>
      <c r="I700">
        <v>112.63510644261</v>
      </c>
      <c r="J700">
        <v>131.04166262197401</v>
      </c>
      <c r="Q700">
        <v>90.059255487967107</v>
      </c>
      <c r="R700">
        <v>134.884656538244</v>
      </c>
      <c r="S700">
        <v>139.43172096424101</v>
      </c>
      <c r="T700">
        <v>135.42561569361001</v>
      </c>
      <c r="U700">
        <v>137.527609707473</v>
      </c>
      <c r="V700">
        <v>138.14308416252999</v>
      </c>
      <c r="Z700">
        <v>146.21224854420799</v>
      </c>
      <c r="AA700">
        <v>150.51074180270001</v>
      </c>
      <c r="AB700">
        <f t="shared" si="30"/>
        <v>127.17082398963234</v>
      </c>
      <c r="AC700">
        <f t="shared" si="31"/>
        <v>52.279566067824433</v>
      </c>
      <c r="AD700">
        <f t="shared" si="32"/>
        <v>63.029796801626603</v>
      </c>
      <c r="AE700">
        <v>69.087884598387006</v>
      </c>
    </row>
    <row r="701" spans="1:31" x14ac:dyDescent="0.35">
      <c r="A701">
        <v>701</v>
      </c>
      <c r="B701" s="1">
        <v>43026</v>
      </c>
      <c r="C701" t="s">
        <v>577</v>
      </c>
      <c r="D701">
        <v>131.464218089615</v>
      </c>
      <c r="E701">
        <v>142.06015847338401</v>
      </c>
      <c r="F701">
        <v>126.831305802644</v>
      </c>
      <c r="G701">
        <v>144.08579805912501</v>
      </c>
      <c r="H701">
        <v>128.65948106398201</v>
      </c>
      <c r="I701">
        <v>122.165311739801</v>
      </c>
      <c r="J701">
        <v>137.05481188053801</v>
      </c>
      <c r="K701">
        <v>150.75309314964201</v>
      </c>
      <c r="L701">
        <v>146.17423536594501</v>
      </c>
      <c r="M701">
        <v>141.66373110622601</v>
      </c>
      <c r="N701">
        <v>147.194722623818</v>
      </c>
      <c r="O701">
        <v>138.20666749601901</v>
      </c>
      <c r="P701">
        <v>121.842384156934</v>
      </c>
      <c r="Q701">
        <v>119.75305217925499</v>
      </c>
      <c r="R701">
        <v>151.43028115062501</v>
      </c>
      <c r="S701">
        <v>150.515302912409</v>
      </c>
      <c r="T701">
        <v>151.22257526244499</v>
      </c>
      <c r="U701">
        <v>156.688250623062</v>
      </c>
      <c r="V701">
        <v>141.767106793381</v>
      </c>
      <c r="W701">
        <v>145.854398474475</v>
      </c>
      <c r="X701">
        <v>156.22034395003499</v>
      </c>
      <c r="Y701">
        <v>147.39559988587999</v>
      </c>
      <c r="Z701">
        <v>168.59608178854199</v>
      </c>
      <c r="AA701">
        <v>170.319565702446</v>
      </c>
      <c r="AB701">
        <f t="shared" si="30"/>
        <v>143.24660323875955</v>
      </c>
      <c r="AC701">
        <f t="shared" si="31"/>
        <v>68.355345316951642</v>
      </c>
      <c r="AD701">
        <f t="shared" si="32"/>
        <v>79.105576050753811</v>
      </c>
      <c r="AE701">
        <v>69.382771463129103</v>
      </c>
    </row>
    <row r="702" spans="1:31" x14ac:dyDescent="0.35">
      <c r="A702">
        <v>702</v>
      </c>
      <c r="B702" s="1">
        <v>43026</v>
      </c>
      <c r="C702" t="s">
        <v>578</v>
      </c>
      <c r="D702">
        <v>132.88543495507599</v>
      </c>
      <c r="E702">
        <v>148.272136556791</v>
      </c>
      <c r="F702">
        <v>137.003093373605</v>
      </c>
      <c r="G702">
        <v>142.352178576932</v>
      </c>
      <c r="H702">
        <v>129.87818011632299</v>
      </c>
      <c r="I702">
        <v>127.76651731856001</v>
      </c>
      <c r="J702">
        <v>151.20525001280001</v>
      </c>
      <c r="K702">
        <v>146.84232451737299</v>
      </c>
      <c r="L702">
        <v>144.06037545261</v>
      </c>
      <c r="M702">
        <v>144.40174393594</v>
      </c>
      <c r="N702">
        <v>153.79099986247101</v>
      </c>
      <c r="O702">
        <v>126.67125182958</v>
      </c>
      <c r="P702">
        <v>118.23347134171399</v>
      </c>
      <c r="Q702">
        <v>120.882667303323</v>
      </c>
      <c r="R702">
        <v>145.316735177174</v>
      </c>
      <c r="S702">
        <v>144.71305506603301</v>
      </c>
      <c r="T702">
        <v>151.80671770133901</v>
      </c>
      <c r="U702">
        <v>159.010955408819</v>
      </c>
      <c r="V702">
        <v>145.74518208776999</v>
      </c>
      <c r="W702">
        <v>145.81302766988699</v>
      </c>
      <c r="X702">
        <v>150.85690951035599</v>
      </c>
      <c r="Y702">
        <v>144.843192372722</v>
      </c>
      <c r="Z702">
        <v>167.80358162598401</v>
      </c>
      <c r="AA702">
        <v>168.150283786095</v>
      </c>
      <c r="AB702">
        <f t="shared" si="30"/>
        <v>143.67938606496989</v>
      </c>
      <c r="AC702">
        <f t="shared" si="31"/>
        <v>68.788128143161984</v>
      </c>
      <c r="AD702">
        <f t="shared" si="32"/>
        <v>79.538358876964153</v>
      </c>
      <c r="AE702">
        <v>69.548625066778996</v>
      </c>
    </row>
    <row r="703" spans="1:31" x14ac:dyDescent="0.35">
      <c r="A703">
        <v>703</v>
      </c>
      <c r="B703" s="1">
        <v>43027</v>
      </c>
      <c r="C703" t="s">
        <v>563</v>
      </c>
      <c r="D703">
        <v>125.238835579933</v>
      </c>
      <c r="E703">
        <v>139.02639777801099</v>
      </c>
      <c r="F703">
        <v>121.716721416805</v>
      </c>
      <c r="G703">
        <v>135.183195553442</v>
      </c>
      <c r="K703">
        <v>135.17963965679201</v>
      </c>
      <c r="L703">
        <v>144.95802639867301</v>
      </c>
      <c r="M703">
        <v>142.66018053138399</v>
      </c>
      <c r="N703">
        <v>150.64938645043301</v>
      </c>
      <c r="O703">
        <v>134.92752235965301</v>
      </c>
      <c r="P703">
        <v>119.430866792423</v>
      </c>
      <c r="Q703">
        <v>117.05978868578001</v>
      </c>
      <c r="R703">
        <v>148.46832767347101</v>
      </c>
      <c r="W703">
        <v>147.67978406559101</v>
      </c>
      <c r="X703">
        <v>155.06392794375299</v>
      </c>
      <c r="Y703">
        <v>145.293280186679</v>
      </c>
      <c r="Z703">
        <v>158.73190808468101</v>
      </c>
      <c r="AB703">
        <f t="shared" si="30"/>
        <v>138.82923682234403</v>
      </c>
      <c r="AC703">
        <f t="shared" si="31"/>
        <v>63.937978900536123</v>
      </c>
      <c r="AD703">
        <f t="shared" si="32"/>
        <v>74.688209634338293</v>
      </c>
      <c r="AE703">
        <v>69.291857279108299</v>
      </c>
    </row>
    <row r="704" spans="1:31" x14ac:dyDescent="0.35">
      <c r="A704">
        <v>704</v>
      </c>
      <c r="B704" s="1">
        <v>43028</v>
      </c>
      <c r="C704" t="s">
        <v>460</v>
      </c>
      <c r="D704">
        <v>134.065417938124</v>
      </c>
      <c r="E704">
        <v>140.551175979991</v>
      </c>
      <c r="F704">
        <v>135.61210098339299</v>
      </c>
      <c r="G704">
        <v>139.23021108942299</v>
      </c>
      <c r="H704">
        <v>123.300176287406</v>
      </c>
      <c r="I704">
        <v>122.557055084116</v>
      </c>
      <c r="J704">
        <v>149.453328219545</v>
      </c>
      <c r="K704">
        <v>146.04753156178199</v>
      </c>
      <c r="L704">
        <v>141.91070466508901</v>
      </c>
      <c r="M704">
        <v>137.58768632864999</v>
      </c>
      <c r="N704">
        <v>154.617352192787</v>
      </c>
      <c r="O704">
        <v>123.38141310044</v>
      </c>
      <c r="P704">
        <v>113.268938393943</v>
      </c>
      <c r="Q704">
        <v>117.424941706068</v>
      </c>
      <c r="R704">
        <v>140.726115472787</v>
      </c>
      <c r="S704">
        <v>148.84426068549999</v>
      </c>
      <c r="T704">
        <v>146.68582032008399</v>
      </c>
      <c r="U704">
        <v>154.49479038563001</v>
      </c>
      <c r="V704">
        <v>140.36529270445101</v>
      </c>
      <c r="W704">
        <v>141.01010596613199</v>
      </c>
      <c r="X704">
        <v>144.51429888801201</v>
      </c>
      <c r="Y704">
        <v>141.99632467218501</v>
      </c>
      <c r="Z704">
        <v>166.27339556633001</v>
      </c>
      <c r="AA704">
        <v>167.95504221340499</v>
      </c>
      <c r="AB704">
        <f t="shared" si="30"/>
        <v>140.49472835021973</v>
      </c>
      <c r="AC704">
        <f t="shared" si="31"/>
        <v>65.603470428411825</v>
      </c>
      <c r="AD704">
        <f t="shared" si="32"/>
        <v>76.353701162213994</v>
      </c>
      <c r="AE704">
        <v>69.354951259069395</v>
      </c>
    </row>
    <row r="705" spans="1:31" x14ac:dyDescent="0.35">
      <c r="A705">
        <v>705</v>
      </c>
      <c r="B705" s="1">
        <v>43034</v>
      </c>
      <c r="C705" t="s">
        <v>514</v>
      </c>
      <c r="J705">
        <v>83.028766913153206</v>
      </c>
      <c r="K705">
        <v>82.262265605102201</v>
      </c>
      <c r="L705">
        <v>105.090001698135</v>
      </c>
      <c r="M705">
        <v>93.215637104055105</v>
      </c>
      <c r="N705">
        <v>117.44016427557899</v>
      </c>
      <c r="O705">
        <v>94.538347360877793</v>
      </c>
      <c r="P705">
        <v>83.715748562525107</v>
      </c>
      <c r="Q705">
        <v>82.599289178393505</v>
      </c>
      <c r="V705">
        <v>112.778754123532</v>
      </c>
      <c r="W705">
        <v>115.861273251217</v>
      </c>
      <c r="X705">
        <v>121.15307434121701</v>
      </c>
      <c r="Y705">
        <v>111.851884502991</v>
      </c>
      <c r="AB705">
        <f t="shared" ref="AB705:AB768" si="33">AVERAGE(D705:AA705)</f>
        <v>100.29460057639817</v>
      </c>
      <c r="AC705">
        <f t="shared" si="31"/>
        <v>25.403342654590261</v>
      </c>
      <c r="AD705">
        <f t="shared" si="32"/>
        <v>36.153573388392431</v>
      </c>
      <c r="AE705">
        <v>69.302073038624897</v>
      </c>
    </row>
    <row r="706" spans="1:31" x14ac:dyDescent="0.35">
      <c r="A706">
        <v>706</v>
      </c>
      <c r="B706" s="1">
        <v>43035</v>
      </c>
      <c r="C706" t="s">
        <v>385</v>
      </c>
      <c r="D706">
        <v>125.82380622653599</v>
      </c>
      <c r="E706">
        <v>134.46142364061001</v>
      </c>
      <c r="F706">
        <v>117.148656919998</v>
      </c>
      <c r="G706">
        <v>129.58842140621601</v>
      </c>
      <c r="H706">
        <v>103.29234048595799</v>
      </c>
      <c r="I706">
        <v>116.054780348994</v>
      </c>
      <c r="J706">
        <v>132.88262716357499</v>
      </c>
      <c r="K706">
        <v>138.778989053202</v>
      </c>
      <c r="L706">
        <v>126.1251455738</v>
      </c>
      <c r="M706">
        <v>133.439010235659</v>
      </c>
      <c r="N706">
        <v>140.93810927537601</v>
      </c>
      <c r="O706">
        <v>119.99502988578</v>
      </c>
      <c r="P706">
        <v>100.97463058996</v>
      </c>
      <c r="Q706">
        <v>108.977480519623</v>
      </c>
      <c r="R706">
        <v>145.909410407221</v>
      </c>
      <c r="S706">
        <v>143.442233800336</v>
      </c>
      <c r="T706">
        <v>142.992511844098</v>
      </c>
      <c r="U706">
        <v>153.22955401493999</v>
      </c>
      <c r="V706">
        <v>138.54827295036401</v>
      </c>
      <c r="W706">
        <v>134.117690184834</v>
      </c>
      <c r="X706">
        <v>137.32434802630101</v>
      </c>
      <c r="Y706">
        <v>138.34857844620601</v>
      </c>
      <c r="Z706">
        <v>153.52369525503099</v>
      </c>
      <c r="AA706">
        <v>151.13994491435699</v>
      </c>
      <c r="AB706">
        <f t="shared" si="33"/>
        <v>131.96069546537393</v>
      </c>
      <c r="AC706">
        <f t="shared" ref="AC706:AC769" si="34">AB706-($AB$840-$AL$840)</f>
        <v>57.069437543566025</v>
      </c>
      <c r="AD706">
        <f t="shared" ref="AD706:AD769" si="35">AC706-$AC$895</f>
        <v>67.819668277368194</v>
      </c>
      <c r="AE706">
        <v>68.971811587576596</v>
      </c>
    </row>
    <row r="707" spans="1:31" x14ac:dyDescent="0.35">
      <c r="A707">
        <v>707</v>
      </c>
      <c r="B707" s="1">
        <v>43036</v>
      </c>
      <c r="C707" t="s">
        <v>579</v>
      </c>
      <c r="D707">
        <v>125.188355576004</v>
      </c>
      <c r="E707">
        <v>135.694215859775</v>
      </c>
      <c r="F707">
        <v>114.437896846146</v>
      </c>
      <c r="G707">
        <v>129.45674781763699</v>
      </c>
      <c r="H707">
        <v>111.176228001762</v>
      </c>
      <c r="I707">
        <v>110.70004469525399</v>
      </c>
      <c r="J707">
        <v>129.81437601947101</v>
      </c>
      <c r="K707">
        <v>127.387538839002</v>
      </c>
      <c r="L707">
        <v>121.199294078674</v>
      </c>
      <c r="M707">
        <v>118.065872998082</v>
      </c>
      <c r="N707">
        <v>134.00422767820999</v>
      </c>
      <c r="O707">
        <v>112.08804350803101</v>
      </c>
      <c r="P707">
        <v>99.728187026090495</v>
      </c>
      <c r="Q707">
        <v>103.332949078723</v>
      </c>
      <c r="R707">
        <v>132.003754451059</v>
      </c>
      <c r="S707">
        <v>134.705547242481</v>
      </c>
      <c r="T707">
        <v>133.09455390818701</v>
      </c>
      <c r="U707">
        <v>131.716852124887</v>
      </c>
      <c r="V707">
        <v>123.660605788715</v>
      </c>
      <c r="W707">
        <v>125.408611598541</v>
      </c>
      <c r="X707">
        <v>129.479926633704</v>
      </c>
      <c r="Y707">
        <v>127.179075863834</v>
      </c>
      <c r="Z707">
        <v>143.9634406081</v>
      </c>
      <c r="AA707">
        <v>146.65945847284101</v>
      </c>
      <c r="AB707">
        <f t="shared" si="33"/>
        <v>125.00607519646712</v>
      </c>
      <c r="AC707">
        <f t="shared" si="34"/>
        <v>50.114817274659217</v>
      </c>
      <c r="AD707">
        <f t="shared" si="35"/>
        <v>60.865048008461386</v>
      </c>
      <c r="AE707">
        <v>68.635227950700994</v>
      </c>
    </row>
    <row r="708" spans="1:31" x14ac:dyDescent="0.35">
      <c r="A708">
        <v>708</v>
      </c>
      <c r="B708" s="1">
        <v>43041</v>
      </c>
      <c r="C708" t="s">
        <v>580</v>
      </c>
      <c r="D708">
        <v>140.84224101082299</v>
      </c>
      <c r="E708">
        <v>145.39928200864301</v>
      </c>
      <c r="F708">
        <v>134.10390173737599</v>
      </c>
      <c r="G708">
        <v>139.79652517137299</v>
      </c>
      <c r="H708">
        <v>132.95042594135899</v>
      </c>
      <c r="I708">
        <v>129.58679172737101</v>
      </c>
      <c r="J708">
        <v>147.14157121982899</v>
      </c>
      <c r="K708">
        <v>147.13629460549001</v>
      </c>
      <c r="L708">
        <v>150.12495198253501</v>
      </c>
      <c r="M708">
        <v>150.293240291389</v>
      </c>
      <c r="N708">
        <v>159.938061519699</v>
      </c>
      <c r="O708">
        <v>131.220153764656</v>
      </c>
      <c r="P708">
        <v>127.046784711641</v>
      </c>
      <c r="Q708">
        <v>123.431254018123</v>
      </c>
      <c r="R708">
        <v>163.254892101558</v>
      </c>
      <c r="S708">
        <v>160.78418904086101</v>
      </c>
      <c r="T708">
        <v>158.60235564765199</v>
      </c>
      <c r="U708">
        <v>159.687223562382</v>
      </c>
      <c r="V708">
        <v>149.359857304294</v>
      </c>
      <c r="W708">
        <v>146.64389655101201</v>
      </c>
      <c r="X708">
        <v>150.90403288366099</v>
      </c>
      <c r="Y708">
        <v>152.03734837576599</v>
      </c>
      <c r="Z708">
        <v>167.14508037300399</v>
      </c>
      <c r="AA708">
        <v>170.38578940993</v>
      </c>
      <c r="AB708">
        <f t="shared" si="33"/>
        <v>147.40900604001777</v>
      </c>
      <c r="AC708">
        <f t="shared" si="34"/>
        <v>72.517748118209866</v>
      </c>
      <c r="AD708">
        <f t="shared" si="35"/>
        <v>83.267978852012035</v>
      </c>
      <c r="AE708">
        <v>68.744796135135999</v>
      </c>
    </row>
    <row r="709" spans="1:31" x14ac:dyDescent="0.35">
      <c r="A709">
        <v>709</v>
      </c>
      <c r="B709" s="1">
        <v>43050</v>
      </c>
      <c r="C709" t="s">
        <v>530</v>
      </c>
      <c r="E709">
        <v>133.02672655773</v>
      </c>
      <c r="F709">
        <v>117.882483037648</v>
      </c>
      <c r="G709">
        <v>121.979524621477</v>
      </c>
      <c r="H709">
        <v>112.55399790379499</v>
      </c>
      <c r="I709">
        <v>116.87954611482201</v>
      </c>
      <c r="J709">
        <v>131.086075414389</v>
      </c>
      <c r="K709">
        <v>126.70493619082799</v>
      </c>
      <c r="L709">
        <v>141.590775708645</v>
      </c>
      <c r="R709">
        <v>128.78921459003399</v>
      </c>
      <c r="S709">
        <v>139.79261611484699</v>
      </c>
      <c r="T709">
        <v>139.37611129364601</v>
      </c>
      <c r="U709">
        <v>148.652521240157</v>
      </c>
      <c r="V709">
        <v>135.36768398055301</v>
      </c>
      <c r="Z709">
        <v>147.86028372988699</v>
      </c>
      <c r="AA709">
        <v>149.674800024516</v>
      </c>
      <c r="AB709">
        <f t="shared" si="33"/>
        <v>132.7478197681983</v>
      </c>
      <c r="AC709">
        <f t="shared" si="34"/>
        <v>57.856561846390392</v>
      </c>
      <c r="AD709">
        <f t="shared" si="35"/>
        <v>68.606792580192561</v>
      </c>
      <c r="AE709">
        <v>68.719192729581394</v>
      </c>
    </row>
    <row r="710" spans="1:31" x14ac:dyDescent="0.35">
      <c r="A710">
        <v>710</v>
      </c>
      <c r="B710" s="1">
        <v>43056</v>
      </c>
      <c r="C710" t="s">
        <v>581</v>
      </c>
      <c r="D710">
        <v>127.619338788191</v>
      </c>
      <c r="E710">
        <v>150.83898349598601</v>
      </c>
      <c r="F710">
        <v>132.60271489648301</v>
      </c>
      <c r="G710">
        <v>141.07841653127801</v>
      </c>
      <c r="H710">
        <v>122.699754474632</v>
      </c>
      <c r="I710">
        <v>123.790926995316</v>
      </c>
      <c r="J710">
        <v>137.49346236627801</v>
      </c>
      <c r="K710">
        <v>147.54007808253601</v>
      </c>
      <c r="L710">
        <v>144.12684002322101</v>
      </c>
      <c r="M710">
        <v>137.840933115941</v>
      </c>
      <c r="N710">
        <v>157.24664377890301</v>
      </c>
      <c r="O710">
        <v>122.776341429821</v>
      </c>
      <c r="P710">
        <v>111.9389552216</v>
      </c>
      <c r="Q710">
        <v>121.41624190235</v>
      </c>
      <c r="R710">
        <v>150.982932031941</v>
      </c>
      <c r="S710">
        <v>149.24803679956301</v>
      </c>
      <c r="T710">
        <v>155.040063671658</v>
      </c>
      <c r="U710">
        <v>145.755287253517</v>
      </c>
      <c r="V710">
        <v>148.06844433567099</v>
      </c>
      <c r="W710">
        <v>144.768724810192</v>
      </c>
      <c r="X710">
        <v>152.20285421163101</v>
      </c>
      <c r="Y710">
        <v>151.118527913534</v>
      </c>
      <c r="Z710">
        <v>166.18142344506199</v>
      </c>
      <c r="AA710">
        <v>166.86039959039499</v>
      </c>
      <c r="AB710">
        <f t="shared" si="33"/>
        <v>142.05151354857085</v>
      </c>
      <c r="AC710">
        <f t="shared" si="34"/>
        <v>67.160255626762947</v>
      </c>
      <c r="AD710">
        <f t="shared" si="35"/>
        <v>77.910486360565116</v>
      </c>
      <c r="AE710">
        <v>69.111100914874498</v>
      </c>
    </row>
    <row r="711" spans="1:31" x14ac:dyDescent="0.35">
      <c r="A711">
        <v>711</v>
      </c>
      <c r="B711" s="1">
        <v>43058</v>
      </c>
      <c r="C711" t="s">
        <v>418</v>
      </c>
      <c r="D711">
        <v>120.23430162477899</v>
      </c>
      <c r="E711">
        <v>140.53427490403001</v>
      </c>
      <c r="F711">
        <v>121.478166483385</v>
      </c>
      <c r="G711">
        <v>126.617697435062</v>
      </c>
      <c r="H711">
        <v>122.010032375826</v>
      </c>
      <c r="I711">
        <v>118.117176581603</v>
      </c>
      <c r="N711">
        <v>140.77202550280899</v>
      </c>
      <c r="O711">
        <v>110.87924356596599</v>
      </c>
      <c r="P711">
        <v>106.353784494422</v>
      </c>
      <c r="Q711">
        <v>115.220732884573</v>
      </c>
      <c r="R711">
        <v>146.66570229843401</v>
      </c>
      <c r="S711">
        <v>142.78710234874401</v>
      </c>
      <c r="T711">
        <v>142.96301876494999</v>
      </c>
      <c r="U711">
        <v>152.063383597892</v>
      </c>
      <c r="V711">
        <v>141.689432935962</v>
      </c>
      <c r="W711">
        <v>137.69425057358799</v>
      </c>
      <c r="X711">
        <v>143.86048111694399</v>
      </c>
      <c r="Y711">
        <v>141.97779699263299</v>
      </c>
      <c r="Z711">
        <v>155.517027388944</v>
      </c>
      <c r="AA711">
        <v>153.44354439427201</v>
      </c>
      <c r="AB711">
        <f t="shared" si="33"/>
        <v>134.04395881324089</v>
      </c>
      <c r="AC711">
        <f t="shared" si="34"/>
        <v>59.152700891432985</v>
      </c>
      <c r="AD711">
        <f t="shared" si="35"/>
        <v>69.902931625235155</v>
      </c>
      <c r="AE711">
        <v>69.394089812190302</v>
      </c>
    </row>
    <row r="712" spans="1:31" x14ac:dyDescent="0.35">
      <c r="A712">
        <v>712</v>
      </c>
      <c r="B712" s="1">
        <v>43059</v>
      </c>
      <c r="C712" t="s">
        <v>582</v>
      </c>
      <c r="D712">
        <v>131.42252976421901</v>
      </c>
      <c r="E712">
        <v>141.213707503482</v>
      </c>
      <c r="F712">
        <v>136.49879968894001</v>
      </c>
      <c r="G712">
        <v>148.839853114411</v>
      </c>
      <c r="H712">
        <v>131.545288784988</v>
      </c>
      <c r="I712">
        <v>124.64139818231099</v>
      </c>
      <c r="J712">
        <v>131.33923923690199</v>
      </c>
      <c r="K712">
        <v>142.21781871728001</v>
      </c>
      <c r="L712">
        <v>146.31975772191501</v>
      </c>
      <c r="M712">
        <v>134.26762751980399</v>
      </c>
      <c r="R712">
        <v>152.428880489509</v>
      </c>
      <c r="S712">
        <v>151.06632456674299</v>
      </c>
      <c r="T712">
        <v>163.44009679244601</v>
      </c>
      <c r="U712">
        <v>154.58488544383101</v>
      </c>
      <c r="V712">
        <v>144.34511699799901</v>
      </c>
      <c r="Z712">
        <v>171.12951734283601</v>
      </c>
      <c r="AA712">
        <v>170.95009915850099</v>
      </c>
      <c r="AB712">
        <f t="shared" si="33"/>
        <v>145.66182006035984</v>
      </c>
      <c r="AC712">
        <f t="shared" si="34"/>
        <v>70.770562138551938</v>
      </c>
      <c r="AD712">
        <f t="shared" si="35"/>
        <v>81.520792872354107</v>
      </c>
      <c r="AE712">
        <v>69.559167055767404</v>
      </c>
    </row>
    <row r="713" spans="1:31" x14ac:dyDescent="0.35">
      <c r="A713">
        <v>713</v>
      </c>
      <c r="B713" s="1">
        <v>43066</v>
      </c>
      <c r="C713" t="s">
        <v>583</v>
      </c>
      <c r="D713">
        <v>131.099886695815</v>
      </c>
      <c r="E713">
        <v>139.13103165692399</v>
      </c>
      <c r="L713">
        <v>126.142408743442</v>
      </c>
      <c r="M713">
        <v>121.49970989426799</v>
      </c>
      <c r="N713">
        <v>134.29338785539801</v>
      </c>
      <c r="O713">
        <v>109.756974450404</v>
      </c>
      <c r="P713">
        <v>121.676690357941</v>
      </c>
      <c r="Q713">
        <v>123.313377130631</v>
      </c>
      <c r="X713">
        <v>151.466756668107</v>
      </c>
      <c r="Y713">
        <v>146.46606643589001</v>
      </c>
      <c r="AB713">
        <f t="shared" si="33"/>
        <v>130.48462898888198</v>
      </c>
      <c r="AC713">
        <f t="shared" si="34"/>
        <v>55.593371067074074</v>
      </c>
      <c r="AD713">
        <f t="shared" si="35"/>
        <v>66.343601800876243</v>
      </c>
      <c r="AE713">
        <v>69.336998343970805</v>
      </c>
    </row>
    <row r="714" spans="1:31" x14ac:dyDescent="0.35">
      <c r="A714">
        <v>714</v>
      </c>
      <c r="B714" s="1">
        <v>43066</v>
      </c>
      <c r="C714" t="s">
        <v>584</v>
      </c>
      <c r="D714">
        <v>134.130838915834</v>
      </c>
      <c r="E714">
        <v>143.69090058494299</v>
      </c>
      <c r="F714">
        <v>134.373086101128</v>
      </c>
      <c r="G714">
        <v>138.289052965541</v>
      </c>
      <c r="H714">
        <v>132.63778114981599</v>
      </c>
      <c r="I714">
        <v>126.04230047437601</v>
      </c>
      <c r="J714">
        <v>140.37297746599</v>
      </c>
      <c r="K714">
        <v>141.80160748893999</v>
      </c>
      <c r="L714">
        <v>143.34811937830301</v>
      </c>
      <c r="M714">
        <v>135.50618074220699</v>
      </c>
      <c r="N714">
        <v>149.64291407018001</v>
      </c>
      <c r="O714">
        <v>122.324579685679</v>
      </c>
      <c r="P714">
        <v>115.56123819422</v>
      </c>
      <c r="Q714">
        <v>122.96411969159099</v>
      </c>
      <c r="R714">
        <v>148.02871539501299</v>
      </c>
      <c r="S714">
        <v>142.841541007731</v>
      </c>
      <c r="T714">
        <v>151.30147758569399</v>
      </c>
      <c r="U714">
        <v>147.10379738863099</v>
      </c>
      <c r="V714">
        <v>144.60067115320601</v>
      </c>
      <c r="W714">
        <v>141.831169409447</v>
      </c>
      <c r="X714">
        <v>147.27944483276499</v>
      </c>
      <c r="Y714">
        <v>150.979825876023</v>
      </c>
      <c r="Z714">
        <v>163.16739017145699</v>
      </c>
      <c r="AA714">
        <v>162.52431711409301</v>
      </c>
      <c r="AB714">
        <f t="shared" si="33"/>
        <v>140.84766861845031</v>
      </c>
      <c r="AC714">
        <f t="shared" si="34"/>
        <v>65.956410696642408</v>
      </c>
      <c r="AD714">
        <f t="shared" si="35"/>
        <v>76.706641430444577</v>
      </c>
      <c r="AE714">
        <v>69.839654425092405</v>
      </c>
    </row>
    <row r="715" spans="1:31" x14ac:dyDescent="0.35">
      <c r="A715">
        <v>715</v>
      </c>
      <c r="B715" s="1">
        <v>43067</v>
      </c>
      <c r="C715" t="s">
        <v>474</v>
      </c>
      <c r="D715">
        <v>130.263101218787</v>
      </c>
      <c r="E715">
        <v>141.116077589893</v>
      </c>
      <c r="F715">
        <v>122.494336589383</v>
      </c>
      <c r="G715">
        <v>139.624297127359</v>
      </c>
      <c r="H715">
        <v>128.20361556881801</v>
      </c>
      <c r="I715">
        <v>123.302247404799</v>
      </c>
      <c r="J715">
        <v>137.091209166624</v>
      </c>
      <c r="K715">
        <v>142.310722717098</v>
      </c>
      <c r="L715">
        <v>144.23491425538</v>
      </c>
      <c r="M715">
        <v>136.964356175539</v>
      </c>
      <c r="N715">
        <v>142.235787695618</v>
      </c>
      <c r="O715">
        <v>123.10767768164401</v>
      </c>
      <c r="P715">
        <v>121.02871933258</v>
      </c>
      <c r="Q715">
        <v>122.642737231686</v>
      </c>
      <c r="R715">
        <v>148.33381345269299</v>
      </c>
      <c r="S715">
        <v>144.663697595489</v>
      </c>
      <c r="T715">
        <v>147.464261780284</v>
      </c>
      <c r="U715">
        <v>156.912603953054</v>
      </c>
      <c r="V715">
        <v>148.15456318128</v>
      </c>
      <c r="W715">
        <v>145.45355464493801</v>
      </c>
      <c r="X715">
        <v>152.83518102806801</v>
      </c>
      <c r="Y715">
        <v>149.596471830361</v>
      </c>
      <c r="Z715">
        <v>162.93065249003001</v>
      </c>
      <c r="AA715">
        <v>164.35073970611501</v>
      </c>
      <c r="AB715">
        <f t="shared" si="33"/>
        <v>140.63813914239662</v>
      </c>
      <c r="AC715">
        <f t="shared" si="34"/>
        <v>65.746881220588719</v>
      </c>
      <c r="AD715">
        <f t="shared" si="35"/>
        <v>76.497111954390888</v>
      </c>
      <c r="AE715">
        <v>69.948511630317199</v>
      </c>
    </row>
    <row r="716" spans="1:31" x14ac:dyDescent="0.35">
      <c r="A716">
        <v>716</v>
      </c>
      <c r="B716" s="1">
        <v>43068</v>
      </c>
      <c r="C716" t="s">
        <v>518</v>
      </c>
      <c r="D716">
        <v>137.12197039464499</v>
      </c>
      <c r="E716">
        <v>153.411740001439</v>
      </c>
      <c r="F716">
        <v>138.54550452253</v>
      </c>
      <c r="G716">
        <v>144.785634220682</v>
      </c>
      <c r="H716">
        <v>136.63424313478299</v>
      </c>
      <c r="I716">
        <v>130.321175359188</v>
      </c>
      <c r="J716">
        <v>151.52023697848</v>
      </c>
      <c r="K716">
        <v>146.23747713625599</v>
      </c>
      <c r="L716">
        <v>146.40274453343599</v>
      </c>
      <c r="M716">
        <v>148.553973846395</v>
      </c>
      <c r="N716">
        <v>155.43550231953199</v>
      </c>
      <c r="O716">
        <v>124.123053499637</v>
      </c>
      <c r="P716">
        <v>118.90490245439</v>
      </c>
      <c r="Q716">
        <v>124.133727436854</v>
      </c>
      <c r="R716">
        <v>154.10727054175101</v>
      </c>
      <c r="S716">
        <v>158.15304985430299</v>
      </c>
      <c r="T716">
        <v>152.49722475232801</v>
      </c>
      <c r="U716">
        <v>160.610015405224</v>
      </c>
      <c r="V716">
        <v>147.80820089654401</v>
      </c>
      <c r="W716">
        <v>144.10930121811299</v>
      </c>
      <c r="X716">
        <v>156.945808358307</v>
      </c>
      <c r="Y716">
        <v>154.21016212507601</v>
      </c>
      <c r="Z716">
        <v>167.38903654293199</v>
      </c>
      <c r="AA716">
        <v>166.39543001784099</v>
      </c>
      <c r="AB716">
        <f t="shared" si="33"/>
        <v>146.59822439794442</v>
      </c>
      <c r="AC716">
        <f t="shared" si="34"/>
        <v>71.706966476136515</v>
      </c>
      <c r="AD716">
        <f t="shared" si="35"/>
        <v>82.457197209938684</v>
      </c>
      <c r="AE716">
        <v>70.251141835063294</v>
      </c>
    </row>
    <row r="717" spans="1:31" x14ac:dyDescent="0.35">
      <c r="A717">
        <v>717</v>
      </c>
      <c r="B717" s="1">
        <v>43071</v>
      </c>
      <c r="C717" t="s">
        <v>585</v>
      </c>
      <c r="D717">
        <v>126.469642971461</v>
      </c>
      <c r="E717">
        <v>139.10825523192199</v>
      </c>
      <c r="F717">
        <v>131.49910277392499</v>
      </c>
      <c r="G717">
        <v>137.822435507233</v>
      </c>
      <c r="H717">
        <v>129.22101276992299</v>
      </c>
      <c r="I717">
        <v>125.360517532415</v>
      </c>
      <c r="J717">
        <v>141.716884254946</v>
      </c>
      <c r="K717">
        <v>133.227449577497</v>
      </c>
      <c r="L717">
        <v>140.55678812887001</v>
      </c>
      <c r="M717">
        <v>131.630718438847</v>
      </c>
      <c r="N717">
        <v>139.89531435006199</v>
      </c>
      <c r="O717">
        <v>120.81525205583699</v>
      </c>
      <c r="P717">
        <v>108.088271511475</v>
      </c>
      <c r="Q717">
        <v>118.38316823628099</v>
      </c>
      <c r="R717">
        <v>147.76670638354099</v>
      </c>
      <c r="S717">
        <v>141.108675970593</v>
      </c>
      <c r="T717">
        <v>150.103585340032</v>
      </c>
      <c r="U717">
        <v>154.395482815272</v>
      </c>
      <c r="V717">
        <v>142.81659388204901</v>
      </c>
      <c r="W717">
        <v>137.63907846887801</v>
      </c>
      <c r="X717">
        <v>147.35360973666499</v>
      </c>
      <c r="Y717">
        <v>151.35623188463401</v>
      </c>
      <c r="Z717">
        <v>165.54051455112199</v>
      </c>
      <c r="AA717">
        <v>162.77171830665199</v>
      </c>
      <c r="AB717">
        <f t="shared" si="33"/>
        <v>138.52695877833884</v>
      </c>
      <c r="AC717">
        <f t="shared" si="34"/>
        <v>63.635700856530931</v>
      </c>
      <c r="AD717">
        <f t="shared" si="35"/>
        <v>74.385931590333101</v>
      </c>
      <c r="AE717">
        <v>70.002298150861506</v>
      </c>
    </row>
    <row r="718" spans="1:31" x14ac:dyDescent="0.35">
      <c r="A718">
        <v>718</v>
      </c>
      <c r="B718" s="1">
        <v>43076</v>
      </c>
      <c r="C718" t="s">
        <v>586</v>
      </c>
      <c r="D718">
        <v>109.03220376417001</v>
      </c>
      <c r="E718">
        <v>121.01651224895799</v>
      </c>
      <c r="F718">
        <v>106.29614641081599</v>
      </c>
      <c r="G718">
        <v>115.973150395356</v>
      </c>
      <c r="H718">
        <v>98.843132180702398</v>
      </c>
      <c r="I718">
        <v>102.074084152864</v>
      </c>
      <c r="J718">
        <v>117.80258411689201</v>
      </c>
      <c r="K718">
        <v>121.787315816392</v>
      </c>
      <c r="L718">
        <v>121.713141239194</v>
      </c>
      <c r="M718">
        <v>120.582525638804</v>
      </c>
      <c r="N718">
        <v>121.212826095474</v>
      </c>
      <c r="O718">
        <v>100.85968272367499</v>
      </c>
      <c r="P718">
        <v>93.283462810419394</v>
      </c>
      <c r="Q718">
        <v>99.021648806464</v>
      </c>
      <c r="R718">
        <v>126.642040458726</v>
      </c>
      <c r="S718">
        <v>119.976713686786</v>
      </c>
      <c r="T718">
        <v>127.57659539324</v>
      </c>
      <c r="U718">
        <v>129.599327245285</v>
      </c>
      <c r="V718">
        <v>122.901850538101</v>
      </c>
      <c r="W718">
        <v>115.16265507544701</v>
      </c>
      <c r="X718">
        <v>126.129868787817</v>
      </c>
      <c r="Y718">
        <v>127.567247775686</v>
      </c>
      <c r="Z718">
        <v>136.70064381509701</v>
      </c>
      <c r="AA718">
        <v>139.49113209110999</v>
      </c>
      <c r="AB718">
        <f t="shared" si="33"/>
        <v>117.55193713614484</v>
      </c>
      <c r="AC718">
        <f t="shared" si="34"/>
        <v>42.660679214336938</v>
      </c>
      <c r="AD718">
        <f t="shared" si="35"/>
        <v>53.410909948139107</v>
      </c>
      <c r="AE718">
        <v>70.376514682905807</v>
      </c>
    </row>
    <row r="719" spans="1:31" x14ac:dyDescent="0.35">
      <c r="A719">
        <v>719</v>
      </c>
      <c r="B719" s="1">
        <v>43082</v>
      </c>
      <c r="C719" t="s">
        <v>587</v>
      </c>
      <c r="J719">
        <v>148.066131427556</v>
      </c>
      <c r="K719">
        <v>146.44850241705501</v>
      </c>
      <c r="L719">
        <v>152.78105284293099</v>
      </c>
      <c r="M719">
        <v>161.31148017731499</v>
      </c>
      <c r="N719">
        <v>165.90978604475501</v>
      </c>
      <c r="O719">
        <v>146.238144466883</v>
      </c>
      <c r="P719">
        <v>132.076480206464</v>
      </c>
      <c r="Q719">
        <v>131.667925121727</v>
      </c>
      <c r="U719">
        <v>154.17719683920799</v>
      </c>
      <c r="V719">
        <v>151.01630039480199</v>
      </c>
      <c r="W719">
        <v>154.739037265881</v>
      </c>
      <c r="X719">
        <v>162.379838639258</v>
      </c>
      <c r="Y719">
        <v>155.87232148320899</v>
      </c>
      <c r="AB719">
        <f t="shared" si="33"/>
        <v>150.97570748669565</v>
      </c>
      <c r="AC719">
        <f t="shared" si="34"/>
        <v>76.084449564887748</v>
      </c>
      <c r="AD719">
        <f t="shared" si="35"/>
        <v>86.834680298689918</v>
      </c>
      <c r="AE719">
        <v>71.058004153565193</v>
      </c>
    </row>
    <row r="720" spans="1:31" x14ac:dyDescent="0.35">
      <c r="A720">
        <v>720</v>
      </c>
      <c r="B720" s="1">
        <v>43088</v>
      </c>
      <c r="C720" t="s">
        <v>518</v>
      </c>
      <c r="D720">
        <v>138.075172184987</v>
      </c>
      <c r="E720">
        <v>153.59083253381399</v>
      </c>
      <c r="F720">
        <v>135.273091771769</v>
      </c>
      <c r="G720">
        <v>143.54274042862801</v>
      </c>
      <c r="H720">
        <v>129.91204340558301</v>
      </c>
      <c r="I720">
        <v>123.655514529222</v>
      </c>
      <c r="J720">
        <v>142.238676669348</v>
      </c>
      <c r="K720">
        <v>142.08227071826499</v>
      </c>
      <c r="L720">
        <v>145.021305124881</v>
      </c>
      <c r="M720">
        <v>138.667161356473</v>
      </c>
      <c r="N720">
        <v>150.51085925525899</v>
      </c>
      <c r="O720">
        <v>123.215156737813</v>
      </c>
      <c r="P720">
        <v>113.049269854559</v>
      </c>
      <c r="Q720">
        <v>121.206836210136</v>
      </c>
      <c r="R720">
        <v>149.013902283677</v>
      </c>
      <c r="S720">
        <v>152.14491717341701</v>
      </c>
      <c r="T720">
        <v>151.862680109293</v>
      </c>
      <c r="U720">
        <v>144.95611780707901</v>
      </c>
      <c r="V720">
        <v>144.43261682522399</v>
      </c>
      <c r="W720">
        <v>143.52114952555399</v>
      </c>
      <c r="X720">
        <v>144.91225707418101</v>
      </c>
      <c r="Y720">
        <v>150.359498718943</v>
      </c>
      <c r="Z720">
        <v>161.99224793341801</v>
      </c>
      <c r="AA720">
        <v>163.343559645444</v>
      </c>
      <c r="AB720">
        <f t="shared" si="33"/>
        <v>141.94082824487364</v>
      </c>
      <c r="AC720">
        <f t="shared" si="34"/>
        <v>67.049570323065737</v>
      </c>
      <c r="AD720">
        <f t="shared" si="35"/>
        <v>77.799801056867906</v>
      </c>
      <c r="AE720">
        <v>71.426644154157401</v>
      </c>
    </row>
    <row r="721" spans="1:31" x14ac:dyDescent="0.35">
      <c r="A721">
        <v>721</v>
      </c>
      <c r="B721" s="1">
        <v>43090</v>
      </c>
      <c r="C721" t="s">
        <v>444</v>
      </c>
      <c r="D721">
        <v>136.30274618268399</v>
      </c>
      <c r="E721">
        <v>153.53682143454901</v>
      </c>
      <c r="F721">
        <v>144.788645760561</v>
      </c>
      <c r="G721">
        <v>153.20713450905899</v>
      </c>
      <c r="H721">
        <v>130.077355877446</v>
      </c>
      <c r="I721">
        <v>121.77777733451001</v>
      </c>
      <c r="J721">
        <v>149.758055159463</v>
      </c>
      <c r="K721">
        <v>134.744229527128</v>
      </c>
      <c r="L721">
        <v>148.85377302700601</v>
      </c>
      <c r="M721">
        <v>140.32374849159001</v>
      </c>
      <c r="N721">
        <v>145.20381653494999</v>
      </c>
      <c r="O721">
        <v>114.080080187695</v>
      </c>
      <c r="P721">
        <v>121.116994322436</v>
      </c>
      <c r="Q721">
        <v>119.21750284360201</v>
      </c>
      <c r="R721">
        <v>151.08624301771599</v>
      </c>
      <c r="S721">
        <v>146.659501074752</v>
      </c>
      <c r="T721">
        <v>142.96440806418099</v>
      </c>
      <c r="U721">
        <v>157.079127498399</v>
      </c>
      <c r="V721">
        <v>147.68903751893299</v>
      </c>
      <c r="W721">
        <v>142.39501912816399</v>
      </c>
      <c r="X721">
        <v>153.38454691590701</v>
      </c>
      <c r="Y721">
        <v>149.18809482904399</v>
      </c>
      <c r="Z721">
        <v>155.47461336749899</v>
      </c>
      <c r="AA721">
        <v>167.41323424194701</v>
      </c>
      <c r="AB721">
        <f t="shared" si="33"/>
        <v>142.76343778538418</v>
      </c>
      <c r="AC721">
        <f t="shared" si="34"/>
        <v>67.872179863576278</v>
      </c>
      <c r="AD721">
        <f t="shared" si="35"/>
        <v>78.622410597378448</v>
      </c>
      <c r="AE721">
        <v>71.820506228964305</v>
      </c>
    </row>
    <row r="722" spans="1:31" x14ac:dyDescent="0.35">
      <c r="A722">
        <v>722</v>
      </c>
      <c r="B722" s="1">
        <v>43098</v>
      </c>
      <c r="C722" t="s">
        <v>588</v>
      </c>
      <c r="D722">
        <v>150.08395117860201</v>
      </c>
      <c r="E722">
        <v>164.85225265890699</v>
      </c>
      <c r="F722">
        <v>149.687546644305</v>
      </c>
      <c r="G722">
        <v>161.65303676934499</v>
      </c>
      <c r="H722">
        <v>138.011765412834</v>
      </c>
      <c r="I722">
        <v>145.42349894095</v>
      </c>
      <c r="J722">
        <v>162.09314718991101</v>
      </c>
      <c r="Q722">
        <v>123.795971820045</v>
      </c>
      <c r="R722">
        <v>160.77985902265701</v>
      </c>
      <c r="S722">
        <v>166.45174757329801</v>
      </c>
      <c r="T722">
        <v>167.847305268414</v>
      </c>
      <c r="U722">
        <v>158.02644374440499</v>
      </c>
      <c r="V722">
        <v>154.62043267783901</v>
      </c>
      <c r="Z722">
        <v>173.11890285512601</v>
      </c>
      <c r="AA722">
        <v>178.17330186984401</v>
      </c>
      <c r="AB722">
        <f t="shared" si="33"/>
        <v>156.97461090843217</v>
      </c>
      <c r="AC722">
        <f t="shared" si="34"/>
        <v>82.083352986624263</v>
      </c>
      <c r="AD722">
        <f t="shared" si="35"/>
        <v>92.833583720426432</v>
      </c>
      <c r="AE722">
        <v>72.120547541181793</v>
      </c>
    </row>
    <row r="723" spans="1:31" x14ac:dyDescent="0.35">
      <c r="A723">
        <v>723</v>
      </c>
      <c r="B723" s="1">
        <v>43098</v>
      </c>
      <c r="C723" t="s">
        <v>589</v>
      </c>
      <c r="D723">
        <v>150.62464531229901</v>
      </c>
      <c r="E723">
        <v>165.310271310377</v>
      </c>
      <c r="F723">
        <v>155.14552729454499</v>
      </c>
      <c r="G723">
        <v>160.714962220736</v>
      </c>
      <c r="H723">
        <v>144.406717924855</v>
      </c>
      <c r="I723">
        <v>145.55793249381799</v>
      </c>
      <c r="J723">
        <v>159.789857908133</v>
      </c>
      <c r="K723">
        <v>152.438267522557</v>
      </c>
      <c r="L723">
        <v>158.44190861843401</v>
      </c>
      <c r="M723">
        <v>154.72401226816999</v>
      </c>
      <c r="N723">
        <v>161.77727617490501</v>
      </c>
      <c r="O723">
        <v>133.89100224974399</v>
      </c>
      <c r="P723">
        <v>128.886174715583</v>
      </c>
      <c r="Q723">
        <v>127.405983062583</v>
      </c>
      <c r="R723">
        <v>164.180894756584</v>
      </c>
      <c r="S723">
        <v>161.742686614017</v>
      </c>
      <c r="T723">
        <v>158.670974918658</v>
      </c>
      <c r="U723">
        <v>161.86541482554699</v>
      </c>
      <c r="V723">
        <v>152.65647469083501</v>
      </c>
      <c r="W723">
        <v>148.918485573136</v>
      </c>
      <c r="X723">
        <v>156.57077316836001</v>
      </c>
      <c r="Y723">
        <v>156.396199061907</v>
      </c>
      <c r="Z723">
        <v>170.01440833944801</v>
      </c>
      <c r="AA723">
        <v>172.34452193165399</v>
      </c>
      <c r="AB723">
        <f t="shared" si="33"/>
        <v>154.26980720653685</v>
      </c>
      <c r="AC723">
        <f t="shared" si="34"/>
        <v>79.378549284728948</v>
      </c>
      <c r="AD723">
        <f t="shared" si="35"/>
        <v>90.128780018531117</v>
      </c>
      <c r="AE723">
        <v>71.9065951718093</v>
      </c>
    </row>
    <row r="724" spans="1:31" x14ac:dyDescent="0.35">
      <c r="A724">
        <v>724</v>
      </c>
      <c r="B724" s="1">
        <v>43103</v>
      </c>
      <c r="C724" t="s">
        <v>590</v>
      </c>
      <c r="D724">
        <v>122.915022437174</v>
      </c>
      <c r="E724">
        <v>134.23894442634401</v>
      </c>
      <c r="F724">
        <v>123.708568692969</v>
      </c>
      <c r="G724">
        <v>131.22145833784799</v>
      </c>
      <c r="H724">
        <v>116.377322764748</v>
      </c>
      <c r="I724">
        <v>112.564208445446</v>
      </c>
      <c r="J724">
        <v>133.33491145250099</v>
      </c>
      <c r="K724">
        <v>128.414936943128</v>
      </c>
      <c r="L724">
        <v>133.407677303784</v>
      </c>
      <c r="M724">
        <v>128.04838827540101</v>
      </c>
      <c r="N724">
        <v>136.00207782748399</v>
      </c>
      <c r="O724">
        <v>111.480170749858</v>
      </c>
      <c r="P724">
        <v>104.50782224715699</v>
      </c>
      <c r="Q724">
        <v>102.758340487965</v>
      </c>
      <c r="R724">
        <v>141.21782533617599</v>
      </c>
      <c r="S724">
        <v>137.80232936755701</v>
      </c>
      <c r="T724">
        <v>137.181814029051</v>
      </c>
      <c r="U724">
        <v>136.80737551859599</v>
      </c>
      <c r="V724">
        <v>125.076782282869</v>
      </c>
      <c r="W724">
        <v>123.83558309499701</v>
      </c>
      <c r="X724">
        <v>131.582058285443</v>
      </c>
      <c r="Y724">
        <v>133.94093068564999</v>
      </c>
      <c r="Z724">
        <v>144.266478505729</v>
      </c>
      <c r="AA724">
        <v>150.73618237525901</v>
      </c>
      <c r="AB724">
        <f t="shared" si="33"/>
        <v>128.39280041138059</v>
      </c>
      <c r="AC724">
        <f t="shared" si="34"/>
        <v>53.501542489572685</v>
      </c>
      <c r="AD724">
        <f t="shared" si="35"/>
        <v>64.251773223374855</v>
      </c>
      <c r="AE724">
        <v>71.739104885853806</v>
      </c>
    </row>
    <row r="725" spans="1:31" x14ac:dyDescent="0.35">
      <c r="A725">
        <v>725</v>
      </c>
      <c r="B725" s="1">
        <v>43113</v>
      </c>
      <c r="C725" t="s">
        <v>591</v>
      </c>
      <c r="D725">
        <v>118.34617455207101</v>
      </c>
      <c r="E725">
        <v>128.90718802511</v>
      </c>
      <c r="F725">
        <v>116.446966614743</v>
      </c>
      <c r="G725">
        <v>132.33380870780499</v>
      </c>
      <c r="H725">
        <v>112.388445845692</v>
      </c>
      <c r="I725">
        <v>106.330662793358</v>
      </c>
      <c r="J725">
        <v>129.390403466305</v>
      </c>
      <c r="K725">
        <v>124.392735662635</v>
      </c>
      <c r="L725">
        <v>131.61555590539101</v>
      </c>
      <c r="M725">
        <v>125.737459533224</v>
      </c>
      <c r="N725">
        <v>135.22909707328</v>
      </c>
      <c r="O725">
        <v>117.825716606513</v>
      </c>
      <c r="P725">
        <v>104.41912562078799</v>
      </c>
      <c r="Q725">
        <v>112.54350010284899</v>
      </c>
      <c r="R725">
        <v>143.31884429426</v>
      </c>
      <c r="S725">
        <v>148.41476008433</v>
      </c>
      <c r="T725">
        <v>148.778170978037</v>
      </c>
      <c r="U725">
        <v>140.81103049452301</v>
      </c>
      <c r="V725">
        <v>139.68066228059399</v>
      </c>
      <c r="W725">
        <v>135.83583792057999</v>
      </c>
      <c r="X725">
        <v>139.47584507265501</v>
      </c>
      <c r="Y725">
        <v>140.78534529069401</v>
      </c>
      <c r="Z725">
        <v>152.69949826931</v>
      </c>
      <c r="AA725">
        <v>160.44101883225699</v>
      </c>
      <c r="AB725">
        <f t="shared" si="33"/>
        <v>131.08949391779183</v>
      </c>
      <c r="AC725">
        <f t="shared" si="34"/>
        <v>56.198235995983921</v>
      </c>
      <c r="AD725">
        <f t="shared" si="35"/>
        <v>66.948466729786091</v>
      </c>
      <c r="AE725">
        <v>71.764035286877103</v>
      </c>
    </row>
    <row r="726" spans="1:31" x14ac:dyDescent="0.35">
      <c r="A726">
        <v>726</v>
      </c>
      <c r="B726" s="1">
        <v>43114</v>
      </c>
      <c r="C726" t="s">
        <v>401</v>
      </c>
      <c r="D726">
        <v>124.698122314297</v>
      </c>
      <c r="E726">
        <v>140.42796522780699</v>
      </c>
      <c r="K726">
        <v>120.617398167643</v>
      </c>
      <c r="L726">
        <v>132.118097902122</v>
      </c>
      <c r="M726">
        <v>131.82019840859101</v>
      </c>
      <c r="N726">
        <v>138.794987616323</v>
      </c>
      <c r="O726">
        <v>115.798748997437</v>
      </c>
      <c r="P726">
        <v>119.851988997818</v>
      </c>
      <c r="Q726">
        <v>122.574590662107</v>
      </c>
      <c r="W726">
        <v>139.56331662379699</v>
      </c>
      <c r="X726">
        <v>151.71873957550901</v>
      </c>
      <c r="Y726">
        <v>152.34222627679901</v>
      </c>
      <c r="AB726">
        <f t="shared" si="33"/>
        <v>132.52719839752083</v>
      </c>
      <c r="AC726">
        <f t="shared" si="34"/>
        <v>57.635940475712928</v>
      </c>
      <c r="AD726">
        <f t="shared" si="35"/>
        <v>68.386171209515098</v>
      </c>
      <c r="AE726">
        <v>72.5155756167335</v>
      </c>
    </row>
    <row r="727" spans="1:31" x14ac:dyDescent="0.35">
      <c r="A727">
        <v>727</v>
      </c>
      <c r="B727" s="1">
        <v>43118</v>
      </c>
      <c r="C727" t="s">
        <v>592</v>
      </c>
      <c r="D727">
        <v>113.133463298078</v>
      </c>
      <c r="E727">
        <v>126.162208936798</v>
      </c>
      <c r="F727">
        <v>114.816281738155</v>
      </c>
      <c r="G727">
        <v>128.18147616942099</v>
      </c>
      <c r="H727">
        <v>111.536886046079</v>
      </c>
      <c r="I727">
        <v>103.851854645008</v>
      </c>
      <c r="J727">
        <v>127.292327751597</v>
      </c>
      <c r="K727">
        <v>124.73543349309899</v>
      </c>
      <c r="L727">
        <v>134.443969124049</v>
      </c>
      <c r="M727">
        <v>129.641277977361</v>
      </c>
      <c r="N727">
        <v>131.39540702560001</v>
      </c>
      <c r="O727">
        <v>109.909056258736</v>
      </c>
      <c r="P727">
        <v>103.737062697176</v>
      </c>
      <c r="Q727">
        <v>99.352058709587595</v>
      </c>
      <c r="R727">
        <v>136.37372073366799</v>
      </c>
      <c r="S727">
        <v>134.00373587611799</v>
      </c>
      <c r="T727">
        <v>136.043660240918</v>
      </c>
      <c r="U727">
        <v>135.93202204990001</v>
      </c>
      <c r="V727">
        <v>129.19800248909101</v>
      </c>
      <c r="W727">
        <v>124.289783010348</v>
      </c>
      <c r="X727">
        <v>128.52117501845299</v>
      </c>
      <c r="Y727">
        <v>126.802639815764</v>
      </c>
      <c r="Z727">
        <v>144.03339596638099</v>
      </c>
      <c r="AA727">
        <v>145.74984403285001</v>
      </c>
      <c r="AB727">
        <f t="shared" si="33"/>
        <v>124.96403096267646</v>
      </c>
      <c r="AC727">
        <f t="shared" si="34"/>
        <v>50.072773040868555</v>
      </c>
      <c r="AD727">
        <f t="shared" si="35"/>
        <v>60.823003774670724</v>
      </c>
      <c r="AE727">
        <v>72.314062784424394</v>
      </c>
    </row>
    <row r="728" spans="1:31" x14ac:dyDescent="0.35">
      <c r="A728">
        <v>728</v>
      </c>
      <c r="B728" s="1">
        <v>43126</v>
      </c>
      <c r="C728" t="s">
        <v>593</v>
      </c>
      <c r="D728">
        <v>135.575608415152</v>
      </c>
      <c r="E728">
        <v>151.70924519440601</v>
      </c>
      <c r="F728">
        <v>135.91108684002501</v>
      </c>
      <c r="G728">
        <v>149.59214206183799</v>
      </c>
      <c r="H728">
        <v>135.88472754381701</v>
      </c>
      <c r="I728">
        <v>130.197478039353</v>
      </c>
      <c r="J728">
        <v>150.326316741863</v>
      </c>
      <c r="K728">
        <v>147.49502281497399</v>
      </c>
      <c r="L728">
        <v>148.82600191425399</v>
      </c>
      <c r="M728">
        <v>145.85408999065999</v>
      </c>
      <c r="N728">
        <v>155.872633807564</v>
      </c>
      <c r="O728">
        <v>128.71538152700299</v>
      </c>
      <c r="P728">
        <v>125.825672538681</v>
      </c>
      <c r="Q728">
        <v>124.663793656263</v>
      </c>
      <c r="R728">
        <v>167.50817538620299</v>
      </c>
      <c r="S728">
        <v>161.41852701316901</v>
      </c>
      <c r="T728">
        <v>156.178418368763</v>
      </c>
      <c r="U728">
        <v>153.48983207494501</v>
      </c>
      <c r="V728">
        <v>153.78081294329499</v>
      </c>
      <c r="W728">
        <v>152.985070211833</v>
      </c>
      <c r="X728">
        <v>161.27233104831001</v>
      </c>
      <c r="Y728">
        <v>153.15638874836301</v>
      </c>
      <c r="Z728">
        <v>166.26889582472</v>
      </c>
      <c r="AA728">
        <v>171.15192245739399</v>
      </c>
      <c r="AB728">
        <f t="shared" si="33"/>
        <v>148.48581563178533</v>
      </c>
      <c r="AC728">
        <f t="shared" si="34"/>
        <v>73.594557709977423</v>
      </c>
      <c r="AD728">
        <f t="shared" si="35"/>
        <v>84.344788443779592</v>
      </c>
      <c r="AE728">
        <v>71.828995228352298</v>
      </c>
    </row>
    <row r="729" spans="1:31" x14ac:dyDescent="0.35">
      <c r="A729">
        <v>729</v>
      </c>
      <c r="B729" s="1">
        <v>43131</v>
      </c>
      <c r="C729" t="s">
        <v>594</v>
      </c>
      <c r="D729">
        <v>105.971219652456</v>
      </c>
      <c r="E729">
        <v>123.891099960045</v>
      </c>
      <c r="F729">
        <v>111.673602510864</v>
      </c>
      <c r="G729">
        <v>117.144312593764</v>
      </c>
      <c r="H729">
        <v>100.536593751212</v>
      </c>
      <c r="I729">
        <v>102.13694579921</v>
      </c>
      <c r="J729">
        <v>124.51807833632201</v>
      </c>
      <c r="K729">
        <v>118.120951899209</v>
      </c>
      <c r="L729">
        <v>124.859847603091</v>
      </c>
      <c r="M729">
        <v>126.024225901484</v>
      </c>
      <c r="N729">
        <v>135.062282866771</v>
      </c>
      <c r="O729">
        <v>107.661357378056</v>
      </c>
      <c r="P729">
        <v>102.511778908114</v>
      </c>
      <c r="Q729">
        <v>114.160835382992</v>
      </c>
      <c r="R729">
        <v>145.72858581363101</v>
      </c>
      <c r="S729">
        <v>142.074996724274</v>
      </c>
      <c r="T729">
        <v>139.53903519775301</v>
      </c>
      <c r="U729">
        <v>133.69603570392499</v>
      </c>
      <c r="V729">
        <v>132.68791634126501</v>
      </c>
      <c r="W729">
        <v>132.58545939412801</v>
      </c>
      <c r="X729">
        <v>134.10863652894801</v>
      </c>
      <c r="Y729">
        <v>142.580825972432</v>
      </c>
      <c r="Z729">
        <v>150.61232344277599</v>
      </c>
      <c r="AA729">
        <v>153.45654971798601</v>
      </c>
      <c r="AB729">
        <f t="shared" si="33"/>
        <v>125.88931239086286</v>
      </c>
      <c r="AC729">
        <f t="shared" si="34"/>
        <v>50.998054469054949</v>
      </c>
      <c r="AD729">
        <f t="shared" si="35"/>
        <v>61.748285202857119</v>
      </c>
      <c r="AE729">
        <v>71.584308372576501</v>
      </c>
    </row>
    <row r="730" spans="1:31" x14ac:dyDescent="0.35">
      <c r="A730">
        <v>730</v>
      </c>
      <c r="B730" s="1">
        <v>43131</v>
      </c>
      <c r="C730" t="s">
        <v>595</v>
      </c>
      <c r="D730">
        <v>108.488752837056</v>
      </c>
      <c r="E730">
        <v>126.09589147759699</v>
      </c>
      <c r="F730">
        <v>110.981682119418</v>
      </c>
      <c r="G730">
        <v>121.5578558537</v>
      </c>
      <c r="H730">
        <v>112.116052101446</v>
      </c>
      <c r="I730">
        <v>106.592182187925</v>
      </c>
      <c r="J730">
        <v>134.78478722065199</v>
      </c>
      <c r="K730">
        <v>124.873026164809</v>
      </c>
      <c r="L730">
        <v>132.82807084341599</v>
      </c>
      <c r="M730">
        <v>127.19602280643601</v>
      </c>
      <c r="N730">
        <v>133.04375935469901</v>
      </c>
      <c r="O730">
        <v>110.638283411835</v>
      </c>
      <c r="P730">
        <v>105.57328734018699</v>
      </c>
      <c r="Q730">
        <v>108.19015895579</v>
      </c>
      <c r="R730">
        <v>143.908740958078</v>
      </c>
      <c r="S730">
        <v>145.73594306951099</v>
      </c>
      <c r="T730">
        <v>145.513915250911</v>
      </c>
      <c r="U730">
        <v>142.09533014624799</v>
      </c>
      <c r="V730">
        <v>133.69754814357199</v>
      </c>
      <c r="W730">
        <v>136.40994108765599</v>
      </c>
      <c r="X730">
        <v>138.084658920538</v>
      </c>
      <c r="Y730">
        <v>133.903265937778</v>
      </c>
      <c r="Z730">
        <v>150.00368302532601</v>
      </c>
      <c r="AA730">
        <v>152.798810921371</v>
      </c>
      <c r="AB730">
        <f t="shared" si="33"/>
        <v>128.54631875566483</v>
      </c>
      <c r="AC730">
        <f t="shared" si="34"/>
        <v>53.655060833856922</v>
      </c>
      <c r="AD730">
        <f t="shared" si="35"/>
        <v>64.405291567659091</v>
      </c>
      <c r="AE730">
        <v>71.360691912038703</v>
      </c>
    </row>
    <row r="731" spans="1:31" x14ac:dyDescent="0.35">
      <c r="A731">
        <v>731</v>
      </c>
      <c r="B731" s="1">
        <v>43136</v>
      </c>
      <c r="C731" t="s">
        <v>596</v>
      </c>
      <c r="D731">
        <v>104.92714740622399</v>
      </c>
      <c r="E731">
        <v>117.732953340111</v>
      </c>
      <c r="F731">
        <v>109.616751430801</v>
      </c>
      <c r="G731">
        <v>120.500210547056</v>
      </c>
      <c r="H731">
        <v>107.231254391337</v>
      </c>
      <c r="I731">
        <v>101.07968810484</v>
      </c>
      <c r="J731">
        <v>127.93559266911601</v>
      </c>
      <c r="K731">
        <v>120.89324907568</v>
      </c>
      <c r="L731">
        <v>129.76764452173001</v>
      </c>
      <c r="M731">
        <v>126.60242814956</v>
      </c>
      <c r="N731">
        <v>130.633074513515</v>
      </c>
      <c r="O731">
        <v>102.829706776969</v>
      </c>
      <c r="P731">
        <v>99.2087658226679</v>
      </c>
      <c r="Q731">
        <v>98.9590677480154</v>
      </c>
      <c r="R731">
        <v>140.277431992722</v>
      </c>
      <c r="S731">
        <v>138.098659240432</v>
      </c>
      <c r="T731">
        <v>129.778646419571</v>
      </c>
      <c r="U731">
        <v>128.95669336190801</v>
      </c>
      <c r="V731">
        <v>129.18323859076</v>
      </c>
      <c r="W731">
        <v>132.943499589857</v>
      </c>
      <c r="X731">
        <v>131.64782601531999</v>
      </c>
      <c r="Y731">
        <v>126.536355044437</v>
      </c>
      <c r="Z731">
        <v>137.281259796299</v>
      </c>
      <c r="AA731">
        <v>148.364987502758</v>
      </c>
      <c r="AB731">
        <f t="shared" si="33"/>
        <v>122.54108883548695</v>
      </c>
      <c r="AC731">
        <f t="shared" si="34"/>
        <v>47.64983091367904</v>
      </c>
      <c r="AD731">
        <f t="shared" si="35"/>
        <v>58.400061647481209</v>
      </c>
      <c r="AE731">
        <v>71.670168918092102</v>
      </c>
    </row>
    <row r="732" spans="1:31" x14ac:dyDescent="0.35">
      <c r="A732">
        <v>732</v>
      </c>
      <c r="B732" s="1">
        <v>43139</v>
      </c>
      <c r="C732" t="s">
        <v>390</v>
      </c>
      <c r="D732">
        <v>128.719608508927</v>
      </c>
      <c r="E732">
        <v>139.720523710414</v>
      </c>
      <c r="F732">
        <v>131.31464230686001</v>
      </c>
      <c r="G732">
        <v>144.602516067761</v>
      </c>
      <c r="H732">
        <v>124.00236861326</v>
      </c>
      <c r="I732">
        <v>116.952339461989</v>
      </c>
      <c r="J732">
        <v>135.98194820407599</v>
      </c>
      <c r="K732">
        <v>134.41182548985401</v>
      </c>
      <c r="L732">
        <v>143.98402946038399</v>
      </c>
      <c r="M732">
        <v>138.93327937535</v>
      </c>
      <c r="R732">
        <v>160.57378393578099</v>
      </c>
      <c r="S732">
        <v>165.566807758381</v>
      </c>
      <c r="T732">
        <v>158.31175605647601</v>
      </c>
      <c r="U732">
        <v>150.74835131972799</v>
      </c>
      <c r="V732">
        <v>149.37342403044201</v>
      </c>
      <c r="Z732">
        <v>163.30052047484401</v>
      </c>
      <c r="AA732">
        <v>174.60537704644599</v>
      </c>
      <c r="AB732">
        <f t="shared" si="33"/>
        <v>144.7707706953513</v>
      </c>
      <c r="AC732">
        <f t="shared" si="34"/>
        <v>69.879512773543397</v>
      </c>
      <c r="AD732">
        <f t="shared" si="35"/>
        <v>80.629743507345566</v>
      </c>
      <c r="AE732">
        <v>71.639899108600801</v>
      </c>
    </row>
    <row r="733" spans="1:31" x14ac:dyDescent="0.35">
      <c r="A733">
        <v>733</v>
      </c>
      <c r="B733" s="1">
        <v>43148</v>
      </c>
      <c r="C733" t="s">
        <v>597</v>
      </c>
      <c r="D733">
        <v>127.29538557181</v>
      </c>
      <c r="E733">
        <v>136.38347515512501</v>
      </c>
      <c r="F733">
        <v>131.44785061997101</v>
      </c>
      <c r="G733">
        <v>135.59548674413301</v>
      </c>
      <c r="H733">
        <v>122.94231768324801</v>
      </c>
      <c r="I733">
        <v>124.380331305713</v>
      </c>
      <c r="J733">
        <v>136.98606921072999</v>
      </c>
      <c r="K733">
        <v>145.41756871688699</v>
      </c>
      <c r="L733">
        <v>144.3108787729</v>
      </c>
      <c r="M733">
        <v>134.81231958485299</v>
      </c>
      <c r="N733">
        <v>151.97151424624099</v>
      </c>
      <c r="O733">
        <v>116.67360241739399</v>
      </c>
      <c r="P733">
        <v>109.41808983931099</v>
      </c>
      <c r="Q733">
        <v>105.537657725621</v>
      </c>
      <c r="R733">
        <v>142.613102757196</v>
      </c>
      <c r="S733">
        <v>142.00617562989501</v>
      </c>
      <c r="T733">
        <v>146.26711939803101</v>
      </c>
      <c r="U733">
        <v>142.98146851601001</v>
      </c>
      <c r="V733">
        <v>134.74011516399801</v>
      </c>
      <c r="W733">
        <v>143.73868247050501</v>
      </c>
      <c r="X733">
        <v>144.10728329900601</v>
      </c>
      <c r="Y733">
        <v>147.082405452877</v>
      </c>
      <c r="Z733">
        <v>151.27607499087699</v>
      </c>
      <c r="AA733">
        <v>154.62438005681801</v>
      </c>
      <c r="AB733">
        <f t="shared" si="33"/>
        <v>136.35872313871459</v>
      </c>
      <c r="AC733">
        <f t="shared" si="34"/>
        <v>61.467465216906689</v>
      </c>
      <c r="AD733">
        <f t="shared" si="35"/>
        <v>72.217695950708858</v>
      </c>
      <c r="AE733">
        <v>71.528394623014407</v>
      </c>
    </row>
    <row r="734" spans="1:31" x14ac:dyDescent="0.35">
      <c r="A734">
        <v>734</v>
      </c>
      <c r="B734" s="1">
        <v>43158</v>
      </c>
      <c r="C734" t="s">
        <v>548</v>
      </c>
      <c r="D734">
        <v>148.31665375002299</v>
      </c>
      <c r="E734">
        <v>158.54573639735901</v>
      </c>
      <c r="F734">
        <v>145.394659398801</v>
      </c>
      <c r="G734">
        <v>158.97127862904199</v>
      </c>
      <c r="H734">
        <v>138.91289556284201</v>
      </c>
      <c r="I734">
        <v>132.55968975514301</v>
      </c>
      <c r="J734">
        <v>152.54316736444801</v>
      </c>
      <c r="K734">
        <v>146.79296103351899</v>
      </c>
      <c r="L734">
        <v>146.42531122939801</v>
      </c>
      <c r="M734">
        <v>142.59427204599299</v>
      </c>
      <c r="N734">
        <v>155.534063483783</v>
      </c>
      <c r="O734">
        <v>126.205261033158</v>
      </c>
      <c r="P734">
        <v>122.222646598316</v>
      </c>
      <c r="Q734">
        <v>125.595941335216</v>
      </c>
      <c r="R734">
        <v>159.81355981219301</v>
      </c>
      <c r="S734">
        <v>158.74489893113599</v>
      </c>
      <c r="T734">
        <v>165.88299404847501</v>
      </c>
      <c r="U734">
        <v>166.210968887962</v>
      </c>
      <c r="V734">
        <v>149.73036040487401</v>
      </c>
      <c r="W734">
        <v>156.13393900187799</v>
      </c>
      <c r="X734">
        <v>158.03757455162901</v>
      </c>
      <c r="Y734">
        <v>153.368002398692</v>
      </c>
      <c r="Z734">
        <v>168.30354336649299</v>
      </c>
      <c r="AA734">
        <v>171.178286387269</v>
      </c>
      <c r="AB734">
        <f t="shared" si="33"/>
        <v>150.33411105865176</v>
      </c>
      <c r="AC734">
        <f t="shared" si="34"/>
        <v>75.442853136843851</v>
      </c>
      <c r="AD734">
        <f t="shared" si="35"/>
        <v>86.193083870646021</v>
      </c>
      <c r="AE734">
        <v>71.293227945240304</v>
      </c>
    </row>
    <row r="735" spans="1:31" x14ac:dyDescent="0.35">
      <c r="A735">
        <v>735</v>
      </c>
      <c r="B735" s="1">
        <v>43170</v>
      </c>
      <c r="C735" t="s">
        <v>459</v>
      </c>
      <c r="D735">
        <v>140.661233755566</v>
      </c>
      <c r="E735">
        <v>144.66963595032499</v>
      </c>
      <c r="F735">
        <v>125.74720484364499</v>
      </c>
      <c r="G735">
        <v>147.25997408808001</v>
      </c>
      <c r="H735">
        <v>132.11540960801199</v>
      </c>
      <c r="I735">
        <v>124.941066035414</v>
      </c>
      <c r="J735">
        <v>141.46227086201199</v>
      </c>
      <c r="K735">
        <v>148.497133707172</v>
      </c>
      <c r="L735">
        <v>147.26326121732799</v>
      </c>
      <c r="M735">
        <v>140.87366673436301</v>
      </c>
      <c r="N735">
        <v>160.441406804038</v>
      </c>
      <c r="O735">
        <v>140.645950986233</v>
      </c>
      <c r="P735">
        <v>127.302723281204</v>
      </c>
      <c r="Q735">
        <v>122.493812901669</v>
      </c>
      <c r="R735">
        <v>153.09773929453101</v>
      </c>
      <c r="S735">
        <v>158.716598396282</v>
      </c>
      <c r="T735">
        <v>168.66605107941501</v>
      </c>
      <c r="U735">
        <v>162.825325723025</v>
      </c>
      <c r="V735">
        <v>148.59853532478499</v>
      </c>
      <c r="W735">
        <v>155.93032954423199</v>
      </c>
      <c r="X735">
        <v>158.439905031444</v>
      </c>
      <c r="Y735">
        <v>150.49310188623701</v>
      </c>
      <c r="Z735">
        <v>174.222620920899</v>
      </c>
      <c r="AA735">
        <v>178.318121283669</v>
      </c>
      <c r="AB735">
        <f t="shared" si="33"/>
        <v>148.07012830248249</v>
      </c>
      <c r="AC735">
        <f t="shared" si="34"/>
        <v>73.178870380674581</v>
      </c>
      <c r="AD735">
        <f t="shared" si="35"/>
        <v>83.929101114476751</v>
      </c>
      <c r="AE735">
        <v>71.089558109382907</v>
      </c>
    </row>
    <row r="736" spans="1:31" x14ac:dyDescent="0.35">
      <c r="A736">
        <v>736</v>
      </c>
      <c r="B736" s="1">
        <v>43176</v>
      </c>
      <c r="C736" t="s">
        <v>598</v>
      </c>
      <c r="D736">
        <v>133.35688546563401</v>
      </c>
      <c r="E736">
        <v>153.71356483392901</v>
      </c>
      <c r="F736">
        <v>136.31991534872199</v>
      </c>
      <c r="G736">
        <v>155.96652261408599</v>
      </c>
      <c r="H736">
        <v>137.20956940744401</v>
      </c>
      <c r="I736">
        <v>126.58291849473299</v>
      </c>
      <c r="J736">
        <v>144.40177347390599</v>
      </c>
      <c r="K736">
        <v>147.66070196506999</v>
      </c>
      <c r="L736">
        <v>145.194796344217</v>
      </c>
      <c r="M736">
        <v>153.49593057804</v>
      </c>
      <c r="N736">
        <v>157.832938659333</v>
      </c>
      <c r="O736">
        <v>131.62717512100301</v>
      </c>
      <c r="P736">
        <v>127.14503904154</v>
      </c>
      <c r="Q736">
        <v>123.99438518978999</v>
      </c>
      <c r="R736">
        <v>151.673146079676</v>
      </c>
      <c r="S736">
        <v>159.99981110360099</v>
      </c>
      <c r="T736">
        <v>167.606418662077</v>
      </c>
      <c r="U736">
        <v>165.295577328793</v>
      </c>
      <c r="V736">
        <v>149.91779849851</v>
      </c>
      <c r="W736">
        <v>148.251854536064</v>
      </c>
      <c r="X736">
        <v>161.94688587209799</v>
      </c>
      <c r="Y736">
        <v>154.75704972423799</v>
      </c>
      <c r="Z736">
        <v>172.01437526792799</v>
      </c>
      <c r="AA736">
        <v>179.17433888594601</v>
      </c>
      <c r="AB736">
        <f t="shared" si="33"/>
        <v>149.38080718734906</v>
      </c>
      <c r="AC736">
        <f t="shared" si="34"/>
        <v>74.489549265541157</v>
      </c>
      <c r="AD736">
        <f t="shared" si="35"/>
        <v>85.239779999343327</v>
      </c>
      <c r="AE736">
        <v>70.801079892280299</v>
      </c>
    </row>
    <row r="737" spans="1:31" x14ac:dyDescent="0.35">
      <c r="A737">
        <v>737</v>
      </c>
      <c r="B737" s="1">
        <v>43178</v>
      </c>
      <c r="C737" t="s">
        <v>537</v>
      </c>
      <c r="D737">
        <v>118.222868932887</v>
      </c>
      <c r="E737">
        <v>129.579931206331</v>
      </c>
      <c r="F737">
        <v>116.133546800026</v>
      </c>
      <c r="G737">
        <v>129.58052485319899</v>
      </c>
      <c r="H737">
        <v>114.179717061574</v>
      </c>
      <c r="I737">
        <v>113.55616911437301</v>
      </c>
      <c r="J737">
        <v>130.78963207399701</v>
      </c>
      <c r="K737">
        <v>127.243607872684</v>
      </c>
      <c r="L737">
        <v>130.89280027779699</v>
      </c>
      <c r="M737">
        <v>129.76309800973601</v>
      </c>
      <c r="N737">
        <v>140.697594172084</v>
      </c>
      <c r="O737">
        <v>116.05981449634901</v>
      </c>
      <c r="P737">
        <v>107.684336461003</v>
      </c>
      <c r="Q737">
        <v>111.557731453792</v>
      </c>
      <c r="R737">
        <v>140.78350798539699</v>
      </c>
      <c r="S737">
        <v>140.759470119909</v>
      </c>
      <c r="T737">
        <v>144.14215162357499</v>
      </c>
      <c r="U737">
        <v>142.53459353954699</v>
      </c>
      <c r="V737">
        <v>135.31865089719199</v>
      </c>
      <c r="W737">
        <v>134.226818190942</v>
      </c>
      <c r="X737">
        <v>137.78967392339001</v>
      </c>
      <c r="Y737">
        <v>134.88520674855599</v>
      </c>
      <c r="Z737">
        <v>153.818495957848</v>
      </c>
      <c r="AA737">
        <v>159.10577032368701</v>
      </c>
      <c r="AB737">
        <f t="shared" si="33"/>
        <v>130.80440467066148</v>
      </c>
      <c r="AC737">
        <f t="shared" si="34"/>
        <v>55.913146748853578</v>
      </c>
      <c r="AD737">
        <f t="shared" si="35"/>
        <v>66.663377482655747</v>
      </c>
      <c r="AE737">
        <v>70.650129552005495</v>
      </c>
    </row>
    <row r="738" spans="1:31" x14ac:dyDescent="0.35">
      <c r="A738">
        <v>738</v>
      </c>
      <c r="B738" s="1">
        <v>43178</v>
      </c>
      <c r="C738" t="s">
        <v>599</v>
      </c>
      <c r="H738">
        <v>107.32081280481501</v>
      </c>
      <c r="I738">
        <v>115.603736734899</v>
      </c>
      <c r="J738">
        <v>130.35591241696099</v>
      </c>
      <c r="K738">
        <v>126.145298583048</v>
      </c>
      <c r="L738">
        <v>145.74777562973699</v>
      </c>
      <c r="M738">
        <v>137.10524280228501</v>
      </c>
      <c r="N738">
        <v>146.497604667481</v>
      </c>
      <c r="O738">
        <v>131.33982315734201</v>
      </c>
      <c r="P738">
        <v>127.66595841569099</v>
      </c>
      <c r="T738">
        <v>140.870938280681</v>
      </c>
      <c r="U738">
        <v>132.34107026950099</v>
      </c>
      <c r="V738">
        <v>135.88115422608001</v>
      </c>
      <c r="W738">
        <v>143.94524902401801</v>
      </c>
      <c r="X738">
        <v>144.063709112037</v>
      </c>
      <c r="AB738">
        <f t="shared" si="33"/>
        <v>133.20602043746973</v>
      </c>
      <c r="AC738">
        <f t="shared" si="34"/>
        <v>58.314762515661826</v>
      </c>
      <c r="AD738">
        <f t="shared" si="35"/>
        <v>69.064993249463996</v>
      </c>
      <c r="AE738">
        <v>70.360287933073394</v>
      </c>
    </row>
    <row r="739" spans="1:31" x14ac:dyDescent="0.35">
      <c r="A739">
        <v>739</v>
      </c>
      <c r="B739" s="1">
        <v>43183</v>
      </c>
      <c r="C739" t="s">
        <v>600</v>
      </c>
      <c r="D739">
        <v>111.434719838243</v>
      </c>
      <c r="E739">
        <v>127.918143142888</v>
      </c>
      <c r="F739">
        <v>112.361096892893</v>
      </c>
      <c r="G739">
        <v>120.819794370351</v>
      </c>
      <c r="H739">
        <v>112.61906072253799</v>
      </c>
      <c r="I739">
        <v>106.012339360783</v>
      </c>
      <c r="J739">
        <v>127.69630829509001</v>
      </c>
      <c r="K739">
        <v>124.922025161256</v>
      </c>
      <c r="L739">
        <v>132.309055254085</v>
      </c>
      <c r="M739">
        <v>125.819098361426</v>
      </c>
      <c r="N739">
        <v>135.601035084524</v>
      </c>
      <c r="O739">
        <v>112.154363120726</v>
      </c>
      <c r="P739">
        <v>104.75259602862801</v>
      </c>
      <c r="Q739">
        <v>104.76668223775501</v>
      </c>
      <c r="R739">
        <v>134.20876917686499</v>
      </c>
      <c r="S739">
        <v>137.56746977864501</v>
      </c>
      <c r="T739">
        <v>147.93671512086701</v>
      </c>
      <c r="U739">
        <v>141.559911486429</v>
      </c>
      <c r="V739">
        <v>131.979154493414</v>
      </c>
      <c r="W739">
        <v>126.22830298653101</v>
      </c>
      <c r="X739">
        <v>134.25841362761599</v>
      </c>
      <c r="Y739">
        <v>129.382621635578</v>
      </c>
      <c r="Z739">
        <v>151.45004492457599</v>
      </c>
      <c r="AA739">
        <v>158.427597561607</v>
      </c>
      <c r="AB739">
        <f t="shared" si="33"/>
        <v>127.1743882776381</v>
      </c>
      <c r="AC739">
        <f t="shared" si="34"/>
        <v>52.283130355830195</v>
      </c>
      <c r="AD739">
        <f t="shared" si="35"/>
        <v>63.033361089632365</v>
      </c>
      <c r="AE739">
        <v>70.438804240892495</v>
      </c>
    </row>
    <row r="740" spans="1:31" x14ac:dyDescent="0.35">
      <c r="A740">
        <v>740</v>
      </c>
      <c r="B740" s="1">
        <v>43195</v>
      </c>
      <c r="C740" t="s">
        <v>546</v>
      </c>
      <c r="D740">
        <v>126.57415883961301</v>
      </c>
      <c r="E740">
        <v>133.40039763806999</v>
      </c>
      <c r="F740">
        <v>120.212648426984</v>
      </c>
      <c r="G740">
        <v>130.95471390198799</v>
      </c>
      <c r="H740">
        <v>125.367680273014</v>
      </c>
      <c r="I740">
        <v>116.422339576217</v>
      </c>
      <c r="J740">
        <v>131.18345378087199</v>
      </c>
      <c r="K740">
        <v>121.71508331294</v>
      </c>
      <c r="L740">
        <v>145.047414720847</v>
      </c>
      <c r="M740">
        <v>131.91234424249799</v>
      </c>
      <c r="N740">
        <v>143.94859353244101</v>
      </c>
      <c r="O740">
        <v>109.580778117669</v>
      </c>
      <c r="P740">
        <v>115.16162570869901</v>
      </c>
      <c r="Q740">
        <v>117.21370927899601</v>
      </c>
      <c r="R740">
        <v>149.333657146794</v>
      </c>
      <c r="S740">
        <v>152.27470994310201</v>
      </c>
      <c r="T740">
        <v>154.18651523142799</v>
      </c>
      <c r="U740">
        <v>148.36471830392301</v>
      </c>
      <c r="V740">
        <v>144.20955113101701</v>
      </c>
      <c r="W740">
        <v>142.88285484632601</v>
      </c>
      <c r="X740">
        <v>152.189365807369</v>
      </c>
      <c r="Y740">
        <v>144.524925856263</v>
      </c>
      <c r="Z740">
        <v>156.18456891554001</v>
      </c>
      <c r="AA740">
        <v>158.69034349957201</v>
      </c>
      <c r="AB740">
        <f t="shared" si="33"/>
        <v>136.31400633467425</v>
      </c>
      <c r="AC740">
        <f t="shared" si="34"/>
        <v>61.422748412866341</v>
      </c>
      <c r="AD740">
        <f t="shared" si="35"/>
        <v>72.17297914666851</v>
      </c>
      <c r="AE740">
        <v>70.191782696134595</v>
      </c>
    </row>
    <row r="741" spans="1:31" x14ac:dyDescent="0.35">
      <c r="A741">
        <v>741</v>
      </c>
      <c r="B741" s="1">
        <v>43198</v>
      </c>
      <c r="C741" t="s">
        <v>601</v>
      </c>
      <c r="D741">
        <v>112.544099585655</v>
      </c>
      <c r="E741">
        <v>124.083934989474</v>
      </c>
      <c r="F741">
        <v>111.583184820063</v>
      </c>
      <c r="G741">
        <v>119.86774397138301</v>
      </c>
      <c r="H741">
        <v>113.339083156585</v>
      </c>
      <c r="I741">
        <v>100.620293475542</v>
      </c>
      <c r="J741">
        <v>111.53315294320601</v>
      </c>
      <c r="K741">
        <v>112.134427764744</v>
      </c>
      <c r="L741">
        <v>127.12185760727399</v>
      </c>
      <c r="M741">
        <v>123.64315282787599</v>
      </c>
      <c r="N741">
        <v>128.81938511980701</v>
      </c>
      <c r="O741">
        <v>95.589225795839795</v>
      </c>
      <c r="P741">
        <v>97.740152591818998</v>
      </c>
      <c r="Q741">
        <v>117.25021384394699</v>
      </c>
      <c r="R741">
        <v>132.064875112539</v>
      </c>
      <c r="S741">
        <v>147.20135078734901</v>
      </c>
      <c r="T741">
        <v>140.51480789487999</v>
      </c>
      <c r="U741">
        <v>127.12380130037</v>
      </c>
      <c r="V741">
        <v>139.40881086419299</v>
      </c>
      <c r="W741">
        <v>135.834021634425</v>
      </c>
      <c r="X741">
        <v>138.95202395198899</v>
      </c>
      <c r="Y741">
        <v>128.00943686654099</v>
      </c>
      <c r="Z741">
        <v>148.57698205978099</v>
      </c>
      <c r="AA741">
        <v>147.029472167861</v>
      </c>
      <c r="AB741">
        <f t="shared" si="33"/>
        <v>124.19106213054762</v>
      </c>
      <c r="AC741">
        <f t="shared" si="34"/>
        <v>49.299804208739715</v>
      </c>
      <c r="AD741">
        <f t="shared" si="35"/>
        <v>60.050034942541885</v>
      </c>
      <c r="AE741">
        <v>69.876025945110598</v>
      </c>
    </row>
    <row r="742" spans="1:31" x14ac:dyDescent="0.35">
      <c r="A742">
        <v>742</v>
      </c>
      <c r="B742" s="1">
        <v>43201</v>
      </c>
      <c r="C742" t="s">
        <v>602</v>
      </c>
      <c r="D742">
        <v>128.20675512809601</v>
      </c>
      <c r="E742">
        <v>137.57107071949099</v>
      </c>
      <c r="F742">
        <v>134.33471931572001</v>
      </c>
      <c r="G742">
        <v>138.18912536266001</v>
      </c>
      <c r="H742">
        <v>126.311501169915</v>
      </c>
      <c r="I742">
        <v>123.52314901382699</v>
      </c>
      <c r="J742">
        <v>131.92256064105101</v>
      </c>
      <c r="K742">
        <v>126.853932379075</v>
      </c>
      <c r="L742">
        <v>143.256990066865</v>
      </c>
      <c r="M742">
        <v>133.72355572989099</v>
      </c>
      <c r="N742">
        <v>146.28962497179401</v>
      </c>
      <c r="O742">
        <v>112.907369826684</v>
      </c>
      <c r="P742">
        <v>107.621146831025</v>
      </c>
      <c r="Q742">
        <v>125.903003057608</v>
      </c>
      <c r="R742">
        <v>143.40727903976401</v>
      </c>
      <c r="S742">
        <v>160.61713168383099</v>
      </c>
      <c r="T742">
        <v>160.35322869383299</v>
      </c>
      <c r="U742">
        <v>142.661954066757</v>
      </c>
      <c r="V742">
        <v>147.64230133375801</v>
      </c>
      <c r="W742">
        <v>150.62126277446899</v>
      </c>
      <c r="X742">
        <v>152.754026363344</v>
      </c>
      <c r="Y742">
        <v>150.65618241103601</v>
      </c>
      <c r="Z742">
        <v>167.53555804261001</v>
      </c>
      <c r="AA742">
        <v>162.40539457207299</v>
      </c>
      <c r="AB742">
        <f t="shared" si="33"/>
        <v>139.80286763313237</v>
      </c>
      <c r="AC742">
        <f t="shared" si="34"/>
        <v>64.911609711324459</v>
      </c>
      <c r="AD742">
        <f t="shared" si="35"/>
        <v>75.661840445126629</v>
      </c>
      <c r="AE742">
        <v>69.298402897482106</v>
      </c>
    </row>
    <row r="743" spans="1:31" x14ac:dyDescent="0.35">
      <c r="A743">
        <v>743</v>
      </c>
      <c r="B743" s="1">
        <v>43203</v>
      </c>
      <c r="C743" t="s">
        <v>603</v>
      </c>
      <c r="D743">
        <v>117.95622745217599</v>
      </c>
      <c r="E743">
        <v>136.136191514518</v>
      </c>
      <c r="J743">
        <v>129.27519979231101</v>
      </c>
      <c r="K743">
        <v>130.46973373678401</v>
      </c>
      <c r="L743">
        <v>144.98149071437399</v>
      </c>
      <c r="M743">
        <v>135.02404530098801</v>
      </c>
      <c r="N743">
        <v>141.132280704382</v>
      </c>
      <c r="O743">
        <v>108.18337324225</v>
      </c>
      <c r="P743">
        <v>114.952447186206</v>
      </c>
      <c r="Q743">
        <v>118.445665372905</v>
      </c>
      <c r="V743">
        <v>152.25026351767301</v>
      </c>
      <c r="W743">
        <v>145.97605142662499</v>
      </c>
      <c r="X743">
        <v>148.29374684050799</v>
      </c>
      <c r="Y743">
        <v>140.96365029680001</v>
      </c>
      <c r="AB743">
        <f t="shared" si="33"/>
        <v>133.1457405070357</v>
      </c>
      <c r="AC743">
        <f t="shared" si="34"/>
        <v>58.254482585227791</v>
      </c>
      <c r="AD743">
        <f t="shared" si="35"/>
        <v>69.00471331902996</v>
      </c>
      <c r="AE743">
        <v>68.825356388073601</v>
      </c>
    </row>
    <row r="744" spans="1:31" x14ac:dyDescent="0.35">
      <c r="A744">
        <v>744</v>
      </c>
      <c r="B744" s="1">
        <v>43208</v>
      </c>
      <c r="C744" t="s">
        <v>604</v>
      </c>
      <c r="D744">
        <v>112.475913601868</v>
      </c>
      <c r="E744">
        <v>130.04514066258901</v>
      </c>
      <c r="F744">
        <v>114.009549077104</v>
      </c>
      <c r="G744">
        <v>124.064167776018</v>
      </c>
      <c r="H744">
        <v>111.355143031154</v>
      </c>
      <c r="I744">
        <v>104.892752958104</v>
      </c>
      <c r="J744">
        <v>125.184863932201</v>
      </c>
      <c r="K744">
        <v>127.576805956084</v>
      </c>
      <c r="L744">
        <v>134.66493396990899</v>
      </c>
      <c r="M744">
        <v>129.297858712904</v>
      </c>
      <c r="N744">
        <v>134.31654238233301</v>
      </c>
      <c r="O744">
        <v>105.525790733421</v>
      </c>
      <c r="P744">
        <v>107.139305322344</v>
      </c>
      <c r="Q744">
        <v>106.832315929275</v>
      </c>
      <c r="R744">
        <v>143.08253346637201</v>
      </c>
      <c r="S744">
        <v>138.771352155752</v>
      </c>
      <c r="T744">
        <v>136.11511313476399</v>
      </c>
      <c r="U744">
        <v>141.47263861472001</v>
      </c>
      <c r="V744">
        <v>141.40342553046099</v>
      </c>
      <c r="W744">
        <v>138.00998563048699</v>
      </c>
      <c r="X744">
        <v>139.79511577812499</v>
      </c>
      <c r="Y744">
        <v>132.86082710074899</v>
      </c>
      <c r="Z744">
        <v>145.82286902782701</v>
      </c>
      <c r="AA744">
        <v>156.80416996345099</v>
      </c>
      <c r="AB744">
        <f t="shared" si="33"/>
        <v>128.39662976866731</v>
      </c>
      <c r="AC744">
        <f t="shared" si="34"/>
        <v>53.505371846859404</v>
      </c>
      <c r="AD744">
        <f t="shared" si="35"/>
        <v>64.255602580661574</v>
      </c>
      <c r="AE744">
        <v>68.806963014071897</v>
      </c>
    </row>
    <row r="745" spans="1:31" x14ac:dyDescent="0.35">
      <c r="A745">
        <v>745</v>
      </c>
      <c r="B745" s="1">
        <v>43210</v>
      </c>
      <c r="C745" t="s">
        <v>413</v>
      </c>
      <c r="D745">
        <v>102.664958134237</v>
      </c>
      <c r="E745">
        <v>126.247364948555</v>
      </c>
      <c r="F745">
        <v>113.441318881901</v>
      </c>
      <c r="G745">
        <v>118.519133119366</v>
      </c>
      <c r="H745">
        <v>107.676285230301</v>
      </c>
      <c r="I745">
        <v>111.25223187030301</v>
      </c>
      <c r="J745">
        <v>130.03688738186599</v>
      </c>
      <c r="Q745">
        <v>110.536270042567</v>
      </c>
      <c r="R745">
        <v>143.84049670021901</v>
      </c>
      <c r="S745">
        <v>143.39136152713999</v>
      </c>
      <c r="T745">
        <v>145.897406184223</v>
      </c>
      <c r="U745">
        <v>151.70129206922701</v>
      </c>
      <c r="V745">
        <v>142.47003343440599</v>
      </c>
      <c r="Z745">
        <v>148.483439382352</v>
      </c>
      <c r="AA745">
        <v>146.07229054637099</v>
      </c>
      <c r="AB745">
        <f t="shared" si="33"/>
        <v>129.48205129686895</v>
      </c>
      <c r="AC745">
        <f t="shared" si="34"/>
        <v>54.59079337506104</v>
      </c>
      <c r="AD745">
        <f t="shared" si="35"/>
        <v>65.341024108863209</v>
      </c>
      <c r="AE745">
        <v>68.446612017950599</v>
      </c>
    </row>
    <row r="746" spans="1:31" x14ac:dyDescent="0.35">
      <c r="A746">
        <v>746</v>
      </c>
      <c r="B746" s="1">
        <v>43211</v>
      </c>
      <c r="C746" t="s">
        <v>605</v>
      </c>
      <c r="D746">
        <v>113.40915497533901</v>
      </c>
      <c r="E746">
        <v>128.255007720674</v>
      </c>
      <c r="F746">
        <v>113.643973013392</v>
      </c>
      <c r="G746">
        <v>131.399077107219</v>
      </c>
      <c r="H746">
        <v>112.885788604921</v>
      </c>
      <c r="I746">
        <v>105.171860945483</v>
      </c>
      <c r="J746">
        <v>134.302182621795</v>
      </c>
      <c r="K746">
        <v>132.882956383535</v>
      </c>
      <c r="L746">
        <v>136.56736839167601</v>
      </c>
      <c r="M746">
        <v>128.196290379532</v>
      </c>
      <c r="N746">
        <v>134.063549755678</v>
      </c>
      <c r="O746">
        <v>121.39376291649801</v>
      </c>
      <c r="P746">
        <v>106.192620012459</v>
      </c>
      <c r="Q746">
        <v>116.933631280317</v>
      </c>
      <c r="R746">
        <v>143.988408027128</v>
      </c>
      <c r="S746">
        <v>148.62557569917399</v>
      </c>
      <c r="T746">
        <v>147.61445828607</v>
      </c>
      <c r="U746">
        <v>144.63897726964501</v>
      </c>
      <c r="V746">
        <v>142.15504705874</v>
      </c>
      <c r="W746">
        <v>142.95162921036899</v>
      </c>
      <c r="X746">
        <v>142.51087023852401</v>
      </c>
      <c r="Y746">
        <v>133.21165958679001</v>
      </c>
      <c r="Z746">
        <v>148.12379699095999</v>
      </c>
      <c r="AA746">
        <v>159.437077078285</v>
      </c>
      <c r="AB746">
        <f t="shared" si="33"/>
        <v>132.02311348142513</v>
      </c>
      <c r="AC746">
        <f t="shared" si="34"/>
        <v>57.131855559617222</v>
      </c>
      <c r="AD746">
        <f t="shared" si="35"/>
        <v>67.882086293419391</v>
      </c>
      <c r="AE746">
        <v>68.375285672070703</v>
      </c>
    </row>
    <row r="747" spans="1:31" x14ac:dyDescent="0.35">
      <c r="A747">
        <v>747</v>
      </c>
      <c r="B747" s="1">
        <v>43213</v>
      </c>
      <c r="C747" t="s">
        <v>606</v>
      </c>
      <c r="D747">
        <v>123.509301444724</v>
      </c>
      <c r="E747">
        <v>131.808292541372</v>
      </c>
      <c r="F747">
        <v>116.10147740348501</v>
      </c>
      <c r="G747">
        <v>134.10627303393099</v>
      </c>
      <c r="H747">
        <v>112.66851053378799</v>
      </c>
      <c r="I747">
        <v>106.742417511284</v>
      </c>
      <c r="J747">
        <v>136.20491955051901</v>
      </c>
      <c r="K747">
        <v>130.607931066703</v>
      </c>
      <c r="L747">
        <v>141.05786867176201</v>
      </c>
      <c r="M747">
        <v>131.08605687564801</v>
      </c>
      <c r="N747">
        <v>144.25958432220801</v>
      </c>
      <c r="O747">
        <v>121.76898210928</v>
      </c>
      <c r="P747">
        <v>116.60756498912799</v>
      </c>
      <c r="Q747">
        <v>120.29733805843399</v>
      </c>
      <c r="R747">
        <v>149.03771642674101</v>
      </c>
      <c r="S747">
        <v>154.62355277292599</v>
      </c>
      <c r="T747">
        <v>151.35716793434901</v>
      </c>
      <c r="U747">
        <v>152.24664651749401</v>
      </c>
      <c r="V747">
        <v>141.940076052134</v>
      </c>
      <c r="W747">
        <v>144.20232132785401</v>
      </c>
      <c r="X747">
        <v>143.151094554461</v>
      </c>
      <c r="Y747">
        <v>135.182219487655</v>
      </c>
      <c r="Z747">
        <v>155.397652608904</v>
      </c>
      <c r="AA747">
        <v>163.31113571809701</v>
      </c>
      <c r="AB747">
        <f t="shared" si="33"/>
        <v>135.71983756303669</v>
      </c>
      <c r="AC747">
        <f t="shared" si="34"/>
        <v>60.828579641228785</v>
      </c>
      <c r="AD747">
        <f t="shared" si="35"/>
        <v>71.578810375030955</v>
      </c>
      <c r="AE747">
        <v>67.666490503615506</v>
      </c>
    </row>
    <row r="748" spans="1:31" x14ac:dyDescent="0.35">
      <c r="A748">
        <v>748</v>
      </c>
      <c r="B748" s="1">
        <v>43218</v>
      </c>
      <c r="C748" t="s">
        <v>607</v>
      </c>
      <c r="K748">
        <v>119.40408227058801</v>
      </c>
      <c r="L748">
        <v>135.68033022516599</v>
      </c>
      <c r="M748">
        <v>119.39845355760001</v>
      </c>
      <c r="N748">
        <v>129.59976887219801</v>
      </c>
      <c r="O748">
        <v>101.34416532057701</v>
      </c>
      <c r="P748">
        <v>108.088847284067</v>
      </c>
      <c r="Q748">
        <v>114.77683079175701</v>
      </c>
      <c r="R748">
        <v>150.38182596988901</v>
      </c>
      <c r="S748">
        <v>143.95069736108101</v>
      </c>
      <c r="T748">
        <v>138.76861800909199</v>
      </c>
      <c r="U748">
        <v>137.49789636647901</v>
      </c>
      <c r="V748">
        <v>138.20136099126901</v>
      </c>
      <c r="AB748">
        <f t="shared" si="33"/>
        <v>128.09107308498025</v>
      </c>
      <c r="AC748">
        <f t="shared" si="34"/>
        <v>53.199815163172346</v>
      </c>
      <c r="AD748">
        <f t="shared" si="35"/>
        <v>63.950045896974515</v>
      </c>
      <c r="AE748">
        <v>66.852234676774103</v>
      </c>
    </row>
    <row r="749" spans="1:31" x14ac:dyDescent="0.35">
      <c r="A749">
        <v>749</v>
      </c>
      <c r="B749" s="1">
        <v>43218</v>
      </c>
      <c r="C749" t="s">
        <v>608</v>
      </c>
      <c r="D749">
        <v>111.32256355317</v>
      </c>
      <c r="E749">
        <v>126.562393227608</v>
      </c>
      <c r="F749">
        <v>111.261468506461</v>
      </c>
      <c r="G749">
        <v>130.81479115525701</v>
      </c>
      <c r="H749">
        <v>110.602667795222</v>
      </c>
      <c r="I749">
        <v>102.142610221589</v>
      </c>
      <c r="J749">
        <v>126.022774772847</v>
      </c>
      <c r="K749">
        <v>125.714086165876</v>
      </c>
      <c r="L749">
        <v>136.705462241384</v>
      </c>
      <c r="M749">
        <v>132.81653826035301</v>
      </c>
      <c r="N749">
        <v>132.294341885498</v>
      </c>
      <c r="O749">
        <v>110.168341735697</v>
      </c>
      <c r="P749">
        <v>106.46845183246199</v>
      </c>
      <c r="Q749">
        <v>117.90186947231101</v>
      </c>
      <c r="R749">
        <v>152.09145062359701</v>
      </c>
      <c r="S749">
        <v>158.760981711597</v>
      </c>
      <c r="T749">
        <v>152.682018513934</v>
      </c>
      <c r="U749">
        <v>142.66729487484301</v>
      </c>
      <c r="V749">
        <v>142.10862170327701</v>
      </c>
      <c r="W749">
        <v>143.491732876329</v>
      </c>
      <c r="X749">
        <v>140.10646888029601</v>
      </c>
      <c r="Y749">
        <v>129.916639453963</v>
      </c>
      <c r="Z749">
        <v>156.11258239561599</v>
      </c>
      <c r="AA749">
        <v>154.45854198852399</v>
      </c>
      <c r="AB749">
        <f t="shared" si="33"/>
        <v>131.38311224365461</v>
      </c>
      <c r="AC749">
        <f t="shared" si="34"/>
        <v>56.491854321846702</v>
      </c>
      <c r="AD749">
        <f t="shared" si="35"/>
        <v>67.242085055648872</v>
      </c>
      <c r="AE749">
        <v>65.808325644219096</v>
      </c>
    </row>
    <row r="750" spans="1:31" x14ac:dyDescent="0.35">
      <c r="A750">
        <v>750</v>
      </c>
      <c r="B750" s="1">
        <v>43219</v>
      </c>
      <c r="C750" t="s">
        <v>609</v>
      </c>
      <c r="W750">
        <v>167.281110993499</v>
      </c>
      <c r="X750">
        <v>167.308348202274</v>
      </c>
      <c r="Y750">
        <v>159.65406225157699</v>
      </c>
      <c r="AB750">
        <f t="shared" si="33"/>
        <v>164.74784048244999</v>
      </c>
      <c r="AC750">
        <f t="shared" si="34"/>
        <v>89.856582560642082</v>
      </c>
      <c r="AD750">
        <f t="shared" si="35"/>
        <v>100.60681329444425</v>
      </c>
      <c r="AE750">
        <v>65.698685840482497</v>
      </c>
    </row>
    <row r="751" spans="1:31" x14ac:dyDescent="0.35">
      <c r="A751">
        <v>751</v>
      </c>
      <c r="B751" s="1">
        <v>43221</v>
      </c>
      <c r="C751" t="s">
        <v>610</v>
      </c>
      <c r="D751">
        <v>105.299228902994</v>
      </c>
      <c r="E751">
        <v>124.229364640345</v>
      </c>
      <c r="F751">
        <v>111.73633072382199</v>
      </c>
      <c r="G751">
        <v>133.46768755791501</v>
      </c>
      <c r="H751">
        <v>116.22442148497601</v>
      </c>
      <c r="I751">
        <v>107.079000691283</v>
      </c>
      <c r="J751">
        <v>133.39889415264199</v>
      </c>
      <c r="K751">
        <v>129.27085359466199</v>
      </c>
      <c r="L751">
        <v>142.12627310868899</v>
      </c>
      <c r="M751">
        <v>129.59807907668801</v>
      </c>
      <c r="N751">
        <v>135.281087959014</v>
      </c>
      <c r="O751">
        <v>119.841851994808</v>
      </c>
      <c r="P751">
        <v>112.34947716396999</v>
      </c>
      <c r="Q751">
        <v>118.33810569897901</v>
      </c>
      <c r="R751">
        <v>148.99795970104401</v>
      </c>
      <c r="S751">
        <v>159.190299072241</v>
      </c>
      <c r="T751">
        <v>151.81139891745099</v>
      </c>
      <c r="U751">
        <v>141.428166728164</v>
      </c>
      <c r="V751">
        <v>143.18897948952699</v>
      </c>
      <c r="W751">
        <v>144.021985413219</v>
      </c>
      <c r="X751">
        <v>141.67874741007</v>
      </c>
      <c r="Y751">
        <v>137.22975412908801</v>
      </c>
      <c r="Z751">
        <v>151.15208317033401</v>
      </c>
      <c r="AA751">
        <v>159.163048177402</v>
      </c>
      <c r="AB751">
        <f t="shared" si="33"/>
        <v>133.17096162330532</v>
      </c>
      <c r="AC751">
        <f t="shared" si="34"/>
        <v>58.279703701497411</v>
      </c>
      <c r="AD751">
        <f t="shared" si="35"/>
        <v>69.02993443529958</v>
      </c>
      <c r="AE751">
        <v>66.071974901041401</v>
      </c>
    </row>
    <row r="752" spans="1:31" x14ac:dyDescent="0.35">
      <c r="A752">
        <v>752</v>
      </c>
      <c r="B752" s="1">
        <v>43223</v>
      </c>
      <c r="C752" t="s">
        <v>611</v>
      </c>
      <c r="D752">
        <v>98.827117197881606</v>
      </c>
      <c r="E752">
        <v>109.712368394325</v>
      </c>
      <c r="F752">
        <v>107.46571397703499</v>
      </c>
      <c r="G752">
        <v>116.60146783418899</v>
      </c>
      <c r="H752">
        <v>95.431345462559705</v>
      </c>
      <c r="I752">
        <v>100.86474988197099</v>
      </c>
      <c r="J752">
        <v>119.529902109253</v>
      </c>
      <c r="K752">
        <v>120.85067823157701</v>
      </c>
      <c r="L752">
        <v>123.02189965014701</v>
      </c>
      <c r="M752">
        <v>115.324058968599</v>
      </c>
      <c r="N752">
        <v>120.85630398823901</v>
      </c>
      <c r="O752">
        <v>101.61621444616</v>
      </c>
      <c r="P752">
        <v>97.214906123024406</v>
      </c>
      <c r="Q752">
        <v>103.41879299508</v>
      </c>
      <c r="R752">
        <v>143.859742032051</v>
      </c>
      <c r="S752">
        <v>136.11545838560099</v>
      </c>
      <c r="T752">
        <v>131.68912438612901</v>
      </c>
      <c r="U752">
        <v>136.86811600558201</v>
      </c>
      <c r="V752">
        <v>128.369588674835</v>
      </c>
      <c r="W752">
        <v>126.437078131673</v>
      </c>
      <c r="X752">
        <v>126.439556699937</v>
      </c>
      <c r="Y752">
        <v>124.029622816298</v>
      </c>
      <c r="Z752">
        <v>142.07390905409201</v>
      </c>
      <c r="AA752">
        <v>139.60648282654299</v>
      </c>
      <c r="AB752">
        <f t="shared" si="33"/>
        <v>119.42600826136589</v>
      </c>
      <c r="AC752">
        <f t="shared" si="34"/>
        <v>44.534750339557988</v>
      </c>
      <c r="AD752">
        <f t="shared" si="35"/>
        <v>55.284981073360157</v>
      </c>
      <c r="AE752">
        <v>66.049084551145697</v>
      </c>
    </row>
    <row r="753" spans="1:31" x14ac:dyDescent="0.35">
      <c r="A753">
        <v>753</v>
      </c>
      <c r="B753" s="1">
        <v>43228</v>
      </c>
      <c r="C753" t="s">
        <v>612</v>
      </c>
      <c r="D753">
        <v>100.459943707159</v>
      </c>
      <c r="E753">
        <v>118.01594882891</v>
      </c>
      <c r="F753">
        <v>112.032049314804</v>
      </c>
      <c r="G753">
        <v>131.763069557161</v>
      </c>
      <c r="H753">
        <v>108.34977332229499</v>
      </c>
      <c r="I753">
        <v>92.469779193873606</v>
      </c>
      <c r="J753">
        <v>123.673869553533</v>
      </c>
      <c r="K753">
        <v>119.29258779250701</v>
      </c>
      <c r="L753">
        <v>125.381141066165</v>
      </c>
      <c r="M753">
        <v>134.460365385518</v>
      </c>
      <c r="N753">
        <v>133.11886964312001</v>
      </c>
      <c r="O753">
        <v>95.353857369318504</v>
      </c>
      <c r="P753">
        <v>96.038410979940394</v>
      </c>
      <c r="Q753">
        <v>108.133498894482</v>
      </c>
      <c r="R753">
        <v>151.985730439375</v>
      </c>
      <c r="S753">
        <v>161.43880738675099</v>
      </c>
      <c r="T753">
        <v>138.391185608846</v>
      </c>
      <c r="U753">
        <v>124.748040973407</v>
      </c>
      <c r="V753">
        <v>136.62320149986999</v>
      </c>
      <c r="W753">
        <v>144.981893682616</v>
      </c>
      <c r="X753">
        <v>141.234247412863</v>
      </c>
      <c r="Y753">
        <v>124.66216358454</v>
      </c>
      <c r="Z753">
        <v>162.910373825894</v>
      </c>
      <c r="AA753">
        <v>152.75864778227901</v>
      </c>
      <c r="AB753">
        <f t="shared" si="33"/>
        <v>126.59489403355114</v>
      </c>
      <c r="AC753">
        <f t="shared" si="34"/>
        <v>51.703636111743236</v>
      </c>
      <c r="AD753">
        <f t="shared" si="35"/>
        <v>62.453866845545406</v>
      </c>
      <c r="AE753">
        <v>66.329299195784699</v>
      </c>
    </row>
    <row r="754" spans="1:31" x14ac:dyDescent="0.35">
      <c r="A754">
        <v>754</v>
      </c>
      <c r="B754" s="1">
        <v>43235</v>
      </c>
      <c r="C754" t="s">
        <v>381</v>
      </c>
      <c r="D754">
        <v>106.34735229407499</v>
      </c>
      <c r="E754">
        <v>125.877041788428</v>
      </c>
      <c r="F754">
        <v>112.483851869139</v>
      </c>
      <c r="G754">
        <v>119.86642833949099</v>
      </c>
      <c r="H754">
        <v>109.61986329190999</v>
      </c>
      <c r="I754">
        <v>103.265792608712</v>
      </c>
      <c r="J754">
        <v>127.67794907533499</v>
      </c>
      <c r="K754">
        <v>121.694491286988</v>
      </c>
      <c r="S754">
        <v>148.33504748672499</v>
      </c>
      <c r="T754">
        <v>139.69555848989501</v>
      </c>
      <c r="U754">
        <v>143.783726680754</v>
      </c>
      <c r="V754">
        <v>138.53259298824801</v>
      </c>
      <c r="Y754">
        <v>142.251487328439</v>
      </c>
      <c r="Z754">
        <v>150.837056854677</v>
      </c>
      <c r="AA754">
        <v>149.440339467184</v>
      </c>
      <c r="AB754">
        <f t="shared" si="33"/>
        <v>129.31390532333336</v>
      </c>
      <c r="AC754">
        <f t="shared" si="34"/>
        <v>54.422647401525452</v>
      </c>
      <c r="AD754">
        <f t="shared" si="35"/>
        <v>65.172878135327622</v>
      </c>
      <c r="AE754">
        <v>66.153811965100999</v>
      </c>
    </row>
    <row r="755" spans="1:31" x14ac:dyDescent="0.35">
      <c r="A755">
        <v>755</v>
      </c>
      <c r="B755" s="1">
        <v>43241</v>
      </c>
      <c r="C755" t="s">
        <v>613</v>
      </c>
      <c r="D755">
        <v>90.358230382584907</v>
      </c>
      <c r="E755">
        <v>107.380161865023</v>
      </c>
      <c r="F755">
        <v>87.129405100417301</v>
      </c>
      <c r="G755">
        <v>109.186761082386</v>
      </c>
      <c r="H755">
        <v>98.536720887032899</v>
      </c>
      <c r="I755">
        <v>93.560421331278803</v>
      </c>
      <c r="J755">
        <v>113.27264923738799</v>
      </c>
      <c r="K755">
        <v>109.31665591028499</v>
      </c>
      <c r="L755">
        <v>111.615155192686</v>
      </c>
      <c r="M755">
        <v>119.561648312815</v>
      </c>
      <c r="N755">
        <v>131.26026338987899</v>
      </c>
      <c r="O755">
        <v>95.186334858495997</v>
      </c>
      <c r="P755">
        <v>88.279020162421801</v>
      </c>
      <c r="Q755">
        <v>95.307127594647497</v>
      </c>
      <c r="R755">
        <v>143.687607290339</v>
      </c>
      <c r="S755">
        <v>142.50918862827899</v>
      </c>
      <c r="T755">
        <v>130.81118612011599</v>
      </c>
      <c r="U755">
        <v>124.38620722399899</v>
      </c>
      <c r="V755">
        <v>127.97122034339201</v>
      </c>
      <c r="W755">
        <v>138.205294928439</v>
      </c>
      <c r="X755">
        <v>124.625902692111</v>
      </c>
      <c r="Y755">
        <v>115.89323814913099</v>
      </c>
      <c r="Z755">
        <v>141.526015826254</v>
      </c>
      <c r="AA755">
        <v>138.87640458817</v>
      </c>
      <c r="AB755">
        <f t="shared" si="33"/>
        <v>115.76845087906544</v>
      </c>
      <c r="AC755">
        <f t="shared" si="34"/>
        <v>40.877192957257535</v>
      </c>
      <c r="AD755">
        <f t="shared" si="35"/>
        <v>51.627423691059704</v>
      </c>
      <c r="AE755">
        <v>65.912808778902999</v>
      </c>
    </row>
    <row r="756" spans="1:31" x14ac:dyDescent="0.35">
      <c r="A756">
        <v>756</v>
      </c>
      <c r="B756" s="1">
        <v>43243</v>
      </c>
      <c r="C756" t="s">
        <v>614</v>
      </c>
      <c r="D756">
        <v>97.8563006361058</v>
      </c>
      <c r="E756">
        <v>129.01064881537599</v>
      </c>
      <c r="F756">
        <v>113.551349539873</v>
      </c>
      <c r="G756">
        <v>126.820714208333</v>
      </c>
      <c r="H756">
        <v>106.136992224729</v>
      </c>
      <c r="I756">
        <v>115.74734700897601</v>
      </c>
      <c r="J756">
        <v>130.65284203119299</v>
      </c>
      <c r="K756">
        <v>121.85260700796999</v>
      </c>
      <c r="L756">
        <v>124.666868148166</v>
      </c>
      <c r="M756">
        <v>134.40330786690399</v>
      </c>
      <c r="N756">
        <v>140.22671937427401</v>
      </c>
      <c r="O756">
        <v>110.24662320572099</v>
      </c>
      <c r="P756">
        <v>100.178044340672</v>
      </c>
      <c r="Q756">
        <v>119.168885849837</v>
      </c>
      <c r="R756">
        <v>154.15186488696801</v>
      </c>
      <c r="S756">
        <v>148.57710984206</v>
      </c>
      <c r="T756">
        <v>142.29324097760701</v>
      </c>
      <c r="U756">
        <v>136.13737923937501</v>
      </c>
      <c r="V756">
        <v>142.48534232173401</v>
      </c>
      <c r="W756">
        <v>148.60826776348901</v>
      </c>
      <c r="X756">
        <v>140.26346554280099</v>
      </c>
      <c r="Y756">
        <v>143.85268047024201</v>
      </c>
      <c r="Z756">
        <v>154.113248104158</v>
      </c>
      <c r="AA756">
        <v>149.731070372902</v>
      </c>
      <c r="AB756">
        <f t="shared" si="33"/>
        <v>130.44720499081109</v>
      </c>
      <c r="AC756">
        <f t="shared" si="34"/>
        <v>55.555947069003182</v>
      </c>
      <c r="AD756">
        <f t="shared" si="35"/>
        <v>66.306177802805351</v>
      </c>
      <c r="AE756">
        <v>66.066172697668406</v>
      </c>
    </row>
    <row r="757" spans="1:31" x14ac:dyDescent="0.35">
      <c r="A757">
        <v>757</v>
      </c>
      <c r="B757" s="1">
        <v>43243</v>
      </c>
      <c r="C757" t="s">
        <v>615</v>
      </c>
      <c r="D757">
        <v>85.185600068000497</v>
      </c>
      <c r="E757">
        <v>107.898248517852</v>
      </c>
      <c r="F757">
        <v>97.404765971338307</v>
      </c>
      <c r="G757">
        <v>113.397298704316</v>
      </c>
      <c r="H757">
        <v>101.31940989681399</v>
      </c>
      <c r="I757">
        <v>98.709287015424096</v>
      </c>
      <c r="J757">
        <v>117.187617980767</v>
      </c>
      <c r="K757">
        <v>119.714963128237</v>
      </c>
      <c r="L757">
        <v>119.939312047351</v>
      </c>
      <c r="M757">
        <v>123.55635814492599</v>
      </c>
      <c r="N757">
        <v>130.61755844070001</v>
      </c>
      <c r="O757">
        <v>100.132896807916</v>
      </c>
      <c r="P757">
        <v>91.240806378979102</v>
      </c>
      <c r="Q757">
        <v>102.91769966895799</v>
      </c>
      <c r="R757">
        <v>142.89104078537</v>
      </c>
      <c r="S757">
        <v>144.029502636237</v>
      </c>
      <c r="T757">
        <v>128.30134711178201</v>
      </c>
      <c r="U757">
        <v>126.703009798812</v>
      </c>
      <c r="V757">
        <v>127.573667388532</v>
      </c>
      <c r="W757">
        <v>140.532666993189</v>
      </c>
      <c r="X757">
        <v>136.69164447385799</v>
      </c>
      <c r="Y757">
        <v>125.52133454885001</v>
      </c>
      <c r="Z757">
        <v>143.648874773914</v>
      </c>
      <c r="AA757">
        <v>141.22551072936099</v>
      </c>
      <c r="AB757">
        <f t="shared" si="33"/>
        <v>119.43085091714521</v>
      </c>
      <c r="AC757">
        <f t="shared" si="34"/>
        <v>44.539592995337301</v>
      </c>
      <c r="AD757">
        <f t="shared" si="35"/>
        <v>55.289823729139471</v>
      </c>
      <c r="AE757">
        <v>66.151051671759106</v>
      </c>
    </row>
    <row r="758" spans="1:31" x14ac:dyDescent="0.35">
      <c r="A758">
        <v>758</v>
      </c>
      <c r="B758" s="1">
        <v>43246</v>
      </c>
      <c r="C758" t="s">
        <v>616</v>
      </c>
      <c r="D758">
        <v>101.771283634829</v>
      </c>
      <c r="E758">
        <v>121.931298656129</v>
      </c>
      <c r="F758">
        <v>113.661583358977</v>
      </c>
      <c r="G758">
        <v>135.203500190829</v>
      </c>
      <c r="H758">
        <v>117.543453383036</v>
      </c>
      <c r="I758">
        <v>112.811216693137</v>
      </c>
      <c r="J758">
        <v>136.79420870637901</v>
      </c>
      <c r="K758">
        <v>131.04281169770201</v>
      </c>
      <c r="L758">
        <v>140.13582312776501</v>
      </c>
      <c r="M758">
        <v>138.09097172226299</v>
      </c>
      <c r="N758">
        <v>151.24602081712399</v>
      </c>
      <c r="O758">
        <v>119.48452911746</v>
      </c>
      <c r="P758">
        <v>108.07167915769099</v>
      </c>
      <c r="Q758">
        <v>122.856123584656</v>
      </c>
      <c r="R758">
        <v>159.38004861411301</v>
      </c>
      <c r="S758">
        <v>161.32570403929901</v>
      </c>
      <c r="T758">
        <v>149.34561442070699</v>
      </c>
      <c r="U758">
        <v>144.03897633942199</v>
      </c>
      <c r="V758">
        <v>141.59768689428299</v>
      </c>
      <c r="W758">
        <v>146.31033426359701</v>
      </c>
      <c r="X758">
        <v>145.221115256741</v>
      </c>
      <c r="Y758">
        <v>135.62949123402001</v>
      </c>
      <c r="Z758">
        <v>161.045534318611</v>
      </c>
      <c r="AA758">
        <v>161.07712240273699</v>
      </c>
      <c r="AB758">
        <f t="shared" si="33"/>
        <v>135.65067215131279</v>
      </c>
      <c r="AC758">
        <f t="shared" si="34"/>
        <v>60.759414229504884</v>
      </c>
      <c r="AD758">
        <f t="shared" si="35"/>
        <v>71.509644963307053</v>
      </c>
      <c r="AE758">
        <v>66.066857741191498</v>
      </c>
    </row>
    <row r="759" spans="1:31" x14ac:dyDescent="0.35">
      <c r="A759">
        <v>759</v>
      </c>
      <c r="B759" s="1">
        <v>43263</v>
      </c>
      <c r="C759" t="s">
        <v>617</v>
      </c>
      <c r="D759">
        <v>101.296009755844</v>
      </c>
      <c r="E759">
        <v>110.077452155305</v>
      </c>
      <c r="F759">
        <v>110.150811871492</v>
      </c>
      <c r="G759">
        <v>116.621073142094</v>
      </c>
      <c r="H759">
        <v>100.381363222901</v>
      </c>
      <c r="I759">
        <v>99.836267860119307</v>
      </c>
      <c r="J759">
        <v>118.501169297983</v>
      </c>
      <c r="K759">
        <v>123.836494671414</v>
      </c>
      <c r="L759">
        <v>121.58914015228299</v>
      </c>
      <c r="M759">
        <v>120.11630112242101</v>
      </c>
      <c r="N759">
        <v>129.850752593766</v>
      </c>
      <c r="O759">
        <v>106.76931016938001</v>
      </c>
      <c r="P759">
        <v>99.774144832855001</v>
      </c>
      <c r="Q759">
        <v>104.130845237119</v>
      </c>
      <c r="R759">
        <v>143.86129646891399</v>
      </c>
      <c r="S759">
        <v>140.33877930105399</v>
      </c>
      <c r="T759">
        <v>138.186558897764</v>
      </c>
      <c r="U759">
        <v>138.949624498319</v>
      </c>
      <c r="V759">
        <v>130.73260522212499</v>
      </c>
      <c r="W759">
        <v>133.79764530673199</v>
      </c>
      <c r="X759">
        <v>134.476863287284</v>
      </c>
      <c r="Y759">
        <v>124.729980407895</v>
      </c>
      <c r="Z759">
        <v>144.984032510681</v>
      </c>
      <c r="AA759">
        <v>148.55534942216599</v>
      </c>
      <c r="AB759">
        <f t="shared" si="33"/>
        <v>122.5643279753296</v>
      </c>
      <c r="AC759">
        <f t="shared" si="34"/>
        <v>47.673070053521698</v>
      </c>
      <c r="AD759">
        <f t="shared" si="35"/>
        <v>58.423300787323868</v>
      </c>
      <c r="AE759">
        <v>65.744484761671899</v>
      </c>
    </row>
    <row r="760" spans="1:31" x14ac:dyDescent="0.35">
      <c r="A760">
        <v>760</v>
      </c>
      <c r="B760" s="1">
        <v>43267</v>
      </c>
      <c r="C760" t="s">
        <v>367</v>
      </c>
      <c r="D760">
        <v>96.372829617917404</v>
      </c>
      <c r="E760">
        <v>105.893461230762</v>
      </c>
      <c r="F760">
        <v>108.266197133563</v>
      </c>
      <c r="G760">
        <v>116.90535449012</v>
      </c>
      <c r="L760">
        <v>125.70577008279</v>
      </c>
      <c r="M760">
        <v>128.98819865563499</v>
      </c>
      <c r="N760">
        <v>138.81477443451499</v>
      </c>
      <c r="O760">
        <v>113.867304567038</v>
      </c>
      <c r="P760">
        <v>110.100111958634</v>
      </c>
      <c r="Q760">
        <v>111.945506855172</v>
      </c>
      <c r="R760">
        <v>146.274354297614</v>
      </c>
      <c r="S760">
        <v>145.80550149095299</v>
      </c>
      <c r="W760">
        <v>138.58852814711199</v>
      </c>
      <c r="X760">
        <v>147.01789991193399</v>
      </c>
      <c r="Y760">
        <v>140.49042573558799</v>
      </c>
      <c r="Z760">
        <v>148.27694148679799</v>
      </c>
      <c r="AA760">
        <v>146.356085692378</v>
      </c>
      <c r="AB760">
        <f t="shared" si="33"/>
        <v>127.62760269344255</v>
      </c>
      <c r="AC760">
        <f t="shared" si="34"/>
        <v>52.736344771634649</v>
      </c>
      <c r="AD760">
        <f t="shared" si="35"/>
        <v>63.486575505436818</v>
      </c>
      <c r="AE760">
        <v>65.199580256231002</v>
      </c>
    </row>
    <row r="761" spans="1:31" x14ac:dyDescent="0.35">
      <c r="A761">
        <v>761</v>
      </c>
      <c r="B761" s="1">
        <v>43268</v>
      </c>
      <c r="C761" t="s">
        <v>618</v>
      </c>
      <c r="D761">
        <v>102.069586395318</v>
      </c>
      <c r="E761">
        <v>115.643103412988</v>
      </c>
      <c r="F761">
        <v>109.841532994281</v>
      </c>
      <c r="G761">
        <v>117.132592175684</v>
      </c>
      <c r="H761">
        <v>107.28847349962599</v>
      </c>
      <c r="I761">
        <v>102.765673969349</v>
      </c>
      <c r="J761">
        <v>126.70185908163501</v>
      </c>
      <c r="K761">
        <v>125.094543281198</v>
      </c>
      <c r="L761">
        <v>124.64378684416801</v>
      </c>
      <c r="M761">
        <v>127.956287558127</v>
      </c>
      <c r="N761">
        <v>136.722137396752</v>
      </c>
      <c r="O761">
        <v>103.071594941136</v>
      </c>
      <c r="P761">
        <v>105.33801050353701</v>
      </c>
      <c r="Q761">
        <v>110.163029116396</v>
      </c>
      <c r="R761">
        <v>146.026616550592</v>
      </c>
      <c r="S761">
        <v>142.97331927108601</v>
      </c>
      <c r="T761">
        <v>147.490596955901</v>
      </c>
      <c r="U761">
        <v>141.78050041429799</v>
      </c>
      <c r="V761">
        <v>135.935996351596</v>
      </c>
      <c r="W761">
        <v>137.075812518399</v>
      </c>
      <c r="X761">
        <v>140.18912590401399</v>
      </c>
      <c r="Y761">
        <v>130.93503202582099</v>
      </c>
      <c r="Z761">
        <v>146.75003647998901</v>
      </c>
      <c r="AA761">
        <v>152.32535554612301</v>
      </c>
      <c r="AB761">
        <f t="shared" si="33"/>
        <v>126.49644179950054</v>
      </c>
      <c r="AC761">
        <f t="shared" si="34"/>
        <v>51.605183877692639</v>
      </c>
      <c r="AD761">
        <f t="shared" si="35"/>
        <v>62.355414611494808</v>
      </c>
      <c r="AE761">
        <v>64.985921869533399</v>
      </c>
    </row>
    <row r="762" spans="1:31" x14ac:dyDescent="0.35">
      <c r="A762">
        <v>762</v>
      </c>
      <c r="B762" s="1">
        <v>43271</v>
      </c>
      <c r="C762" t="s">
        <v>619</v>
      </c>
      <c r="D762">
        <v>105.018119004025</v>
      </c>
      <c r="E762">
        <v>117.86235646290299</v>
      </c>
      <c r="F762">
        <v>113.281420384166</v>
      </c>
      <c r="G762">
        <v>129.84246211408501</v>
      </c>
      <c r="H762">
        <v>107.21221676414</v>
      </c>
      <c r="I762">
        <v>102.669017926679</v>
      </c>
      <c r="J762">
        <v>136.789924768253</v>
      </c>
      <c r="K762">
        <v>137.00023911903099</v>
      </c>
      <c r="L762">
        <v>129.347074924042</v>
      </c>
      <c r="M762">
        <v>127.46845678113699</v>
      </c>
      <c r="N762">
        <v>142.50401434406399</v>
      </c>
      <c r="O762">
        <v>122.05694258971501</v>
      </c>
      <c r="P762">
        <v>106.753178057551</v>
      </c>
      <c r="Q762">
        <v>109.493106314413</v>
      </c>
      <c r="R762">
        <v>147.838984078457</v>
      </c>
      <c r="S762">
        <v>151.49502356047401</v>
      </c>
      <c r="T762">
        <v>150.679464585099</v>
      </c>
      <c r="U762">
        <v>144.95263033683401</v>
      </c>
      <c r="V762">
        <v>145.05308371582899</v>
      </c>
      <c r="W762">
        <v>143.42211868546201</v>
      </c>
      <c r="X762">
        <v>140.225356329101</v>
      </c>
      <c r="Y762">
        <v>136.58493410438501</v>
      </c>
      <c r="Z762">
        <v>148.71934186210001</v>
      </c>
      <c r="AA762">
        <v>151.804271918095</v>
      </c>
      <c r="AB762">
        <f t="shared" si="33"/>
        <v>131.16973911375166</v>
      </c>
      <c r="AC762">
        <f t="shared" si="34"/>
        <v>56.278481191943754</v>
      </c>
      <c r="AD762">
        <f t="shared" si="35"/>
        <v>67.028711925745924</v>
      </c>
      <c r="AE762">
        <v>64.801987771962899</v>
      </c>
    </row>
    <row r="763" spans="1:31" x14ac:dyDescent="0.35">
      <c r="A763">
        <v>763</v>
      </c>
      <c r="B763" s="1">
        <v>43276</v>
      </c>
      <c r="C763" t="s">
        <v>620</v>
      </c>
      <c r="D763">
        <v>114.939034963596</v>
      </c>
      <c r="E763">
        <v>115.475424961782</v>
      </c>
      <c r="F763">
        <v>115.477018386796</v>
      </c>
      <c r="G763">
        <v>137.91000186822899</v>
      </c>
      <c r="H763">
        <v>113.705206439845</v>
      </c>
      <c r="I763">
        <v>108.03085421256399</v>
      </c>
      <c r="J763">
        <v>135.046643696763</v>
      </c>
      <c r="K763">
        <v>131.054957821481</v>
      </c>
      <c r="L763">
        <v>135.964485601717</v>
      </c>
      <c r="M763">
        <v>128.414816780438</v>
      </c>
      <c r="N763">
        <v>144.66585825448701</v>
      </c>
      <c r="O763">
        <v>123.33052218427299</v>
      </c>
      <c r="P763">
        <v>108.240226291784</v>
      </c>
      <c r="Q763">
        <v>116.990335487851</v>
      </c>
      <c r="R763">
        <v>156.44122344037899</v>
      </c>
      <c r="S763">
        <v>155.74397582169499</v>
      </c>
      <c r="T763">
        <v>149.084110121229</v>
      </c>
      <c r="U763">
        <v>147.468443134252</v>
      </c>
      <c r="V763">
        <v>142.31676091982999</v>
      </c>
      <c r="W763">
        <v>145.023240718881</v>
      </c>
      <c r="X763">
        <v>144.71105839044</v>
      </c>
      <c r="Y763">
        <v>141.79286293477</v>
      </c>
      <c r="Z763">
        <v>154.55635590961001</v>
      </c>
      <c r="AA763">
        <v>159.467246773428</v>
      </c>
      <c r="AB763">
        <f t="shared" si="33"/>
        <v>134.41044437983831</v>
      </c>
      <c r="AC763">
        <f t="shared" si="34"/>
        <v>59.519186458030404</v>
      </c>
      <c r="AD763">
        <f t="shared" si="35"/>
        <v>70.269417191832574</v>
      </c>
      <c r="AE763">
        <v>64.263962826005198</v>
      </c>
    </row>
    <row r="764" spans="1:31" x14ac:dyDescent="0.35">
      <c r="A764">
        <v>764</v>
      </c>
      <c r="B764" s="1">
        <v>43281</v>
      </c>
      <c r="C764" t="s">
        <v>573</v>
      </c>
      <c r="D764">
        <v>110.631673976401</v>
      </c>
      <c r="E764">
        <v>114.898088930638</v>
      </c>
      <c r="F764">
        <v>115.166920955346</v>
      </c>
      <c r="G764">
        <v>128.81738286704001</v>
      </c>
      <c r="H764">
        <v>108.874917982303</v>
      </c>
      <c r="I764">
        <v>104.87273507427101</v>
      </c>
      <c r="J764">
        <v>120.017610524288</v>
      </c>
      <c r="K764">
        <v>127.687310089748</v>
      </c>
      <c r="L764">
        <v>129.567329937343</v>
      </c>
      <c r="M764">
        <v>122.17887886312499</v>
      </c>
      <c r="N764">
        <v>133.278968044132</v>
      </c>
      <c r="O764">
        <v>115.235349055857</v>
      </c>
      <c r="P764">
        <v>104.95486451873801</v>
      </c>
      <c r="Q764">
        <v>110.794395008599</v>
      </c>
      <c r="R764">
        <v>151.707521043886</v>
      </c>
      <c r="S764">
        <v>141.52927900966901</v>
      </c>
      <c r="T764">
        <v>141.62422132317201</v>
      </c>
      <c r="U764">
        <v>137.29208991663199</v>
      </c>
      <c r="V764">
        <v>140.995210245501</v>
      </c>
      <c r="W764">
        <v>143.04467911527701</v>
      </c>
      <c r="X764">
        <v>139.68613087168299</v>
      </c>
      <c r="Y764">
        <v>132.57056979589001</v>
      </c>
      <c r="Z764">
        <v>150.133980035642</v>
      </c>
      <c r="AA764">
        <v>158.358085948118</v>
      </c>
      <c r="AB764">
        <f t="shared" si="33"/>
        <v>128.49659138055412</v>
      </c>
      <c r="AC764">
        <f t="shared" si="34"/>
        <v>53.605333458746216</v>
      </c>
      <c r="AD764">
        <f t="shared" si="35"/>
        <v>64.355564192548385</v>
      </c>
      <c r="AE764">
        <v>63.999006717881102</v>
      </c>
    </row>
    <row r="765" spans="1:31" x14ac:dyDescent="0.35">
      <c r="A765">
        <v>765</v>
      </c>
      <c r="B765" s="1">
        <v>43283</v>
      </c>
      <c r="C765" t="s">
        <v>621</v>
      </c>
      <c r="E765">
        <v>109.63675302455</v>
      </c>
      <c r="F765">
        <v>106.246291753495</v>
      </c>
      <c r="G765">
        <v>121.275174875858</v>
      </c>
      <c r="H765">
        <v>96.716866083705696</v>
      </c>
      <c r="I765">
        <v>98.812260447742801</v>
      </c>
      <c r="J765">
        <v>120.98585399776699</v>
      </c>
      <c r="K765">
        <v>115.755796536974</v>
      </c>
      <c r="L765">
        <v>115.51766601426399</v>
      </c>
      <c r="M765">
        <v>119.60566708633</v>
      </c>
      <c r="N765">
        <v>134.59285321922499</v>
      </c>
      <c r="O765">
        <v>108.286721106987</v>
      </c>
      <c r="R765">
        <v>148.477330618407</v>
      </c>
      <c r="S765">
        <v>142.46865418392699</v>
      </c>
      <c r="T765">
        <v>137.63521348778499</v>
      </c>
      <c r="U765">
        <v>143.36355699773401</v>
      </c>
      <c r="V765">
        <v>132.67966474058301</v>
      </c>
      <c r="W765">
        <v>128.054499761339</v>
      </c>
      <c r="Z765">
        <v>144.395026694454</v>
      </c>
      <c r="AA765">
        <v>147.64987960160099</v>
      </c>
      <c r="AB765">
        <f t="shared" si="33"/>
        <v>124.8503015911962</v>
      </c>
      <c r="AC765">
        <f t="shared" si="34"/>
        <v>49.959043669388294</v>
      </c>
      <c r="AD765">
        <f t="shared" si="35"/>
        <v>60.709274403190463</v>
      </c>
      <c r="AE765">
        <v>63.7822883220459</v>
      </c>
    </row>
    <row r="766" spans="1:31" x14ac:dyDescent="0.35">
      <c r="A766">
        <v>766</v>
      </c>
      <c r="B766" s="1">
        <v>43283</v>
      </c>
      <c r="C766" t="s">
        <v>622</v>
      </c>
      <c r="D766">
        <v>100.20277489239</v>
      </c>
      <c r="E766">
        <v>108.07016753416499</v>
      </c>
      <c r="F766">
        <v>98.392941484665897</v>
      </c>
      <c r="G766">
        <v>113.662152058763</v>
      </c>
      <c r="H766">
        <v>90.596907104525101</v>
      </c>
      <c r="I766">
        <v>88.855574439068704</v>
      </c>
      <c r="J766">
        <v>114.56182581125201</v>
      </c>
      <c r="K766">
        <v>113.72845823082299</v>
      </c>
      <c r="L766">
        <v>118.139889018261</v>
      </c>
      <c r="M766">
        <v>110.238867013844</v>
      </c>
      <c r="N766">
        <v>127.15665531671</v>
      </c>
      <c r="O766">
        <v>99.533979438710801</v>
      </c>
      <c r="P766">
        <v>103.763394283382</v>
      </c>
      <c r="Q766">
        <v>99.845560921500507</v>
      </c>
      <c r="R766">
        <v>144.564854205941</v>
      </c>
      <c r="S766">
        <v>135.14709259529999</v>
      </c>
      <c r="T766">
        <v>130.89543233033601</v>
      </c>
      <c r="U766">
        <v>137.29883855890299</v>
      </c>
      <c r="V766">
        <v>124.391411895129</v>
      </c>
      <c r="W766">
        <v>129.644333644879</v>
      </c>
      <c r="X766">
        <v>128.174320968968</v>
      </c>
      <c r="Y766">
        <v>126.049188775464</v>
      </c>
      <c r="Z766">
        <v>142.27346239616799</v>
      </c>
      <c r="AA766">
        <v>140.021645477334</v>
      </c>
      <c r="AB766">
        <f t="shared" si="33"/>
        <v>117.71707201652011</v>
      </c>
      <c r="AC766">
        <f t="shared" si="34"/>
        <v>42.8258140947122</v>
      </c>
      <c r="AD766">
        <f t="shared" si="35"/>
        <v>53.57604482851437</v>
      </c>
      <c r="AE766">
        <v>64.0053674794882</v>
      </c>
    </row>
    <row r="767" spans="1:31" x14ac:dyDescent="0.35">
      <c r="A767">
        <v>767</v>
      </c>
      <c r="B767" s="1">
        <v>43286</v>
      </c>
      <c r="C767" t="s">
        <v>623</v>
      </c>
      <c r="D767">
        <v>102.245104389754</v>
      </c>
      <c r="E767">
        <v>106.421386809062</v>
      </c>
      <c r="F767">
        <v>98.948163009353195</v>
      </c>
      <c r="G767">
        <v>114.096626669101</v>
      </c>
      <c r="H767">
        <v>94.438307107005002</v>
      </c>
      <c r="I767">
        <v>85.425650741426693</v>
      </c>
      <c r="J767">
        <v>109.89417933877</v>
      </c>
      <c r="K767">
        <v>118.95642502920801</v>
      </c>
      <c r="L767">
        <v>117.52580578330399</v>
      </c>
      <c r="M767">
        <v>108.956955451646</v>
      </c>
      <c r="N767">
        <v>122.89976301102899</v>
      </c>
      <c r="O767">
        <v>99.532167430404598</v>
      </c>
      <c r="P767">
        <v>97.592712181298893</v>
      </c>
      <c r="Q767">
        <v>100.317306535415</v>
      </c>
      <c r="R767">
        <v>141.30504343785799</v>
      </c>
      <c r="S767">
        <v>131.29542853798699</v>
      </c>
      <c r="T767">
        <v>133.4253373043</v>
      </c>
      <c r="U767">
        <v>126.562828155985</v>
      </c>
      <c r="V767">
        <v>122.398394137671</v>
      </c>
      <c r="W767">
        <v>124.66414744606701</v>
      </c>
      <c r="X767">
        <v>117.11282018017801</v>
      </c>
      <c r="Y767">
        <v>109.069769620831</v>
      </c>
      <c r="Z767">
        <v>137.30644895046399</v>
      </c>
      <c r="AA767">
        <v>136.600428131836</v>
      </c>
      <c r="AB767">
        <f t="shared" si="33"/>
        <v>114.87463330791475</v>
      </c>
      <c r="AC767">
        <f t="shared" si="34"/>
        <v>39.983375386106843</v>
      </c>
      <c r="AD767">
        <f t="shared" si="35"/>
        <v>50.733606119909012</v>
      </c>
      <c r="AE767">
        <v>64.170010220755699</v>
      </c>
    </row>
    <row r="768" spans="1:31" x14ac:dyDescent="0.35">
      <c r="A768">
        <v>768</v>
      </c>
      <c r="B768" s="1">
        <v>43288</v>
      </c>
      <c r="C768" t="s">
        <v>624</v>
      </c>
      <c r="D768">
        <v>102.774032097524</v>
      </c>
      <c r="E768">
        <v>107.446955821126</v>
      </c>
      <c r="F768">
        <v>93.419310929193401</v>
      </c>
      <c r="G768">
        <v>118.66152384036501</v>
      </c>
      <c r="H768">
        <v>100.256960117882</v>
      </c>
      <c r="I768">
        <v>89.404231697831406</v>
      </c>
      <c r="J768">
        <v>111.218029495659</v>
      </c>
      <c r="K768">
        <v>119.719471454653</v>
      </c>
      <c r="L768">
        <v>121.845261618609</v>
      </c>
      <c r="M768">
        <v>108.165828369858</v>
      </c>
      <c r="N768">
        <v>118.06940022329999</v>
      </c>
      <c r="O768">
        <v>100.643918693082</v>
      </c>
      <c r="P768">
        <v>92.274416731799406</v>
      </c>
      <c r="Q768">
        <v>101.60722520361701</v>
      </c>
      <c r="R768">
        <v>143.69380974108</v>
      </c>
      <c r="S768">
        <v>137.24853272665601</v>
      </c>
      <c r="T768">
        <v>128.52325866535401</v>
      </c>
      <c r="U768">
        <v>128.812963423159</v>
      </c>
      <c r="V768">
        <v>127.948398018798</v>
      </c>
      <c r="W768">
        <v>126.247239872381</v>
      </c>
      <c r="X768">
        <v>127.18833505663</v>
      </c>
      <c r="Y768">
        <v>115.91380936591101</v>
      </c>
      <c r="Z768">
        <v>140.97108860421301</v>
      </c>
      <c r="AA768">
        <v>137.120440696766</v>
      </c>
      <c r="AB768">
        <f t="shared" si="33"/>
        <v>116.63226843606031</v>
      </c>
      <c r="AC768">
        <f t="shared" si="34"/>
        <v>41.741010514252409</v>
      </c>
      <c r="AD768">
        <f t="shared" si="35"/>
        <v>52.491241248054578</v>
      </c>
      <c r="AE768">
        <v>64.249752765781494</v>
      </c>
    </row>
    <row r="769" spans="1:31" x14ac:dyDescent="0.35">
      <c r="A769">
        <v>769</v>
      </c>
      <c r="B769" s="1">
        <v>43291</v>
      </c>
      <c r="C769" t="s">
        <v>39</v>
      </c>
      <c r="D769">
        <v>106.33366996117</v>
      </c>
      <c r="E769">
        <v>131.502254461544</v>
      </c>
      <c r="F769">
        <v>110.997733804935</v>
      </c>
      <c r="G769">
        <v>132.32082928324201</v>
      </c>
      <c r="H769">
        <v>103.106806789365</v>
      </c>
      <c r="I769">
        <v>113.827288396821</v>
      </c>
      <c r="J769">
        <v>128.716923103401</v>
      </c>
      <c r="K769">
        <v>128.82874310168501</v>
      </c>
      <c r="L769">
        <v>137.50975536771699</v>
      </c>
      <c r="M769">
        <v>132.78454558936599</v>
      </c>
      <c r="N769">
        <v>138.40442239084999</v>
      </c>
      <c r="O769">
        <v>113.758443316165</v>
      </c>
      <c r="P769">
        <v>118.300045746542</v>
      </c>
      <c r="Q769">
        <v>117.43424744375601</v>
      </c>
      <c r="R769">
        <v>154.408906679577</v>
      </c>
      <c r="S769">
        <v>148.27763303427199</v>
      </c>
      <c r="T769">
        <v>144.48693183715901</v>
      </c>
      <c r="U769">
        <v>151.622240892294</v>
      </c>
      <c r="V769">
        <v>142.90771921294899</v>
      </c>
      <c r="W769">
        <v>144.91284723794499</v>
      </c>
      <c r="X769">
        <v>143.165681974438</v>
      </c>
      <c r="Y769">
        <v>143.77280745642199</v>
      </c>
      <c r="Z769">
        <v>153.3225362085</v>
      </c>
      <c r="AA769">
        <v>150.292771044994</v>
      </c>
      <c r="AB769">
        <f t="shared" ref="AB769:AB832" si="36">AVERAGE(D769:AA769)</f>
        <v>132.95815768062954</v>
      </c>
      <c r="AC769">
        <f t="shared" si="34"/>
        <v>58.066899758821634</v>
      </c>
      <c r="AD769">
        <f t="shared" si="35"/>
        <v>68.817130492623804</v>
      </c>
      <c r="AE769">
        <v>63.906641693420703</v>
      </c>
    </row>
    <row r="770" spans="1:31" x14ac:dyDescent="0.35">
      <c r="A770">
        <v>770</v>
      </c>
      <c r="B770" s="1">
        <v>43291</v>
      </c>
      <c r="C770" t="s">
        <v>625</v>
      </c>
      <c r="D770">
        <v>119.220540121211</v>
      </c>
      <c r="E770">
        <v>135.36216566535001</v>
      </c>
      <c r="F770">
        <v>115.833493650535</v>
      </c>
      <c r="G770">
        <v>140.24803514526999</v>
      </c>
      <c r="H770">
        <v>116.91531301135799</v>
      </c>
      <c r="I770">
        <v>109.827472888298</v>
      </c>
      <c r="J770">
        <v>129.968310401699</v>
      </c>
      <c r="K770">
        <v>130.76535863926401</v>
      </c>
      <c r="L770">
        <v>141.84026380079499</v>
      </c>
      <c r="M770">
        <v>133.93477450787199</v>
      </c>
      <c r="N770">
        <v>136.31359487054499</v>
      </c>
      <c r="O770">
        <v>122.503063195485</v>
      </c>
      <c r="P770">
        <v>120.512311023696</v>
      </c>
      <c r="Q770">
        <v>125.866612961039</v>
      </c>
      <c r="R770">
        <v>162.57260571736299</v>
      </c>
      <c r="S770">
        <v>161.395048835968</v>
      </c>
      <c r="T770">
        <v>153.19071894898801</v>
      </c>
      <c r="U770">
        <v>147.00293083419001</v>
      </c>
      <c r="V770">
        <v>149.242502164299</v>
      </c>
      <c r="W770">
        <v>150.11367490993101</v>
      </c>
      <c r="X770">
        <v>149.57772928499099</v>
      </c>
      <c r="Y770">
        <v>140.711937945692</v>
      </c>
      <c r="Z770">
        <v>165.00095462255601</v>
      </c>
      <c r="AA770">
        <v>163.06884967464501</v>
      </c>
      <c r="AB770">
        <f t="shared" si="36"/>
        <v>138.37451095087667</v>
      </c>
      <c r="AC770">
        <f t="shared" ref="AC770:AC833" si="37">AB770-($AB$840-$AL$840)</f>
        <v>63.483253029068763</v>
      </c>
      <c r="AD770">
        <f t="shared" ref="AD770:AD833" si="38">AC770-$AC$895</f>
        <v>74.233483762870932</v>
      </c>
      <c r="AE770">
        <v>63.497370869701598</v>
      </c>
    </row>
    <row r="771" spans="1:31" x14ac:dyDescent="0.35">
      <c r="A771">
        <v>771</v>
      </c>
      <c r="B771" s="1">
        <v>43298</v>
      </c>
      <c r="C771" t="s">
        <v>607</v>
      </c>
      <c r="D771">
        <v>94.388937564041996</v>
      </c>
      <c r="E771">
        <v>102.642097251013</v>
      </c>
      <c r="F771">
        <v>94.547288268826705</v>
      </c>
      <c r="G771">
        <v>106.439337379687</v>
      </c>
      <c r="H771">
        <v>93.889659499435993</v>
      </c>
      <c r="I771">
        <v>82.722961242397702</v>
      </c>
      <c r="J771">
        <v>106.76575442097401</v>
      </c>
      <c r="K771">
        <v>114.76082127445</v>
      </c>
      <c r="L771">
        <v>113.367823407934</v>
      </c>
      <c r="T771">
        <v>128.3080139411</v>
      </c>
      <c r="U771">
        <v>123.84914360711301</v>
      </c>
      <c r="V771">
        <v>126.202314494571</v>
      </c>
      <c r="AB771">
        <f t="shared" si="36"/>
        <v>107.32367936262871</v>
      </c>
      <c r="AC771">
        <f t="shared" si="37"/>
        <v>32.432421440820804</v>
      </c>
      <c r="AD771">
        <f t="shared" si="38"/>
        <v>43.182652174622973</v>
      </c>
      <c r="AE771">
        <v>64.029200825872493</v>
      </c>
    </row>
    <row r="772" spans="1:31" x14ac:dyDescent="0.35">
      <c r="A772">
        <v>772</v>
      </c>
      <c r="B772" s="1">
        <v>43298</v>
      </c>
      <c r="C772" t="s">
        <v>626</v>
      </c>
      <c r="D772">
        <v>97.828536733434603</v>
      </c>
      <c r="E772">
        <v>106.52169697483799</v>
      </c>
      <c r="F772">
        <v>92.545062646090201</v>
      </c>
      <c r="G772">
        <v>113.74288976544101</v>
      </c>
      <c r="H772">
        <v>95.839586435459196</v>
      </c>
      <c r="I772">
        <v>89.309949164333503</v>
      </c>
      <c r="J772">
        <v>106.28417558570401</v>
      </c>
      <c r="K772">
        <v>116.524126018983</v>
      </c>
      <c r="L772">
        <v>121.285865168019</v>
      </c>
      <c r="M772">
        <v>110.746905958274</v>
      </c>
      <c r="N772">
        <v>122.242005906651</v>
      </c>
      <c r="O772">
        <v>102.11205575243</v>
      </c>
      <c r="P772">
        <v>96.432764512962905</v>
      </c>
      <c r="Q772">
        <v>100.789323915438</v>
      </c>
      <c r="R772">
        <v>138.26165307855501</v>
      </c>
      <c r="S772">
        <v>136.23422113746599</v>
      </c>
      <c r="T772">
        <v>131.68729414948601</v>
      </c>
      <c r="U772">
        <v>129.42005173475201</v>
      </c>
      <c r="V772">
        <v>131.06279357460201</v>
      </c>
      <c r="W772">
        <v>125.64672185816499</v>
      </c>
      <c r="X772">
        <v>127.708064371443</v>
      </c>
      <c r="Y772">
        <v>116.385753595811</v>
      </c>
      <c r="Z772">
        <v>142.64050918292301</v>
      </c>
      <c r="AA772">
        <v>139.03166237135</v>
      </c>
      <c r="AB772">
        <f t="shared" si="36"/>
        <v>116.26181956635882</v>
      </c>
      <c r="AC772">
        <f t="shared" si="37"/>
        <v>41.370561644550918</v>
      </c>
      <c r="AD772">
        <f t="shared" si="38"/>
        <v>52.120792378353087</v>
      </c>
      <c r="AE772">
        <v>64.034964434753903</v>
      </c>
    </row>
    <row r="773" spans="1:31" x14ac:dyDescent="0.35">
      <c r="A773">
        <v>773</v>
      </c>
      <c r="B773" s="1">
        <v>43299</v>
      </c>
      <c r="C773" t="s">
        <v>627</v>
      </c>
      <c r="D773">
        <v>94.643665020792298</v>
      </c>
      <c r="E773">
        <v>108.739471951529</v>
      </c>
      <c r="F773">
        <v>109.330491111276</v>
      </c>
      <c r="G773">
        <v>118.27726040172701</v>
      </c>
      <c r="H773">
        <v>94.335305387482705</v>
      </c>
      <c r="I773">
        <v>87.119939599920599</v>
      </c>
      <c r="AB773">
        <f t="shared" si="36"/>
        <v>102.07435557878794</v>
      </c>
      <c r="AC773">
        <f t="shared" si="37"/>
        <v>27.183097656980038</v>
      </c>
      <c r="AD773">
        <f t="shared" si="38"/>
        <v>37.933328390782208</v>
      </c>
      <c r="AE773">
        <v>64.070826001424194</v>
      </c>
    </row>
    <row r="774" spans="1:31" x14ac:dyDescent="0.35">
      <c r="A774">
        <v>774</v>
      </c>
      <c r="B774" s="1">
        <v>43303</v>
      </c>
      <c r="C774" t="s">
        <v>628</v>
      </c>
      <c r="D774">
        <v>101.544207229055</v>
      </c>
      <c r="E774">
        <v>124.499884480492</v>
      </c>
      <c r="F774">
        <v>103.988032847393</v>
      </c>
      <c r="G774">
        <v>118.329194219211</v>
      </c>
      <c r="H774">
        <v>108.576815193676</v>
      </c>
      <c r="I774">
        <v>101.92663959935101</v>
      </c>
      <c r="J774">
        <v>109.689086186352</v>
      </c>
      <c r="K774">
        <v>112.995615574439</v>
      </c>
      <c r="L774">
        <v>124.58488559421799</v>
      </c>
      <c r="M774">
        <v>115.165593067937</v>
      </c>
      <c r="N774">
        <v>122.887464868463</v>
      </c>
      <c r="O774">
        <v>105.573439714378</v>
      </c>
      <c r="P774">
        <v>104.197934873983</v>
      </c>
      <c r="Q774">
        <v>104.836542033321</v>
      </c>
      <c r="R774">
        <v>146.76874834277601</v>
      </c>
      <c r="S774">
        <v>145.72011640444799</v>
      </c>
      <c r="T774">
        <v>136.94081684859501</v>
      </c>
      <c r="U774">
        <v>135.053062918059</v>
      </c>
      <c r="V774">
        <v>132.10674016324401</v>
      </c>
      <c r="W774">
        <v>136.579504494177</v>
      </c>
      <c r="X774">
        <v>136.749941060184</v>
      </c>
      <c r="Y774">
        <v>127.037965413894</v>
      </c>
      <c r="Z774">
        <v>148.589445926548</v>
      </c>
      <c r="AA774">
        <v>145.517768334995</v>
      </c>
      <c r="AB774">
        <f t="shared" si="36"/>
        <v>122.91081022454954</v>
      </c>
      <c r="AC774">
        <f t="shared" si="37"/>
        <v>48.01955230274163</v>
      </c>
      <c r="AD774">
        <f t="shared" si="38"/>
        <v>58.769783036543799</v>
      </c>
      <c r="AE774">
        <v>64.447493512053498</v>
      </c>
    </row>
    <row r="775" spans="1:31" x14ac:dyDescent="0.35">
      <c r="A775">
        <v>775</v>
      </c>
      <c r="B775" s="1">
        <v>43315</v>
      </c>
      <c r="C775" t="s">
        <v>629</v>
      </c>
      <c r="U775">
        <v>154.46609699477</v>
      </c>
      <c r="V775">
        <v>145.04179689670499</v>
      </c>
      <c r="AB775">
        <f t="shared" si="36"/>
        <v>149.75394694573748</v>
      </c>
      <c r="AC775">
        <f t="shared" si="37"/>
        <v>74.862689023929576</v>
      </c>
      <c r="AD775">
        <f t="shared" si="38"/>
        <v>85.612919757731746</v>
      </c>
      <c r="AE775">
        <v>64.612715726382007</v>
      </c>
    </row>
    <row r="776" spans="1:31" x14ac:dyDescent="0.35">
      <c r="A776">
        <v>776</v>
      </c>
      <c r="B776" s="1">
        <v>43322</v>
      </c>
      <c r="C776" t="s">
        <v>630</v>
      </c>
      <c r="D776">
        <v>96.906048122063495</v>
      </c>
      <c r="E776">
        <v>109.254903682153</v>
      </c>
      <c r="F776">
        <v>114.013908007639</v>
      </c>
      <c r="G776">
        <v>129.64992734234301</v>
      </c>
      <c r="H776">
        <v>103.080901619713</v>
      </c>
      <c r="I776">
        <v>111.036721832022</v>
      </c>
      <c r="J776">
        <v>128.85781183650499</v>
      </c>
      <c r="Q776">
        <v>110.769643485147</v>
      </c>
      <c r="R776">
        <v>154.37374632547301</v>
      </c>
      <c r="S776">
        <v>151.82488698698</v>
      </c>
      <c r="T776">
        <v>147.985687412305</v>
      </c>
      <c r="U776">
        <v>144.47538421541299</v>
      </c>
      <c r="V776">
        <v>141.468928914586</v>
      </c>
      <c r="Z776">
        <v>160.80107712368101</v>
      </c>
      <c r="AA776">
        <v>166.24063663500601</v>
      </c>
      <c r="AB776">
        <f t="shared" si="36"/>
        <v>131.3826809027353</v>
      </c>
      <c r="AC776">
        <f t="shared" si="37"/>
        <v>56.491422980927396</v>
      </c>
      <c r="AD776">
        <f t="shared" si="38"/>
        <v>67.241653714729566</v>
      </c>
      <c r="AE776">
        <v>63.770435234307499</v>
      </c>
    </row>
    <row r="777" spans="1:31" x14ac:dyDescent="0.35">
      <c r="A777">
        <v>777</v>
      </c>
      <c r="B777" s="1">
        <v>43330</v>
      </c>
      <c r="C777" t="s">
        <v>631</v>
      </c>
      <c r="D777">
        <v>108.537968277248</v>
      </c>
      <c r="E777">
        <v>128.99645922292501</v>
      </c>
      <c r="F777">
        <v>118.72224852087101</v>
      </c>
      <c r="L777">
        <v>119.687765895445</v>
      </c>
      <c r="M777">
        <v>135.21148784789199</v>
      </c>
      <c r="N777">
        <v>140.878557491202</v>
      </c>
      <c r="O777">
        <v>110.16896521913201</v>
      </c>
      <c r="P777">
        <v>95.376802879426904</v>
      </c>
      <c r="R777">
        <v>152.02779420533301</v>
      </c>
      <c r="S777">
        <v>152.51513821714099</v>
      </c>
      <c r="T777">
        <v>157.85045274371299</v>
      </c>
      <c r="U777">
        <v>144.29253935282799</v>
      </c>
      <c r="V777">
        <v>137.918924484114</v>
      </c>
      <c r="W777">
        <v>149.98837695693501</v>
      </c>
      <c r="X777">
        <v>158.28706770693401</v>
      </c>
      <c r="Y777">
        <v>148.37984617681801</v>
      </c>
      <c r="Z777">
        <v>165.945849089956</v>
      </c>
      <c r="AA777">
        <v>176.759493215362</v>
      </c>
      <c r="AB777">
        <f t="shared" si="36"/>
        <v>138.97476319462646</v>
      </c>
      <c r="AC777">
        <f t="shared" si="37"/>
        <v>64.083505272818556</v>
      </c>
      <c r="AD777">
        <f t="shared" si="38"/>
        <v>74.833736006620725</v>
      </c>
      <c r="AE777">
        <v>63.895692668108801</v>
      </c>
    </row>
    <row r="778" spans="1:31" x14ac:dyDescent="0.35">
      <c r="A778">
        <v>778</v>
      </c>
      <c r="B778" s="1">
        <v>43336</v>
      </c>
      <c r="C778" t="s">
        <v>632</v>
      </c>
      <c r="D778">
        <v>121.276233642778</v>
      </c>
      <c r="E778">
        <v>132.280115839735</v>
      </c>
      <c r="F778">
        <v>126.44056807452399</v>
      </c>
      <c r="G778">
        <v>134.888477918212</v>
      </c>
      <c r="H778">
        <v>117.583355618578</v>
      </c>
      <c r="I778">
        <v>117.16748098849</v>
      </c>
      <c r="J778">
        <v>136.05710236698101</v>
      </c>
      <c r="K778">
        <v>125.021054128171</v>
      </c>
      <c r="L778">
        <v>139.73351761075699</v>
      </c>
      <c r="M778">
        <v>135.167363953473</v>
      </c>
      <c r="N778">
        <v>149.65578663412501</v>
      </c>
      <c r="O778">
        <v>115.86090513707801</v>
      </c>
      <c r="P778">
        <v>105.878683823492</v>
      </c>
      <c r="Q778">
        <v>122.306594023142</v>
      </c>
      <c r="R778">
        <v>159.87499600026899</v>
      </c>
      <c r="S778">
        <v>159.86569427950101</v>
      </c>
      <c r="T778">
        <v>157.76969729267199</v>
      </c>
      <c r="U778">
        <v>154.49407918156999</v>
      </c>
      <c r="V778">
        <v>143.257102976444</v>
      </c>
      <c r="W778">
        <v>149.50943745798801</v>
      </c>
      <c r="X778">
        <v>158.75582653333799</v>
      </c>
      <c r="Y778">
        <v>153.14722283523199</v>
      </c>
      <c r="Z778">
        <v>166.96627842648101</v>
      </c>
      <c r="AA778">
        <v>170.117323599391</v>
      </c>
      <c r="AB778">
        <f t="shared" si="36"/>
        <v>139.71145409760089</v>
      </c>
      <c r="AC778">
        <f t="shared" si="37"/>
        <v>64.820196175792987</v>
      </c>
      <c r="AD778">
        <f t="shared" si="38"/>
        <v>75.570426909595156</v>
      </c>
      <c r="AE778">
        <v>64.155162871686301</v>
      </c>
    </row>
    <row r="779" spans="1:31" x14ac:dyDescent="0.35">
      <c r="A779">
        <v>779</v>
      </c>
      <c r="B779" s="1">
        <v>43338</v>
      </c>
      <c r="C779" t="s">
        <v>633</v>
      </c>
      <c r="H779">
        <v>86.059389038312801</v>
      </c>
      <c r="I779">
        <v>84.140966902079995</v>
      </c>
      <c r="J779">
        <v>103.742560665638</v>
      </c>
      <c r="K779">
        <v>94.380957675519397</v>
      </c>
      <c r="L779">
        <v>112.88571089302999</v>
      </c>
      <c r="M779">
        <v>116.835851952909</v>
      </c>
      <c r="N779">
        <v>129.51218529162699</v>
      </c>
      <c r="O779">
        <v>99.455932448056103</v>
      </c>
      <c r="T779">
        <v>127.064508456651</v>
      </c>
      <c r="U779">
        <v>123.21688621347</v>
      </c>
      <c r="V779">
        <v>120.812727350643</v>
      </c>
      <c r="W779">
        <v>136.46048130105299</v>
      </c>
      <c r="X779">
        <v>145.34083186353101</v>
      </c>
      <c r="AB779">
        <f t="shared" si="36"/>
        <v>113.83915308096311</v>
      </c>
      <c r="AC779">
        <f t="shared" si="37"/>
        <v>38.947895159155209</v>
      </c>
      <c r="AD779">
        <f t="shared" si="38"/>
        <v>49.698125892957378</v>
      </c>
      <c r="AE779">
        <v>64.353519792388497</v>
      </c>
    </row>
    <row r="780" spans="1:31" x14ac:dyDescent="0.35">
      <c r="A780">
        <v>780</v>
      </c>
      <c r="B780" s="1">
        <v>43338</v>
      </c>
      <c r="C780" t="s">
        <v>634</v>
      </c>
      <c r="D780">
        <v>115.993246829482</v>
      </c>
      <c r="E780">
        <v>127.468528421451</v>
      </c>
      <c r="F780">
        <v>117.24818541299</v>
      </c>
      <c r="G780">
        <v>131.82562681618899</v>
      </c>
      <c r="H780">
        <v>112.843474920844</v>
      </c>
      <c r="I780">
        <v>113.507339724937</v>
      </c>
      <c r="J780">
        <v>134.85527789509001</v>
      </c>
      <c r="K780">
        <v>123.979325250431</v>
      </c>
      <c r="L780">
        <v>129.050025553013</v>
      </c>
      <c r="M780">
        <v>132.24997644221</v>
      </c>
      <c r="N780">
        <v>142.27834609155801</v>
      </c>
      <c r="O780">
        <v>109.871123251025</v>
      </c>
      <c r="P780">
        <v>103.33123271190701</v>
      </c>
      <c r="Q780">
        <v>115.77549949651601</v>
      </c>
      <c r="R780">
        <v>153.094685689713</v>
      </c>
      <c r="S780">
        <v>160.24808624660099</v>
      </c>
      <c r="T780">
        <v>156.97647245244201</v>
      </c>
      <c r="U780">
        <v>152.63229177011499</v>
      </c>
      <c r="V780">
        <v>146.37043272821001</v>
      </c>
      <c r="W780">
        <v>148.30791862846499</v>
      </c>
      <c r="X780">
        <v>151.16175653160599</v>
      </c>
      <c r="Y780">
        <v>150.953645709021</v>
      </c>
      <c r="Z780">
        <v>166.84070695351301</v>
      </c>
      <c r="AA780">
        <v>172.28514712711501</v>
      </c>
      <c r="AB780">
        <f t="shared" si="36"/>
        <v>136.21451469393514</v>
      </c>
      <c r="AC780">
        <f t="shared" si="37"/>
        <v>61.323256772127237</v>
      </c>
      <c r="AD780">
        <f t="shared" si="38"/>
        <v>72.073487505929407</v>
      </c>
      <c r="AE780">
        <v>63.983691269048599</v>
      </c>
    </row>
    <row r="781" spans="1:31" x14ac:dyDescent="0.35">
      <c r="A781">
        <v>781</v>
      </c>
      <c r="B781" s="1">
        <v>43339</v>
      </c>
      <c r="C781" t="s">
        <v>635</v>
      </c>
      <c r="D781">
        <v>104.44854369148599</v>
      </c>
      <c r="E781">
        <v>112.393228471071</v>
      </c>
      <c r="F781">
        <v>113.593541658414</v>
      </c>
      <c r="G781">
        <v>117.68585930249399</v>
      </c>
      <c r="H781">
        <v>101.79589081324499</v>
      </c>
      <c r="I781">
        <v>101.227420015055</v>
      </c>
      <c r="J781">
        <v>127.731819843165</v>
      </c>
      <c r="K781">
        <v>116.19135632592599</v>
      </c>
      <c r="L781">
        <v>120.952832984438</v>
      </c>
      <c r="M781">
        <v>122.397447794396</v>
      </c>
      <c r="N781">
        <v>137.540136785774</v>
      </c>
      <c r="O781">
        <v>104.190391310537</v>
      </c>
      <c r="P781">
        <v>98.011076672090994</v>
      </c>
      <c r="Q781">
        <v>108.750382083391</v>
      </c>
      <c r="R781">
        <v>144.99718263300699</v>
      </c>
      <c r="S781">
        <v>146.083292917683</v>
      </c>
      <c r="T781">
        <v>140.28008274169699</v>
      </c>
      <c r="U781">
        <v>147.08520173866199</v>
      </c>
      <c r="V781">
        <v>133.955731076804</v>
      </c>
      <c r="W781">
        <v>134.32883906914799</v>
      </c>
      <c r="X781">
        <v>150.34192113192</v>
      </c>
      <c r="Y781">
        <v>142.05552428119401</v>
      </c>
      <c r="Z781">
        <v>153.661932928125</v>
      </c>
      <c r="AA781">
        <v>163.141264690843</v>
      </c>
      <c r="AB781">
        <f t="shared" si="36"/>
        <v>126.78503754002357</v>
      </c>
      <c r="AC781">
        <f t="shared" si="37"/>
        <v>51.89377961821566</v>
      </c>
      <c r="AD781">
        <f t="shared" si="38"/>
        <v>62.64401035201783</v>
      </c>
      <c r="AE781">
        <v>64.142477449785403</v>
      </c>
    </row>
    <row r="782" spans="1:31" x14ac:dyDescent="0.35">
      <c r="A782">
        <v>782</v>
      </c>
      <c r="B782" s="1">
        <v>43341</v>
      </c>
      <c r="C782" t="s">
        <v>636</v>
      </c>
      <c r="D782">
        <v>124.299823315384</v>
      </c>
      <c r="E782">
        <v>132.86697612546601</v>
      </c>
      <c r="F782">
        <v>118.378735058289</v>
      </c>
      <c r="G782">
        <v>135.03537575756599</v>
      </c>
      <c r="H782">
        <v>117.468615703929</v>
      </c>
      <c r="I782">
        <v>118.884481969387</v>
      </c>
      <c r="J782">
        <v>139.20329569970801</v>
      </c>
      <c r="K782">
        <v>128.33653510130199</v>
      </c>
      <c r="L782">
        <v>130.629743334848</v>
      </c>
      <c r="M782">
        <v>132.93853158298</v>
      </c>
      <c r="N782">
        <v>152.964756187577</v>
      </c>
      <c r="O782">
        <v>122.18836983178601</v>
      </c>
      <c r="P782">
        <v>107.977426414193</v>
      </c>
      <c r="Q782">
        <v>123.042424034368</v>
      </c>
      <c r="R782">
        <v>163.06892666778799</v>
      </c>
      <c r="S782">
        <v>160.830433239885</v>
      </c>
      <c r="T782">
        <v>161.04415120754501</v>
      </c>
      <c r="U782">
        <v>159.086769230188</v>
      </c>
      <c r="V782">
        <v>145.04443951655</v>
      </c>
      <c r="W782">
        <v>149.448114328055</v>
      </c>
      <c r="X782">
        <v>161.45076997669599</v>
      </c>
      <c r="Y782">
        <v>154.35606302458399</v>
      </c>
      <c r="Z782">
        <v>166.08008778651799</v>
      </c>
      <c r="AA782">
        <v>168.84093491273299</v>
      </c>
      <c r="AB782">
        <f t="shared" si="36"/>
        <v>140.56107416697185</v>
      </c>
      <c r="AC782">
        <f t="shared" si="37"/>
        <v>65.669816245163943</v>
      </c>
      <c r="AD782">
        <f t="shared" si="38"/>
        <v>76.420046978966113</v>
      </c>
      <c r="AE782">
        <v>64.284232978285402</v>
      </c>
    </row>
    <row r="783" spans="1:31" x14ac:dyDescent="0.35">
      <c r="A783">
        <v>783</v>
      </c>
      <c r="B783" s="1">
        <v>43346</v>
      </c>
      <c r="C783" t="s">
        <v>450</v>
      </c>
      <c r="D783">
        <v>97.968491070221503</v>
      </c>
      <c r="E783">
        <v>112.83508108728</v>
      </c>
      <c r="F783">
        <v>112.243598840979</v>
      </c>
      <c r="G783">
        <v>119.730881300147</v>
      </c>
      <c r="H783">
        <v>93.611605724391893</v>
      </c>
      <c r="P783">
        <v>88.605218481309805</v>
      </c>
      <c r="Q783">
        <v>101.737043547646</v>
      </c>
      <c r="R783">
        <v>135.09181606893901</v>
      </c>
      <c r="S783">
        <v>141.26801770667299</v>
      </c>
      <c r="T783">
        <v>138.86745666028901</v>
      </c>
      <c r="Z783">
        <v>149.295542815874</v>
      </c>
      <c r="AA783">
        <v>151.626136649036</v>
      </c>
      <c r="AB783">
        <f t="shared" si="36"/>
        <v>120.24007416273217</v>
      </c>
      <c r="AC783">
        <f t="shared" si="37"/>
        <v>45.348816240924265</v>
      </c>
      <c r="AD783">
        <f t="shared" si="38"/>
        <v>56.099046974726434</v>
      </c>
      <c r="AE783">
        <v>64.504316444719393</v>
      </c>
    </row>
    <row r="784" spans="1:31" x14ac:dyDescent="0.35">
      <c r="A784">
        <v>784</v>
      </c>
      <c r="B784" s="1">
        <v>43346</v>
      </c>
      <c r="C784" t="s">
        <v>637</v>
      </c>
      <c r="D784">
        <v>102.33697294262799</v>
      </c>
      <c r="E784">
        <v>115.143318392803</v>
      </c>
      <c r="F784">
        <v>106.92946329481801</v>
      </c>
      <c r="G784">
        <v>114.743738290786</v>
      </c>
      <c r="H784">
        <v>102.426780087992</v>
      </c>
      <c r="I784">
        <v>96.540417409768594</v>
      </c>
      <c r="J784">
        <v>119.885711537589</v>
      </c>
      <c r="K784">
        <v>113.03898574912201</v>
      </c>
      <c r="L784">
        <v>119.759452525886</v>
      </c>
      <c r="M784">
        <v>117.300996922219</v>
      </c>
      <c r="N784">
        <v>128.41221469016099</v>
      </c>
      <c r="O784">
        <v>100.948340630362</v>
      </c>
      <c r="P784">
        <v>95.387156987757194</v>
      </c>
      <c r="Q784">
        <v>105.31970294867</v>
      </c>
      <c r="R784">
        <v>139.406977476143</v>
      </c>
      <c r="S784">
        <v>139.594949739714</v>
      </c>
      <c r="T784">
        <v>144.533716207705</v>
      </c>
      <c r="U784">
        <v>141.608600140889</v>
      </c>
      <c r="V784">
        <v>132.273036597736</v>
      </c>
      <c r="W784">
        <v>138.33569326428099</v>
      </c>
      <c r="X784">
        <v>138.28916928310201</v>
      </c>
      <c r="Y784">
        <v>137.04587754868399</v>
      </c>
      <c r="Z784">
        <v>150.52744041463501</v>
      </c>
      <c r="AA784">
        <v>154.344545795154</v>
      </c>
      <c r="AB784">
        <f t="shared" si="36"/>
        <v>123.08888578660854</v>
      </c>
      <c r="AC784">
        <f t="shared" si="37"/>
        <v>48.197627864800637</v>
      </c>
      <c r="AD784">
        <f t="shared" si="38"/>
        <v>58.947858598602807</v>
      </c>
      <c r="AE784">
        <v>64.083669505995502</v>
      </c>
    </row>
    <row r="785" spans="1:31" x14ac:dyDescent="0.35">
      <c r="A785">
        <v>785</v>
      </c>
      <c r="B785" s="1">
        <v>43347</v>
      </c>
      <c r="C785" t="s">
        <v>638</v>
      </c>
      <c r="D785">
        <v>127.15272392330699</v>
      </c>
      <c r="E785">
        <v>139.20947363801801</v>
      </c>
      <c r="F785">
        <v>118.221366722517</v>
      </c>
      <c r="G785">
        <v>124.061347326892</v>
      </c>
      <c r="H785">
        <v>111.27840328440701</v>
      </c>
      <c r="I785">
        <v>117.28567485482699</v>
      </c>
      <c r="J785">
        <v>136.218123325287</v>
      </c>
      <c r="O785">
        <v>123.92862116234799</v>
      </c>
      <c r="P785">
        <v>117.961989732829</v>
      </c>
      <c r="Q785">
        <v>117.591360656269</v>
      </c>
      <c r="R785">
        <v>147.48934164849501</v>
      </c>
      <c r="S785">
        <v>152.01592057317501</v>
      </c>
      <c r="T785">
        <v>155.82301818670399</v>
      </c>
      <c r="U785">
        <v>154.77840648467199</v>
      </c>
      <c r="V785">
        <v>135.914170559003</v>
      </c>
      <c r="X785">
        <v>155.25228668885799</v>
      </c>
      <c r="Y785">
        <v>152.35973983828299</v>
      </c>
      <c r="Z785">
        <v>157.42733498359101</v>
      </c>
      <c r="AA785">
        <v>166.38766679495799</v>
      </c>
      <c r="AB785">
        <f t="shared" si="36"/>
        <v>137.38720896760211</v>
      </c>
      <c r="AC785">
        <f t="shared" si="37"/>
        <v>62.4959510457942</v>
      </c>
      <c r="AD785">
        <f t="shared" si="38"/>
        <v>73.24618177959637</v>
      </c>
      <c r="AE785">
        <v>64.240404377798299</v>
      </c>
    </row>
    <row r="786" spans="1:31" x14ac:dyDescent="0.35">
      <c r="A786">
        <v>786</v>
      </c>
      <c r="B786" s="1">
        <v>43348</v>
      </c>
      <c r="C786" t="s">
        <v>639</v>
      </c>
      <c r="D786">
        <v>123.902382671886</v>
      </c>
      <c r="E786">
        <v>132.770105126033</v>
      </c>
      <c r="F786">
        <v>120.976022203116</v>
      </c>
      <c r="G786">
        <v>135.94809556580799</v>
      </c>
      <c r="H786">
        <v>116.896641298745</v>
      </c>
      <c r="I786">
        <v>122.227926047772</v>
      </c>
      <c r="J786">
        <v>136.042436522624</v>
      </c>
      <c r="K786">
        <v>125.560023560716</v>
      </c>
      <c r="L786">
        <v>142.84755214794899</v>
      </c>
      <c r="M786">
        <v>135.04884047031001</v>
      </c>
      <c r="N786">
        <v>151.411869934013</v>
      </c>
      <c r="O786">
        <v>121.748169333116</v>
      </c>
      <c r="P786">
        <v>110.70754989346101</v>
      </c>
      <c r="Q786">
        <v>123.08127276095</v>
      </c>
      <c r="R786">
        <v>157.72976603145</v>
      </c>
      <c r="S786">
        <v>160.27286836468599</v>
      </c>
      <c r="T786">
        <v>156.48999501620699</v>
      </c>
      <c r="U786">
        <v>158.266520331039</v>
      </c>
      <c r="V786">
        <v>143.14812255516799</v>
      </c>
      <c r="W786">
        <v>147.239920068685</v>
      </c>
      <c r="X786">
        <v>150.71042495353399</v>
      </c>
      <c r="Y786">
        <v>153.51547825391299</v>
      </c>
      <c r="Z786">
        <v>168.89191510524401</v>
      </c>
      <c r="AA786">
        <v>168.98455719530301</v>
      </c>
      <c r="AB786">
        <f t="shared" si="36"/>
        <v>140.18410230882199</v>
      </c>
      <c r="AC786">
        <f t="shared" si="37"/>
        <v>65.292844387014085</v>
      </c>
      <c r="AD786">
        <f t="shared" si="38"/>
        <v>76.043075120816255</v>
      </c>
      <c r="AE786">
        <v>64.236617448710007</v>
      </c>
    </row>
    <row r="787" spans="1:31" x14ac:dyDescent="0.35">
      <c r="A787">
        <v>787</v>
      </c>
      <c r="B787" s="1">
        <v>43373</v>
      </c>
      <c r="C787" t="s">
        <v>640</v>
      </c>
      <c r="D787">
        <v>85.3959328130464</v>
      </c>
      <c r="E787">
        <v>100.710733306146</v>
      </c>
      <c r="F787">
        <v>87.439195602812902</v>
      </c>
      <c r="G787">
        <v>93.096298323674404</v>
      </c>
      <c r="H787">
        <v>88.928037992861206</v>
      </c>
      <c r="I787">
        <v>79.907006053289095</v>
      </c>
      <c r="J787">
        <v>94.631050411437897</v>
      </c>
      <c r="K787">
        <v>98.257030874087405</v>
      </c>
      <c r="L787">
        <v>105.563143395881</v>
      </c>
      <c r="M787">
        <v>97.422494860531899</v>
      </c>
      <c r="N787">
        <v>110.23484908971599</v>
      </c>
      <c r="O787">
        <v>94.877358903360403</v>
      </c>
      <c r="P787">
        <v>83.971601008481102</v>
      </c>
      <c r="Q787">
        <v>82.710600699112206</v>
      </c>
      <c r="R787">
        <v>117.427144206496</v>
      </c>
      <c r="S787">
        <v>115.274481107638</v>
      </c>
      <c r="T787">
        <v>123.296931684648</v>
      </c>
      <c r="U787">
        <v>119.904929308978</v>
      </c>
      <c r="V787">
        <v>113.72148989327501</v>
      </c>
      <c r="W787">
        <v>112.79005020857601</v>
      </c>
      <c r="X787">
        <v>115.63115212204499</v>
      </c>
      <c r="Y787">
        <v>109.43683850303201</v>
      </c>
      <c r="Z787">
        <v>130.305283622698</v>
      </c>
      <c r="AA787">
        <v>132.74214295483401</v>
      </c>
      <c r="AB787">
        <f t="shared" si="36"/>
        <v>103.90315737277739</v>
      </c>
      <c r="AC787">
        <f t="shared" si="37"/>
        <v>29.01189945096948</v>
      </c>
      <c r="AD787">
        <f t="shared" si="38"/>
        <v>39.76213018477165</v>
      </c>
      <c r="AE787">
        <v>64.206924233407193</v>
      </c>
    </row>
    <row r="788" spans="1:31" x14ac:dyDescent="0.35">
      <c r="A788">
        <v>788</v>
      </c>
      <c r="B788" s="1">
        <v>43383</v>
      </c>
      <c r="C788" t="s">
        <v>641</v>
      </c>
      <c r="D788">
        <v>104.553364925138</v>
      </c>
      <c r="E788">
        <v>113.133104230348</v>
      </c>
      <c r="F788">
        <v>107.915013340049</v>
      </c>
      <c r="G788">
        <v>111.14074140434801</v>
      </c>
      <c r="H788">
        <v>100.366040353557</v>
      </c>
      <c r="I788">
        <v>97.683154823468698</v>
      </c>
      <c r="J788">
        <v>109.800446898799</v>
      </c>
      <c r="K788">
        <v>118.202178110901</v>
      </c>
      <c r="L788">
        <v>121.943184694599</v>
      </c>
      <c r="M788">
        <v>108.737938390254</v>
      </c>
      <c r="N788">
        <v>121.40015898131399</v>
      </c>
      <c r="O788">
        <v>109.224500481375</v>
      </c>
      <c r="P788">
        <v>103.821608508228</v>
      </c>
      <c r="Q788">
        <v>98.971464329015106</v>
      </c>
      <c r="R788">
        <v>138.15584087942801</v>
      </c>
      <c r="S788">
        <v>136.90537003678901</v>
      </c>
      <c r="T788">
        <v>131.75347417315601</v>
      </c>
      <c r="U788">
        <v>133.76452604256701</v>
      </c>
      <c r="V788">
        <v>127.44081252860499</v>
      </c>
      <c r="W788">
        <v>124.25304929202299</v>
      </c>
      <c r="X788">
        <v>135.04280481243799</v>
      </c>
      <c r="Y788">
        <v>124.71183670248899</v>
      </c>
      <c r="Z788">
        <v>149.00504522497599</v>
      </c>
      <c r="AA788">
        <v>151.071501586441</v>
      </c>
      <c r="AB788">
        <f t="shared" si="36"/>
        <v>119.95821503126278</v>
      </c>
      <c r="AC788">
        <f t="shared" si="37"/>
        <v>45.066957109454876</v>
      </c>
      <c r="AD788">
        <f t="shared" si="38"/>
        <v>55.817187843257045</v>
      </c>
      <c r="AE788">
        <v>63.931540456817402</v>
      </c>
    </row>
    <row r="789" spans="1:31" x14ac:dyDescent="0.35">
      <c r="A789">
        <v>789</v>
      </c>
      <c r="B789" s="1">
        <v>43386</v>
      </c>
      <c r="C789" t="s">
        <v>642</v>
      </c>
      <c r="K789">
        <v>107.722162852677</v>
      </c>
      <c r="L789">
        <v>103.89517513506701</v>
      </c>
      <c r="M789">
        <v>93.505048059203702</v>
      </c>
      <c r="N789">
        <v>119.88514311096</v>
      </c>
      <c r="O789">
        <v>108.181802636678</v>
      </c>
      <c r="P789">
        <v>100.908458452161</v>
      </c>
      <c r="Q789">
        <v>103.55587113681401</v>
      </c>
      <c r="V789">
        <v>130.51957741677001</v>
      </c>
      <c r="W789">
        <v>131.42905748526201</v>
      </c>
      <c r="X789">
        <v>138.871554209436</v>
      </c>
      <c r="Y789">
        <v>141.24930284962801</v>
      </c>
      <c r="AB789">
        <f t="shared" si="36"/>
        <v>116.3384684858779</v>
      </c>
      <c r="AC789">
        <f t="shared" si="37"/>
        <v>41.447210564069991</v>
      </c>
      <c r="AD789">
        <f t="shared" si="38"/>
        <v>52.19744129787216</v>
      </c>
      <c r="AE789">
        <v>63.377139865393602</v>
      </c>
    </row>
    <row r="790" spans="1:31" x14ac:dyDescent="0.35">
      <c r="A790">
        <v>790</v>
      </c>
      <c r="B790" s="1">
        <v>43391</v>
      </c>
      <c r="C790" t="s">
        <v>643</v>
      </c>
      <c r="D790">
        <v>155.94942148388799</v>
      </c>
      <c r="E790">
        <v>152.98544487389</v>
      </c>
      <c r="F790">
        <v>134.56824227609201</v>
      </c>
      <c r="G790">
        <v>140.132071065178</v>
      </c>
      <c r="H790">
        <v>127.979196748552</v>
      </c>
      <c r="I790">
        <v>124.851658093369</v>
      </c>
      <c r="J790">
        <v>137.87392247762301</v>
      </c>
      <c r="K790">
        <v>146.856485232099</v>
      </c>
      <c r="L790">
        <v>145.342648697301</v>
      </c>
      <c r="M790">
        <v>133.910605157785</v>
      </c>
      <c r="N790">
        <v>152.64530592208999</v>
      </c>
      <c r="O790">
        <v>137.07454654353899</v>
      </c>
      <c r="P790">
        <v>128.151664174736</v>
      </c>
      <c r="Q790">
        <v>121.06686500532</v>
      </c>
      <c r="R790">
        <v>156.73400618071099</v>
      </c>
      <c r="S790">
        <v>161.405831198539</v>
      </c>
      <c r="T790">
        <v>155.91724808354701</v>
      </c>
      <c r="U790">
        <v>163.97573002944199</v>
      </c>
      <c r="V790">
        <v>158.846641205477</v>
      </c>
      <c r="W790">
        <v>147.95093283335399</v>
      </c>
      <c r="X790">
        <v>156.10526658277601</v>
      </c>
      <c r="Y790">
        <v>151.28903032124299</v>
      </c>
      <c r="Z790">
        <v>170.901490182104</v>
      </c>
      <c r="AA790">
        <v>176.71688659429401</v>
      </c>
      <c r="AB790">
        <f t="shared" si="36"/>
        <v>147.46796420678956</v>
      </c>
      <c r="AC790">
        <f t="shared" si="37"/>
        <v>72.576706284981654</v>
      </c>
      <c r="AD790">
        <f t="shared" si="38"/>
        <v>83.326937018783823</v>
      </c>
      <c r="AE790">
        <v>63.616529588541198</v>
      </c>
    </row>
    <row r="791" spans="1:31" x14ac:dyDescent="0.35">
      <c r="A791">
        <v>791</v>
      </c>
      <c r="B791" s="1">
        <v>43396</v>
      </c>
      <c r="C791" t="s">
        <v>644</v>
      </c>
      <c r="D791">
        <v>134.65562807190901</v>
      </c>
      <c r="E791">
        <v>133.62292867889201</v>
      </c>
      <c r="F791">
        <v>112.65452768404801</v>
      </c>
      <c r="G791">
        <v>123.39932010371299</v>
      </c>
      <c r="H791">
        <v>112.57299820229299</v>
      </c>
      <c r="I791">
        <v>104.63679983168799</v>
      </c>
      <c r="J791">
        <v>123.91284460963401</v>
      </c>
      <c r="K791">
        <v>128.56659041134699</v>
      </c>
      <c r="L791">
        <v>135.207310706844</v>
      </c>
      <c r="M791">
        <v>121.56799399073201</v>
      </c>
      <c r="N791">
        <v>137.35371516297499</v>
      </c>
      <c r="O791">
        <v>123.747092685068</v>
      </c>
      <c r="P791">
        <v>109.533951771753</v>
      </c>
      <c r="Q791">
        <v>107.078111998021</v>
      </c>
      <c r="R791">
        <v>145.996145228708</v>
      </c>
      <c r="S791">
        <v>146.93152987791299</v>
      </c>
      <c r="T791">
        <v>141.96837605022299</v>
      </c>
      <c r="U791">
        <v>144.837110646871</v>
      </c>
      <c r="V791">
        <v>145.81822507164799</v>
      </c>
      <c r="W791">
        <v>143.38347552123699</v>
      </c>
      <c r="X791">
        <v>142.369243565799</v>
      </c>
      <c r="Y791">
        <v>133.777963410784</v>
      </c>
      <c r="Z791">
        <v>161.98755394900499</v>
      </c>
      <c r="AA791">
        <v>162.577343423044</v>
      </c>
      <c r="AB791">
        <f t="shared" si="36"/>
        <v>132.4231991939229</v>
      </c>
      <c r="AC791">
        <f t="shared" si="37"/>
        <v>57.531941272114992</v>
      </c>
      <c r="AD791">
        <f t="shared" si="38"/>
        <v>68.282172005917161</v>
      </c>
      <c r="AE791">
        <v>64.380602953711602</v>
      </c>
    </row>
    <row r="792" spans="1:31" x14ac:dyDescent="0.35">
      <c r="A792">
        <v>792</v>
      </c>
      <c r="B792" s="1">
        <v>43398</v>
      </c>
      <c r="C792" t="s">
        <v>645</v>
      </c>
      <c r="D792">
        <v>145.488449569945</v>
      </c>
      <c r="E792">
        <v>144.80730776743999</v>
      </c>
      <c r="F792">
        <v>127.47235872560501</v>
      </c>
      <c r="G792">
        <v>136.99156900782501</v>
      </c>
      <c r="H792">
        <v>121.55055525647199</v>
      </c>
      <c r="I792">
        <v>119.521541728016</v>
      </c>
      <c r="J792">
        <v>135.90448202727799</v>
      </c>
      <c r="K792">
        <v>143.664478172743</v>
      </c>
      <c r="L792">
        <v>143.194720310804</v>
      </c>
      <c r="M792">
        <v>130.0221385584</v>
      </c>
      <c r="N792">
        <v>151.31160733737099</v>
      </c>
      <c r="O792">
        <v>132.14073447564201</v>
      </c>
      <c r="P792">
        <v>122.460044933215</v>
      </c>
      <c r="Q792">
        <v>121.690500135996</v>
      </c>
      <c r="R792">
        <v>158.28343929625001</v>
      </c>
      <c r="S792">
        <v>159.11609414075099</v>
      </c>
      <c r="T792">
        <v>154.862223629944</v>
      </c>
      <c r="U792">
        <v>161.52803825595601</v>
      </c>
      <c r="V792">
        <v>152.64195734079399</v>
      </c>
      <c r="W792">
        <v>147.319901116761</v>
      </c>
      <c r="X792">
        <v>152.30187883277301</v>
      </c>
      <c r="Y792">
        <v>151.028952008494</v>
      </c>
      <c r="Z792">
        <v>169.97289984996101</v>
      </c>
      <c r="AA792">
        <v>167.68400474773</v>
      </c>
      <c r="AB792">
        <f t="shared" si="36"/>
        <v>143.78999488442352</v>
      </c>
      <c r="AC792">
        <f t="shared" si="37"/>
        <v>68.898736962615615</v>
      </c>
      <c r="AD792">
        <f t="shared" si="38"/>
        <v>79.648967696417785</v>
      </c>
      <c r="AE792">
        <v>65.175968357784697</v>
      </c>
    </row>
    <row r="793" spans="1:31" x14ac:dyDescent="0.35">
      <c r="A793">
        <v>793</v>
      </c>
      <c r="B793" s="1">
        <v>43403</v>
      </c>
      <c r="C793" t="s">
        <v>646</v>
      </c>
      <c r="D793">
        <v>107.938100439773</v>
      </c>
      <c r="E793">
        <v>108.900238206994</v>
      </c>
      <c r="F793">
        <v>107.391271963644</v>
      </c>
      <c r="G793">
        <v>110.290646548442</v>
      </c>
      <c r="H793">
        <v>92.022376650472296</v>
      </c>
      <c r="I793">
        <v>94.823009600315103</v>
      </c>
      <c r="J793">
        <v>100.04818425761199</v>
      </c>
      <c r="K793">
        <v>111.19777818103</v>
      </c>
      <c r="L793">
        <v>112.161731861326</v>
      </c>
      <c r="M793">
        <v>109.74740564765099</v>
      </c>
      <c r="N793">
        <v>116.955118754214</v>
      </c>
      <c r="O793">
        <v>102.718369784983</v>
      </c>
      <c r="P793">
        <v>85.157715725324607</v>
      </c>
      <c r="Q793">
        <v>102.723802392349</v>
      </c>
      <c r="R793">
        <v>123.826510502056</v>
      </c>
      <c r="S793">
        <v>137.543625412404</v>
      </c>
      <c r="T793">
        <v>132.50026069180501</v>
      </c>
      <c r="U793">
        <v>129.69097976115299</v>
      </c>
      <c r="V793">
        <v>136.21417428224601</v>
      </c>
      <c r="W793">
        <v>124.688505043772</v>
      </c>
      <c r="X793">
        <v>125.037379743096</v>
      </c>
      <c r="Y793">
        <v>125.22528999154</v>
      </c>
      <c r="Z793">
        <v>145.11663884804199</v>
      </c>
      <c r="AA793">
        <v>141.84537104559899</v>
      </c>
      <c r="AB793">
        <f t="shared" si="36"/>
        <v>115.99018688899343</v>
      </c>
      <c r="AC793">
        <f t="shared" si="37"/>
        <v>41.098928967185529</v>
      </c>
      <c r="AD793">
        <f t="shared" si="38"/>
        <v>51.849159700987698</v>
      </c>
      <c r="AE793">
        <v>66.447958368476193</v>
      </c>
    </row>
    <row r="794" spans="1:31" x14ac:dyDescent="0.35">
      <c r="A794">
        <v>794</v>
      </c>
      <c r="B794" s="1">
        <v>43403</v>
      </c>
      <c r="C794" t="s">
        <v>647</v>
      </c>
      <c r="D794">
        <v>98.635997526006307</v>
      </c>
      <c r="E794">
        <v>104.53935584920499</v>
      </c>
      <c r="F794">
        <v>89.924660886496895</v>
      </c>
      <c r="G794">
        <v>97.548690997502405</v>
      </c>
      <c r="H794">
        <v>89.502020457074593</v>
      </c>
      <c r="I794">
        <v>83.682258770407998</v>
      </c>
      <c r="J794">
        <v>105.918658888525</v>
      </c>
      <c r="K794">
        <v>100.032893768948</v>
      </c>
      <c r="L794">
        <v>103.80782167620799</v>
      </c>
      <c r="M794">
        <v>105.079220267712</v>
      </c>
      <c r="N794">
        <v>112.239036240118</v>
      </c>
      <c r="O794">
        <v>98.862213010575402</v>
      </c>
      <c r="P794">
        <v>80.604447062501805</v>
      </c>
      <c r="Q794">
        <v>86.7876589243631</v>
      </c>
      <c r="R794">
        <v>122.719328883787</v>
      </c>
      <c r="S794">
        <v>116.725381899726</v>
      </c>
      <c r="T794">
        <v>128.03056493968199</v>
      </c>
      <c r="U794">
        <v>131.17160409371701</v>
      </c>
      <c r="V794">
        <v>126.144580276582</v>
      </c>
      <c r="W794">
        <v>117.514104070013</v>
      </c>
      <c r="X794">
        <v>117.13171088952799</v>
      </c>
      <c r="Y794">
        <v>118.608006931758</v>
      </c>
      <c r="Z794">
        <v>127.18069178536599</v>
      </c>
      <c r="AA794">
        <v>128.00321788933601</v>
      </c>
      <c r="AB794">
        <f t="shared" si="36"/>
        <v>107.93308858271416</v>
      </c>
      <c r="AC794">
        <f t="shared" si="37"/>
        <v>33.041830660906257</v>
      </c>
      <c r="AD794">
        <f t="shared" si="38"/>
        <v>43.792061394708426</v>
      </c>
      <c r="AE794">
        <v>67.532295177273198</v>
      </c>
    </row>
    <row r="795" spans="1:31" x14ac:dyDescent="0.35">
      <c r="A795">
        <v>795</v>
      </c>
      <c r="B795" s="1">
        <v>43408</v>
      </c>
      <c r="C795" t="s">
        <v>648</v>
      </c>
      <c r="D795">
        <v>194.581027273394</v>
      </c>
      <c r="E795">
        <v>195.068415158937</v>
      </c>
      <c r="F795">
        <v>182.81317063282199</v>
      </c>
      <c r="G795">
        <v>189.153802170007</v>
      </c>
      <c r="H795">
        <v>150.289416524166</v>
      </c>
      <c r="I795">
        <v>123.692071359287</v>
      </c>
      <c r="J795">
        <v>137.78612017399499</v>
      </c>
      <c r="K795">
        <v>142.82037081784301</v>
      </c>
      <c r="L795">
        <v>142.44841829342201</v>
      </c>
      <c r="M795">
        <v>140.08127995522599</v>
      </c>
      <c r="N795">
        <v>157.70095284874199</v>
      </c>
      <c r="O795">
        <v>129.22959035084699</v>
      </c>
      <c r="P795">
        <v>124.31266615123999</v>
      </c>
      <c r="Q795">
        <v>124.951725136183</v>
      </c>
      <c r="R795">
        <v>165.28470235377</v>
      </c>
      <c r="S795">
        <v>160.55316267297599</v>
      </c>
      <c r="T795">
        <v>156.10429271307601</v>
      </c>
      <c r="U795">
        <v>164.422955524337</v>
      </c>
      <c r="V795">
        <v>164.67682082300399</v>
      </c>
      <c r="W795">
        <v>149.44829647462399</v>
      </c>
      <c r="X795">
        <v>156.98959601423201</v>
      </c>
      <c r="Y795">
        <v>153.53365699473301</v>
      </c>
      <c r="Z795">
        <v>167.882943862357</v>
      </c>
      <c r="AA795">
        <v>171.939724250761</v>
      </c>
      <c r="AB795">
        <f t="shared" si="36"/>
        <v>156.07354910541588</v>
      </c>
      <c r="AC795">
        <f t="shared" si="37"/>
        <v>81.182291183607973</v>
      </c>
      <c r="AD795">
        <f t="shared" si="38"/>
        <v>91.932521917410142</v>
      </c>
      <c r="AE795">
        <v>68.667533276451493</v>
      </c>
    </row>
    <row r="796" spans="1:31" x14ac:dyDescent="0.35">
      <c r="A796">
        <v>796</v>
      </c>
      <c r="B796" s="1">
        <v>43411</v>
      </c>
      <c r="C796" t="s">
        <v>649</v>
      </c>
      <c r="H796">
        <v>118.827493797977</v>
      </c>
      <c r="I796">
        <v>117.943940831462</v>
      </c>
      <c r="J796">
        <v>134.49949062887299</v>
      </c>
      <c r="K796">
        <v>140.05906351808599</v>
      </c>
      <c r="L796">
        <v>133.44557789984501</v>
      </c>
      <c r="M796">
        <v>126.279044317185</v>
      </c>
      <c r="N796">
        <v>134.971893823371</v>
      </c>
      <c r="O796">
        <v>107.3122160649</v>
      </c>
      <c r="P796">
        <v>102.35692234404399</v>
      </c>
      <c r="Q796">
        <v>112.71546388793701</v>
      </c>
      <c r="T796">
        <v>159.567809347202</v>
      </c>
      <c r="U796">
        <v>155.06019453640701</v>
      </c>
      <c r="V796">
        <v>155.63767044126499</v>
      </c>
      <c r="W796">
        <v>131.81799665890301</v>
      </c>
      <c r="X796">
        <v>140.65502594372899</v>
      </c>
      <c r="Y796">
        <v>145.83089876670499</v>
      </c>
      <c r="AB796">
        <f t="shared" si="36"/>
        <v>132.31129392549317</v>
      </c>
      <c r="AC796">
        <f t="shared" si="37"/>
        <v>57.420036003685269</v>
      </c>
      <c r="AD796">
        <f t="shared" si="38"/>
        <v>68.170266737487438</v>
      </c>
      <c r="AE796">
        <v>69.660152030272499</v>
      </c>
    </row>
    <row r="797" spans="1:31" x14ac:dyDescent="0.35">
      <c r="A797">
        <v>797</v>
      </c>
      <c r="B797" s="1">
        <v>43411</v>
      </c>
      <c r="C797" t="s">
        <v>650</v>
      </c>
      <c r="D797">
        <v>171.34362332197799</v>
      </c>
      <c r="E797">
        <v>174.86283834085799</v>
      </c>
      <c r="F797">
        <v>155.35992522333601</v>
      </c>
      <c r="G797">
        <v>139.833981559177</v>
      </c>
      <c r="H797">
        <v>112.599312226111</v>
      </c>
      <c r="I797">
        <v>105.667634570999</v>
      </c>
      <c r="J797">
        <v>126.14528790819099</v>
      </c>
      <c r="K797">
        <v>125.26600690616699</v>
      </c>
      <c r="L797">
        <v>125.73813311747899</v>
      </c>
      <c r="M797">
        <v>125.878847147141</v>
      </c>
      <c r="N797">
        <v>142.61012659713899</v>
      </c>
      <c r="O797">
        <v>116.874433369277</v>
      </c>
      <c r="P797">
        <v>106.55340242130001</v>
      </c>
      <c r="Q797">
        <v>113.535934789246</v>
      </c>
      <c r="R797">
        <v>147.315643364057</v>
      </c>
      <c r="S797">
        <v>150.077148300478</v>
      </c>
      <c r="T797">
        <v>144.76068642324401</v>
      </c>
      <c r="U797">
        <v>149.47397793385801</v>
      </c>
      <c r="V797">
        <v>143.54625989505701</v>
      </c>
      <c r="W797">
        <v>140.55534674487501</v>
      </c>
      <c r="X797">
        <v>140.26586680198599</v>
      </c>
      <c r="Y797">
        <v>137.98155652131101</v>
      </c>
      <c r="Z797">
        <v>150.624803239942</v>
      </c>
      <c r="AA797">
        <v>153.439204794039</v>
      </c>
      <c r="AB797">
        <f t="shared" si="36"/>
        <v>137.5129158965519</v>
      </c>
      <c r="AC797">
        <f t="shared" si="37"/>
        <v>62.621657974743997</v>
      </c>
      <c r="AD797">
        <f t="shared" si="38"/>
        <v>73.371888708546166</v>
      </c>
      <c r="AE797">
        <v>71.277502328719805</v>
      </c>
    </row>
    <row r="798" spans="1:31" x14ac:dyDescent="0.35">
      <c r="A798">
        <v>798</v>
      </c>
      <c r="B798" s="1">
        <v>43426</v>
      </c>
      <c r="C798" t="s">
        <v>651</v>
      </c>
      <c r="D798">
        <v>198.08041805732</v>
      </c>
      <c r="E798">
        <v>203.06119100374801</v>
      </c>
      <c r="F798">
        <v>166.81808936415899</v>
      </c>
      <c r="G798">
        <v>156.027123286934</v>
      </c>
      <c r="H798">
        <v>125.480547921172</v>
      </c>
      <c r="I798">
        <v>114.698715083412</v>
      </c>
      <c r="J798">
        <v>131.336542626675</v>
      </c>
      <c r="K798">
        <v>120.00168905291901</v>
      </c>
      <c r="L798">
        <v>141.28411629812101</v>
      </c>
      <c r="M798">
        <v>134.17338869147699</v>
      </c>
      <c r="N798">
        <v>143.353272005973</v>
      </c>
      <c r="O798">
        <v>116.666759743763</v>
      </c>
      <c r="P798">
        <v>120.825544340855</v>
      </c>
      <c r="Q798">
        <v>117.108488901521</v>
      </c>
      <c r="R798">
        <v>151.74894641716</v>
      </c>
      <c r="S798">
        <v>150.26146905572301</v>
      </c>
      <c r="T798">
        <v>148.403632819601</v>
      </c>
      <c r="U798">
        <v>158.63649008322599</v>
      </c>
      <c r="V798">
        <v>149.036274483428</v>
      </c>
      <c r="W798">
        <v>151.76697968103099</v>
      </c>
      <c r="X798">
        <v>153.446245226494</v>
      </c>
      <c r="Y798">
        <v>149.141098339216</v>
      </c>
      <c r="Z798">
        <v>156.11891393365599</v>
      </c>
      <c r="AA798">
        <v>168.71083037715499</v>
      </c>
      <c r="AB798">
        <f t="shared" si="36"/>
        <v>146.92444861644745</v>
      </c>
      <c r="AC798">
        <f t="shared" si="37"/>
        <v>72.033190694639543</v>
      </c>
      <c r="AD798">
        <f t="shared" si="38"/>
        <v>82.783421428441713</v>
      </c>
      <c r="AE798">
        <v>72.593454515674097</v>
      </c>
    </row>
    <row r="799" spans="1:31" x14ac:dyDescent="0.35">
      <c r="A799">
        <v>799</v>
      </c>
      <c r="B799" s="1">
        <v>43426</v>
      </c>
      <c r="C799" t="s">
        <v>652</v>
      </c>
      <c r="D799">
        <v>182.86221814400599</v>
      </c>
      <c r="E799">
        <v>189.397831379027</v>
      </c>
      <c r="F799">
        <v>164.158390632113</v>
      </c>
      <c r="G799">
        <v>144.32230243847701</v>
      </c>
      <c r="H799">
        <v>115.329166744293</v>
      </c>
      <c r="I799">
        <v>104.92534678859199</v>
      </c>
      <c r="J799">
        <v>122.827880291369</v>
      </c>
      <c r="K799">
        <v>121.903206720738</v>
      </c>
      <c r="L799">
        <v>127.040850668179</v>
      </c>
      <c r="M799">
        <v>127.161794876919</v>
      </c>
      <c r="N799">
        <v>134.42352640782499</v>
      </c>
      <c r="O799">
        <v>117.207863225415</v>
      </c>
      <c r="P799">
        <v>106.66216935046801</v>
      </c>
      <c r="Q799">
        <v>109.800688560976</v>
      </c>
      <c r="R799">
        <v>145.23953491052001</v>
      </c>
      <c r="S799">
        <v>145.73741654462</v>
      </c>
      <c r="T799">
        <v>151.60837978431701</v>
      </c>
      <c r="U799">
        <v>149.57338135355701</v>
      </c>
      <c r="V799">
        <v>142.55250712766099</v>
      </c>
      <c r="W799">
        <v>143.02884156782801</v>
      </c>
      <c r="X799">
        <v>142.50670377498801</v>
      </c>
      <c r="Y799">
        <v>142.03369391178001</v>
      </c>
      <c r="Z799">
        <v>159.40319817660401</v>
      </c>
      <c r="AA799">
        <v>161.75445766156801</v>
      </c>
      <c r="AB799">
        <f t="shared" si="36"/>
        <v>139.64422296007666</v>
      </c>
      <c r="AC799">
        <f t="shared" si="37"/>
        <v>64.752965038268755</v>
      </c>
      <c r="AD799">
        <f t="shared" si="38"/>
        <v>75.503195772070924</v>
      </c>
      <c r="AE799">
        <v>74.712643979717797</v>
      </c>
    </row>
    <row r="800" spans="1:31" x14ac:dyDescent="0.35">
      <c r="A800">
        <v>800</v>
      </c>
      <c r="B800" s="1">
        <v>43433</v>
      </c>
      <c r="C800" t="s">
        <v>653</v>
      </c>
      <c r="D800">
        <v>156.835146002117</v>
      </c>
      <c r="E800">
        <v>165.49911966514301</v>
      </c>
      <c r="F800">
        <v>138.94658227762901</v>
      </c>
      <c r="G800">
        <v>126.802015287597</v>
      </c>
      <c r="H800">
        <v>98.583478415849797</v>
      </c>
      <c r="I800">
        <v>92.201263138285398</v>
      </c>
      <c r="J800">
        <v>109.627018742365</v>
      </c>
      <c r="K800">
        <v>101.049487633231</v>
      </c>
      <c r="L800">
        <v>109.538344568234</v>
      </c>
      <c r="M800">
        <v>107.04884584577501</v>
      </c>
      <c r="N800">
        <v>127.280384999079</v>
      </c>
      <c r="O800">
        <v>101.71651180150199</v>
      </c>
      <c r="P800">
        <v>94.1292905397178</v>
      </c>
      <c r="Q800">
        <v>97.813790879266506</v>
      </c>
      <c r="R800">
        <v>129.32415987611401</v>
      </c>
      <c r="S800">
        <v>133.70621786440901</v>
      </c>
      <c r="T800">
        <v>129.79657359650199</v>
      </c>
      <c r="U800">
        <v>136.237040896037</v>
      </c>
      <c r="V800">
        <v>125.481394709043</v>
      </c>
      <c r="W800">
        <v>122.72189934238401</v>
      </c>
      <c r="X800">
        <v>129.47336561810701</v>
      </c>
      <c r="Y800">
        <v>127.19827124103701</v>
      </c>
      <c r="Z800">
        <v>142.289740617348</v>
      </c>
      <c r="AA800">
        <v>139.91163753269899</v>
      </c>
      <c r="AB800">
        <f t="shared" si="36"/>
        <v>122.63381587872796</v>
      </c>
      <c r="AC800">
        <f t="shared" si="37"/>
        <v>47.742557956920052</v>
      </c>
      <c r="AD800">
        <f t="shared" si="38"/>
        <v>58.492788690722222</v>
      </c>
      <c r="AE800">
        <v>75.999079802069701</v>
      </c>
    </row>
    <row r="801" spans="1:31" x14ac:dyDescent="0.35">
      <c r="A801">
        <v>801</v>
      </c>
      <c r="B801" s="1">
        <v>43438</v>
      </c>
      <c r="C801" t="s">
        <v>654</v>
      </c>
      <c r="D801">
        <v>174.27964526344101</v>
      </c>
      <c r="E801">
        <v>181.52690042802701</v>
      </c>
      <c r="F801">
        <v>158.01291826432501</v>
      </c>
      <c r="G801">
        <v>157.49252333000899</v>
      </c>
      <c r="H801">
        <v>131.75011946666899</v>
      </c>
      <c r="I801">
        <v>114.401710143735</v>
      </c>
      <c r="J801">
        <v>132.93366937077499</v>
      </c>
      <c r="K801">
        <v>119.60720512563999</v>
      </c>
      <c r="L801">
        <v>122.05458507663199</v>
      </c>
      <c r="M801">
        <v>122.405381659444</v>
      </c>
      <c r="N801">
        <v>137.32266812428799</v>
      </c>
      <c r="O801">
        <v>111.232578043853</v>
      </c>
      <c r="P801">
        <v>106.15904861269701</v>
      </c>
      <c r="Q801">
        <v>117.279877445312</v>
      </c>
      <c r="R801">
        <v>148.48698058123401</v>
      </c>
      <c r="S801">
        <v>149.27625424051999</v>
      </c>
      <c r="T801">
        <v>147.06067790166901</v>
      </c>
      <c r="U801">
        <v>148.019623000216</v>
      </c>
      <c r="V801">
        <v>146.35742573715399</v>
      </c>
      <c r="W801">
        <v>140.15300683055099</v>
      </c>
      <c r="X801">
        <v>139.665265318004</v>
      </c>
      <c r="Y801">
        <v>137.16209980937001</v>
      </c>
      <c r="Z801">
        <v>148.02150372419101</v>
      </c>
      <c r="AA801">
        <v>155.750332023136</v>
      </c>
      <c r="AB801">
        <f t="shared" si="36"/>
        <v>139.43383331337049</v>
      </c>
      <c r="AC801">
        <f t="shared" si="37"/>
        <v>64.542575391562579</v>
      </c>
      <c r="AD801">
        <f t="shared" si="38"/>
        <v>75.292806125364748</v>
      </c>
      <c r="AE801">
        <v>76.7635198093203</v>
      </c>
    </row>
    <row r="802" spans="1:31" x14ac:dyDescent="0.35">
      <c r="A802">
        <v>802</v>
      </c>
      <c r="B802" s="1">
        <v>43441</v>
      </c>
      <c r="C802" t="s">
        <v>655</v>
      </c>
      <c r="D802">
        <v>173.25892208664101</v>
      </c>
      <c r="E802">
        <v>177.75178585760301</v>
      </c>
      <c r="F802">
        <v>149.827283919699</v>
      </c>
      <c r="G802">
        <v>145.58386566197899</v>
      </c>
      <c r="H802">
        <v>121.167477193598</v>
      </c>
      <c r="I802">
        <v>107.368868824866</v>
      </c>
      <c r="J802">
        <v>125.245586306915</v>
      </c>
      <c r="K802">
        <v>120.77319083235901</v>
      </c>
      <c r="L802">
        <v>116.86222378358001</v>
      </c>
      <c r="M802">
        <v>110.563602537696</v>
      </c>
      <c r="N802">
        <v>131.48329077116199</v>
      </c>
      <c r="O802">
        <v>104.151799200714</v>
      </c>
      <c r="P802">
        <v>101.72445087324201</v>
      </c>
      <c r="Q802">
        <v>103.285663826928</v>
      </c>
      <c r="R802">
        <v>141.445248875885</v>
      </c>
      <c r="S802">
        <v>140.77085700408401</v>
      </c>
      <c r="T802">
        <v>138.46371205432899</v>
      </c>
      <c r="U802">
        <v>141.25586789337501</v>
      </c>
      <c r="V802">
        <v>141.135870408172</v>
      </c>
      <c r="W802">
        <v>133.268720354892</v>
      </c>
      <c r="X802">
        <v>132.51329257173501</v>
      </c>
      <c r="Y802">
        <v>130.51293963967899</v>
      </c>
      <c r="Z802">
        <v>143.22063644505801</v>
      </c>
      <c r="AA802">
        <v>145.953285641593</v>
      </c>
      <c r="AB802">
        <f t="shared" si="36"/>
        <v>132.39951844024102</v>
      </c>
      <c r="AC802">
        <f t="shared" si="37"/>
        <v>57.508260518433119</v>
      </c>
      <c r="AD802">
        <f t="shared" si="38"/>
        <v>68.258491252235288</v>
      </c>
      <c r="AE802">
        <v>77.911155854835997</v>
      </c>
    </row>
    <row r="803" spans="1:31" x14ac:dyDescent="0.35">
      <c r="A803">
        <v>803</v>
      </c>
      <c r="B803" s="1">
        <v>43442</v>
      </c>
      <c r="C803" t="s">
        <v>483</v>
      </c>
      <c r="D803">
        <v>167.92418729564801</v>
      </c>
      <c r="E803">
        <v>175.122808160651</v>
      </c>
      <c r="F803">
        <v>154.37469764805601</v>
      </c>
      <c r="G803">
        <v>153.98407248335101</v>
      </c>
      <c r="H803">
        <v>127.54710338687001</v>
      </c>
      <c r="I803">
        <v>116.624178232117</v>
      </c>
      <c r="J803">
        <v>127.824045654576</v>
      </c>
      <c r="K803">
        <v>118.379352120303</v>
      </c>
      <c r="L803">
        <v>120.79517683424901</v>
      </c>
      <c r="M803">
        <v>117.296126763206</v>
      </c>
      <c r="N803">
        <v>139.62213290832199</v>
      </c>
      <c r="O803">
        <v>109.84967370554401</v>
      </c>
      <c r="P803">
        <v>111.460219332923</v>
      </c>
      <c r="Q803">
        <v>112.869072208776</v>
      </c>
      <c r="R803">
        <v>146.762916201498</v>
      </c>
      <c r="S803">
        <v>144.013302220269</v>
      </c>
      <c r="T803">
        <v>141.09184936111001</v>
      </c>
      <c r="U803">
        <v>151.04092767565899</v>
      </c>
      <c r="V803">
        <v>137.99846991515801</v>
      </c>
      <c r="W803">
        <v>133.476580619701</v>
      </c>
      <c r="X803">
        <v>129.53566878314999</v>
      </c>
      <c r="Y803">
        <v>139.92245445495399</v>
      </c>
      <c r="Z803">
        <v>147.27567833146</v>
      </c>
      <c r="AA803">
        <v>151.515067350219</v>
      </c>
      <c r="AB803">
        <f t="shared" si="36"/>
        <v>136.51274006865711</v>
      </c>
      <c r="AC803">
        <f t="shared" si="37"/>
        <v>61.621482146849203</v>
      </c>
      <c r="AD803">
        <f t="shared" si="38"/>
        <v>72.371712880651373</v>
      </c>
      <c r="AE803">
        <v>79.558722741692193</v>
      </c>
    </row>
    <row r="804" spans="1:31" x14ac:dyDescent="0.35">
      <c r="A804">
        <v>804</v>
      </c>
      <c r="B804" s="1">
        <v>43446</v>
      </c>
      <c r="C804" t="s">
        <v>656</v>
      </c>
      <c r="D804">
        <v>146.634323263299</v>
      </c>
      <c r="E804">
        <v>151.902385445947</v>
      </c>
      <c r="F804">
        <v>122.35795615240799</v>
      </c>
      <c r="G804">
        <v>123.455288258254</v>
      </c>
      <c r="H804">
        <v>100.181110419132</v>
      </c>
      <c r="I804">
        <v>88.352240762475304</v>
      </c>
      <c r="J804">
        <v>101.812303663194</v>
      </c>
      <c r="K804">
        <v>89.980022863787198</v>
      </c>
      <c r="L804">
        <v>95.480942821338303</v>
      </c>
      <c r="M804">
        <v>91.954770448567402</v>
      </c>
      <c r="N804">
        <v>107.05308087204899</v>
      </c>
      <c r="O804">
        <v>83.824291783025203</v>
      </c>
      <c r="P804">
        <v>77.559912690438694</v>
      </c>
      <c r="Q804">
        <v>82.999973283814995</v>
      </c>
      <c r="R804">
        <v>117.52633039533799</v>
      </c>
      <c r="S804">
        <v>116.792538212799</v>
      </c>
      <c r="T804">
        <v>124.01555310665501</v>
      </c>
      <c r="U804">
        <v>125.307765860039</v>
      </c>
      <c r="V804">
        <v>112.56654021900199</v>
      </c>
      <c r="W804">
        <v>116.56942059785</v>
      </c>
      <c r="X804">
        <v>116.419316155796</v>
      </c>
      <c r="Y804">
        <v>108.22789524199401</v>
      </c>
      <c r="Z804">
        <v>124.832385301166</v>
      </c>
      <c r="AA804">
        <v>133.93315193375199</v>
      </c>
      <c r="AB804">
        <f t="shared" si="36"/>
        <v>110.82247915633836</v>
      </c>
      <c r="AC804">
        <f t="shared" si="37"/>
        <v>35.931221234530454</v>
      </c>
      <c r="AD804">
        <f t="shared" si="38"/>
        <v>46.681451968332624</v>
      </c>
      <c r="AE804">
        <v>81.014643633945397</v>
      </c>
    </row>
    <row r="805" spans="1:31" x14ac:dyDescent="0.35">
      <c r="A805">
        <v>805</v>
      </c>
      <c r="B805" s="1">
        <v>43451</v>
      </c>
      <c r="C805" t="s">
        <v>657</v>
      </c>
      <c r="D805">
        <v>153.305747993837</v>
      </c>
      <c r="E805">
        <v>162.538761385285</v>
      </c>
      <c r="F805">
        <v>137.45460043850801</v>
      </c>
      <c r="G805">
        <v>135.361870324595</v>
      </c>
      <c r="H805">
        <v>113.991451390734</v>
      </c>
      <c r="I805">
        <v>101.547098608003</v>
      </c>
      <c r="J805">
        <v>120.77549532674099</v>
      </c>
      <c r="K805">
        <v>115.813081195691</v>
      </c>
      <c r="L805">
        <v>117.687465514378</v>
      </c>
      <c r="M805">
        <v>104.962419948267</v>
      </c>
      <c r="N805">
        <v>121.928393391789</v>
      </c>
      <c r="O805">
        <v>101.55579238673199</v>
      </c>
      <c r="P805">
        <v>92.370185256546506</v>
      </c>
      <c r="Q805">
        <v>94.6354589452434</v>
      </c>
      <c r="R805">
        <v>125.195028320234</v>
      </c>
      <c r="S805">
        <v>133.092329193306</v>
      </c>
      <c r="T805">
        <v>135.206246001518</v>
      </c>
      <c r="U805">
        <v>132.86406948357899</v>
      </c>
      <c r="V805">
        <v>123.734949377013</v>
      </c>
      <c r="W805">
        <v>120.13530450086699</v>
      </c>
      <c r="X805">
        <v>126.428764267676</v>
      </c>
      <c r="Y805">
        <v>121.219883268587</v>
      </c>
      <c r="Z805">
        <v>137.90369045432601</v>
      </c>
      <c r="AA805">
        <v>139.278151008332</v>
      </c>
      <c r="AB805">
        <f t="shared" si="36"/>
        <v>123.70775991590783</v>
      </c>
      <c r="AC805">
        <f t="shared" si="37"/>
        <v>48.816501994099923</v>
      </c>
      <c r="AD805">
        <f t="shared" si="38"/>
        <v>59.566732727902092</v>
      </c>
      <c r="AE805">
        <v>82.962400129085793</v>
      </c>
    </row>
    <row r="806" spans="1:31" x14ac:dyDescent="0.35">
      <c r="A806">
        <v>806</v>
      </c>
      <c r="B806" s="1">
        <v>43459</v>
      </c>
      <c r="C806" t="s">
        <v>658</v>
      </c>
      <c r="D806">
        <v>155.46962309776001</v>
      </c>
      <c r="E806">
        <v>162.85890164932101</v>
      </c>
      <c r="F806">
        <v>146.63157842797199</v>
      </c>
      <c r="G806">
        <v>148.832297318032</v>
      </c>
      <c r="H806">
        <v>124.264048937768</v>
      </c>
      <c r="I806">
        <v>109.15324388661899</v>
      </c>
      <c r="J806">
        <v>125.715404637981</v>
      </c>
      <c r="K806">
        <v>116.955390654328</v>
      </c>
      <c r="L806">
        <v>113.051056889119</v>
      </c>
      <c r="Q806">
        <v>113.114014111985</v>
      </c>
      <c r="R806">
        <v>146.680423126953</v>
      </c>
      <c r="S806">
        <v>141.776144139091</v>
      </c>
      <c r="T806">
        <v>141.44517844514101</v>
      </c>
      <c r="U806">
        <v>151.62194092114601</v>
      </c>
      <c r="V806">
        <v>140.58335811582899</v>
      </c>
      <c r="Z806">
        <v>149.49654044841799</v>
      </c>
      <c r="AA806">
        <v>150.445539261307</v>
      </c>
      <c r="AB806">
        <f t="shared" si="36"/>
        <v>137.53498141581002</v>
      </c>
      <c r="AC806">
        <f t="shared" si="37"/>
        <v>62.643723494002117</v>
      </c>
      <c r="AD806">
        <f t="shared" si="38"/>
        <v>73.393954227804286</v>
      </c>
      <c r="AE806">
        <v>84.352663756753202</v>
      </c>
    </row>
    <row r="807" spans="1:31" x14ac:dyDescent="0.35">
      <c r="A807">
        <v>807</v>
      </c>
      <c r="B807" s="1">
        <v>43461</v>
      </c>
      <c r="C807" t="s">
        <v>656</v>
      </c>
      <c r="D807">
        <v>150.76086306533401</v>
      </c>
      <c r="E807">
        <v>160.638695909598</v>
      </c>
      <c r="F807">
        <v>142.252572580644</v>
      </c>
      <c r="G807">
        <v>140.784857761968</v>
      </c>
      <c r="H807">
        <v>115.70710832202001</v>
      </c>
      <c r="I807">
        <v>103.362197340374</v>
      </c>
      <c r="J807">
        <v>117.594565123157</v>
      </c>
      <c r="K807">
        <v>114.001192379616</v>
      </c>
      <c r="L807">
        <v>118.02697652495399</v>
      </c>
      <c r="M807">
        <v>115.307816988626</v>
      </c>
      <c r="N807">
        <v>132.47211620228899</v>
      </c>
      <c r="O807">
        <v>107.660651382506</v>
      </c>
      <c r="P807">
        <v>103.912817476141</v>
      </c>
      <c r="Q807">
        <v>103.863849908321</v>
      </c>
      <c r="R807">
        <v>141.34865694447399</v>
      </c>
      <c r="S807">
        <v>136.34754035069699</v>
      </c>
      <c r="T807">
        <v>140.35710638568199</v>
      </c>
      <c r="U807">
        <v>141.617034806558</v>
      </c>
      <c r="V807">
        <v>142.63461918725201</v>
      </c>
      <c r="W807">
        <v>130.74729012716401</v>
      </c>
      <c r="X807">
        <v>140.056632307885</v>
      </c>
      <c r="Y807">
        <v>128.95555803258799</v>
      </c>
      <c r="Z807">
        <v>149.09563896870301</v>
      </c>
      <c r="AA807">
        <v>152.93422365576399</v>
      </c>
      <c r="AB807">
        <f t="shared" si="36"/>
        <v>130.43502423884647</v>
      </c>
      <c r="AC807">
        <f t="shared" si="37"/>
        <v>55.54376631703856</v>
      </c>
      <c r="AD807">
        <f t="shared" si="38"/>
        <v>66.29399705084073</v>
      </c>
      <c r="AE807">
        <v>86.257284351044504</v>
      </c>
    </row>
    <row r="808" spans="1:31" x14ac:dyDescent="0.35">
      <c r="A808">
        <v>808</v>
      </c>
      <c r="B808" s="1">
        <v>43463</v>
      </c>
      <c r="C808" t="s">
        <v>659</v>
      </c>
      <c r="D808">
        <v>135.47075205995301</v>
      </c>
      <c r="E808">
        <v>145.68504586158599</v>
      </c>
      <c r="F808">
        <v>124.440706611289</v>
      </c>
      <c r="G808">
        <v>128.46693322513701</v>
      </c>
      <c r="H808">
        <v>102.892373284058</v>
      </c>
      <c r="I808">
        <v>97.672475632534002</v>
      </c>
      <c r="J808">
        <v>109.293010217774</v>
      </c>
      <c r="K808">
        <v>96.929688015208598</v>
      </c>
      <c r="L808">
        <v>98.951124921950594</v>
      </c>
      <c r="M808">
        <v>98.416478113200796</v>
      </c>
      <c r="N808">
        <v>118.30396408359201</v>
      </c>
      <c r="O808">
        <v>83.784010412923394</v>
      </c>
      <c r="P808">
        <v>82.473257426475399</v>
      </c>
      <c r="Q808">
        <v>93.461547311979103</v>
      </c>
      <c r="R808">
        <v>122.098422247963</v>
      </c>
      <c r="S808">
        <v>128.618341842907</v>
      </c>
      <c r="T808">
        <v>123.05004271849801</v>
      </c>
      <c r="U808">
        <v>122.177095666478</v>
      </c>
      <c r="V808">
        <v>121.51080443181699</v>
      </c>
      <c r="W808">
        <v>119.40719615785</v>
      </c>
      <c r="X808">
        <v>117.672675494351</v>
      </c>
      <c r="Y808">
        <v>114.40353998739501</v>
      </c>
      <c r="Z808">
        <v>130.43444664210401</v>
      </c>
      <c r="AA808">
        <v>135.22587279580699</v>
      </c>
      <c r="AB808">
        <f t="shared" si="36"/>
        <v>114.61832521511796</v>
      </c>
      <c r="AC808">
        <f t="shared" si="37"/>
        <v>39.727067293310057</v>
      </c>
      <c r="AD808">
        <f t="shared" si="38"/>
        <v>50.477298027112226</v>
      </c>
      <c r="AE808">
        <v>88.1355788469494</v>
      </c>
    </row>
    <row r="809" spans="1:31" x14ac:dyDescent="0.35">
      <c r="A809">
        <v>809</v>
      </c>
      <c r="B809" s="1">
        <v>43474</v>
      </c>
      <c r="C809" t="s">
        <v>462</v>
      </c>
      <c r="D809">
        <v>147.456610917375</v>
      </c>
      <c r="E809">
        <v>148.75285096482901</v>
      </c>
      <c r="F809">
        <v>140.747276552214</v>
      </c>
      <c r="G809">
        <v>133.438497803601</v>
      </c>
      <c r="H809">
        <v>118.8696392348</v>
      </c>
      <c r="I809">
        <v>105.001761729395</v>
      </c>
      <c r="J809">
        <v>125.456187432761</v>
      </c>
      <c r="K809">
        <v>114.530776430416</v>
      </c>
      <c r="L809">
        <v>112.50553515064099</v>
      </c>
      <c r="M809">
        <v>110.81121072288499</v>
      </c>
      <c r="N809">
        <v>133.03146749194201</v>
      </c>
      <c r="O809">
        <v>104.662711046374</v>
      </c>
      <c r="P809">
        <v>93.128593666707005</v>
      </c>
      <c r="Q809">
        <v>114.535687527031</v>
      </c>
      <c r="R809">
        <v>145.80887037058301</v>
      </c>
      <c r="S809">
        <v>140.46090727404899</v>
      </c>
      <c r="T809">
        <v>137.08402301079599</v>
      </c>
      <c r="U809">
        <v>133.44056447296899</v>
      </c>
      <c r="V809">
        <v>137.11755588381999</v>
      </c>
      <c r="W809">
        <v>131.10652699302301</v>
      </c>
      <c r="X809">
        <v>134.49013160381801</v>
      </c>
      <c r="Y809">
        <v>130.97261653722799</v>
      </c>
      <c r="Z809">
        <v>160.28808693779999</v>
      </c>
      <c r="AA809">
        <v>175.927627816171</v>
      </c>
      <c r="AB809">
        <f t="shared" si="36"/>
        <v>130.40107156546784</v>
      </c>
      <c r="AC809">
        <f t="shared" si="37"/>
        <v>55.509813643659939</v>
      </c>
      <c r="AD809">
        <f t="shared" si="38"/>
        <v>66.260044377462108</v>
      </c>
      <c r="AE809">
        <v>90.309445035455298</v>
      </c>
    </row>
    <row r="810" spans="1:31" x14ac:dyDescent="0.35">
      <c r="A810">
        <v>810</v>
      </c>
      <c r="B810" s="1">
        <v>43476</v>
      </c>
      <c r="C810" t="s">
        <v>660</v>
      </c>
      <c r="D810">
        <v>142.918164034699</v>
      </c>
      <c r="E810">
        <v>153.99317386499499</v>
      </c>
      <c r="F810">
        <v>131.50505665593201</v>
      </c>
      <c r="G810">
        <v>134.27677070000701</v>
      </c>
      <c r="H810">
        <v>112.14595191551599</v>
      </c>
      <c r="I810">
        <v>100.30047828262001</v>
      </c>
      <c r="J810">
        <v>116.849899123306</v>
      </c>
      <c r="K810">
        <v>107.65351215760001</v>
      </c>
      <c r="L810">
        <v>116.122551821443</v>
      </c>
      <c r="M810">
        <v>111.25373734549601</v>
      </c>
      <c r="N810">
        <v>129.36218144407201</v>
      </c>
      <c r="O810">
        <v>100.20481354896</v>
      </c>
      <c r="P810">
        <v>102.482527527907</v>
      </c>
      <c r="Q810">
        <v>105.775578666719</v>
      </c>
      <c r="R810">
        <v>139.59096137183801</v>
      </c>
      <c r="S810">
        <v>135.074852058966</v>
      </c>
      <c r="T810">
        <v>131.14076416722</v>
      </c>
      <c r="U810">
        <v>139.88764010811701</v>
      </c>
      <c r="V810">
        <v>139.08792442382199</v>
      </c>
      <c r="W810">
        <v>127.64729003540501</v>
      </c>
      <c r="X810">
        <v>133.10063794979999</v>
      </c>
      <c r="Y810">
        <v>129.00073343974799</v>
      </c>
      <c r="Z810">
        <v>156.27404129693301</v>
      </c>
      <c r="AA810">
        <v>162.86890779553801</v>
      </c>
      <c r="AB810">
        <f t="shared" si="36"/>
        <v>127.43825623902744</v>
      </c>
      <c r="AC810">
        <f t="shared" si="37"/>
        <v>52.546998317219533</v>
      </c>
      <c r="AD810">
        <f t="shared" si="38"/>
        <v>63.297229051021702</v>
      </c>
      <c r="AE810">
        <v>91.861106555609695</v>
      </c>
    </row>
    <row r="811" spans="1:31" x14ac:dyDescent="0.35">
      <c r="A811">
        <v>811</v>
      </c>
      <c r="B811" s="1">
        <v>43486</v>
      </c>
      <c r="C811" t="s">
        <v>661</v>
      </c>
      <c r="D811">
        <v>139.88607440373701</v>
      </c>
      <c r="E811">
        <v>145.66645131391101</v>
      </c>
      <c r="F811">
        <v>124.15019154234299</v>
      </c>
      <c r="G811">
        <v>128.38980258856401</v>
      </c>
      <c r="H811">
        <v>128.76174626102801</v>
      </c>
      <c r="I811">
        <v>98.630649413020606</v>
      </c>
      <c r="J811">
        <v>114.54446883989699</v>
      </c>
      <c r="K811">
        <v>120.940277104671</v>
      </c>
      <c r="L811">
        <v>114.74360479233999</v>
      </c>
      <c r="M811">
        <v>117.01613374796899</v>
      </c>
      <c r="N811">
        <v>126.261992912788</v>
      </c>
      <c r="O811">
        <v>101.76302967722</v>
      </c>
      <c r="P811">
        <v>96.598849965223195</v>
      </c>
      <c r="Q811">
        <v>93.194282731134294</v>
      </c>
      <c r="R811">
        <v>130.88073302061099</v>
      </c>
      <c r="S811">
        <v>130.81731611432701</v>
      </c>
      <c r="T811">
        <v>132.289601814126</v>
      </c>
      <c r="U811">
        <v>141.276052855855</v>
      </c>
      <c r="V811">
        <v>126.925195767102</v>
      </c>
      <c r="W811">
        <v>126.452117202793</v>
      </c>
      <c r="X811">
        <v>127.201617127806</v>
      </c>
      <c r="Y811">
        <v>124.130757928108</v>
      </c>
      <c r="Z811">
        <v>151.94986448909299</v>
      </c>
      <c r="AA811">
        <v>157.81193321104499</v>
      </c>
      <c r="AB811">
        <f t="shared" si="36"/>
        <v>125.01178103436301</v>
      </c>
      <c r="AC811">
        <f t="shared" si="37"/>
        <v>50.120523112555105</v>
      </c>
      <c r="AD811">
        <f t="shared" si="38"/>
        <v>60.870753846357275</v>
      </c>
      <c r="AE811">
        <v>93.1623976646583</v>
      </c>
    </row>
    <row r="812" spans="1:31" x14ac:dyDescent="0.35">
      <c r="A812">
        <v>812</v>
      </c>
      <c r="B812" s="1">
        <v>43490</v>
      </c>
      <c r="C812" t="s">
        <v>464</v>
      </c>
      <c r="D812">
        <v>143.465073064617</v>
      </c>
      <c r="E812">
        <v>146.94525116553001</v>
      </c>
      <c r="F812">
        <v>122.719352780249</v>
      </c>
      <c r="G812">
        <v>133.00429938983899</v>
      </c>
      <c r="H812">
        <v>105.357077652885</v>
      </c>
      <c r="I812">
        <v>103.040336318182</v>
      </c>
      <c r="J812">
        <v>103.705362343809</v>
      </c>
      <c r="K812">
        <v>113.567622292381</v>
      </c>
      <c r="L812">
        <v>90.598350567530204</v>
      </c>
      <c r="M812">
        <v>92.151306379896894</v>
      </c>
      <c r="N812">
        <v>109.286510555223</v>
      </c>
      <c r="O812">
        <v>91.764678913720104</v>
      </c>
      <c r="P812">
        <v>86.401870155699896</v>
      </c>
      <c r="Q812">
        <v>86.610340448828396</v>
      </c>
      <c r="R812">
        <v>129.720757212314</v>
      </c>
      <c r="S812">
        <v>130.83270475735199</v>
      </c>
      <c r="T812">
        <v>129.24930903412999</v>
      </c>
      <c r="U812">
        <v>121.551114490217</v>
      </c>
      <c r="V812">
        <v>129.61180530096701</v>
      </c>
      <c r="W812">
        <v>125.012356319096</v>
      </c>
      <c r="X812">
        <v>124.27866576162501</v>
      </c>
      <c r="Y812">
        <v>117.301609502791</v>
      </c>
      <c r="Z812">
        <v>136.67703157319201</v>
      </c>
      <c r="AA812">
        <v>144.76042084214799</v>
      </c>
      <c r="AB812">
        <f t="shared" si="36"/>
        <v>117.40055028425928</v>
      </c>
      <c r="AC812">
        <f t="shared" si="37"/>
        <v>42.509292362451376</v>
      </c>
      <c r="AD812">
        <f t="shared" si="38"/>
        <v>53.259523096253545</v>
      </c>
      <c r="AE812">
        <v>94.397444206821604</v>
      </c>
    </row>
    <row r="813" spans="1:31" x14ac:dyDescent="0.35">
      <c r="A813">
        <v>813</v>
      </c>
      <c r="B813" s="1">
        <v>43491</v>
      </c>
      <c r="C813" t="s">
        <v>652</v>
      </c>
      <c r="D813">
        <v>127.690596475398</v>
      </c>
      <c r="E813">
        <v>134.90154177531099</v>
      </c>
      <c r="F813">
        <v>114.627159042137</v>
      </c>
      <c r="G813">
        <v>118.40074585678499</v>
      </c>
      <c r="H813">
        <v>102.35419633495501</v>
      </c>
      <c r="I813">
        <v>89.448347471046802</v>
      </c>
      <c r="J813">
        <v>92.524767767256193</v>
      </c>
      <c r="K813">
        <v>86.704348545957799</v>
      </c>
      <c r="L813">
        <v>85.620654247755695</v>
      </c>
      <c r="M813">
        <v>89.556472240628395</v>
      </c>
      <c r="N813">
        <v>105.37628828736101</v>
      </c>
      <c r="O813">
        <v>85.985158916345895</v>
      </c>
      <c r="P813">
        <v>79.825407858062604</v>
      </c>
      <c r="Q813">
        <v>76.740276751922195</v>
      </c>
      <c r="R813">
        <v>112.550359102047</v>
      </c>
      <c r="S813">
        <v>109.780802426607</v>
      </c>
      <c r="T813">
        <v>108.72955068218801</v>
      </c>
      <c r="U813">
        <v>116.317622335951</v>
      </c>
      <c r="V813">
        <v>113.623777452152</v>
      </c>
      <c r="W813">
        <v>108.270051408996</v>
      </c>
      <c r="X813">
        <v>109.430856140477</v>
      </c>
      <c r="Y813">
        <v>101.646984836169</v>
      </c>
      <c r="Z813">
        <v>140.21704637924299</v>
      </c>
      <c r="AA813">
        <v>150.24694307283701</v>
      </c>
      <c r="AB813">
        <f t="shared" si="36"/>
        <v>106.69041480864955</v>
      </c>
      <c r="AC813">
        <f t="shared" si="37"/>
        <v>31.799156886841644</v>
      </c>
      <c r="AD813">
        <f t="shared" si="38"/>
        <v>42.549387620643813</v>
      </c>
      <c r="AE813">
        <v>96.260697326438105</v>
      </c>
    </row>
    <row r="814" spans="1:31" x14ac:dyDescent="0.35">
      <c r="A814">
        <v>814</v>
      </c>
      <c r="B814" s="1">
        <v>43501</v>
      </c>
      <c r="C814" t="s">
        <v>652</v>
      </c>
      <c r="D814">
        <v>152.03710391616801</v>
      </c>
      <c r="E814">
        <v>160.841335490109</v>
      </c>
      <c r="F814">
        <v>139.50579110052701</v>
      </c>
      <c r="G814">
        <v>168.936799744464</v>
      </c>
      <c r="H814">
        <v>189.65455674998299</v>
      </c>
      <c r="I814">
        <v>204.94071270189599</v>
      </c>
      <c r="J814">
        <v>206.41398090385499</v>
      </c>
      <c r="K814">
        <v>159.38314855153999</v>
      </c>
      <c r="L814">
        <v>121.198665370021</v>
      </c>
      <c r="M814">
        <v>112.312101986719</v>
      </c>
      <c r="N814">
        <v>123.709572399393</v>
      </c>
      <c r="O814">
        <v>98.123864387996306</v>
      </c>
      <c r="P814">
        <v>95.972308830464797</v>
      </c>
      <c r="Q814">
        <v>96.376970214894499</v>
      </c>
      <c r="R814">
        <v>139.27288144442599</v>
      </c>
      <c r="S814">
        <v>131.642312405246</v>
      </c>
      <c r="T814">
        <v>122.81530882902899</v>
      </c>
      <c r="U814">
        <v>128.01229649730001</v>
      </c>
      <c r="V814">
        <v>132.115419749788</v>
      </c>
      <c r="W814">
        <v>125.67949276237201</v>
      </c>
      <c r="X814">
        <v>127.725781254791</v>
      </c>
      <c r="Y814">
        <v>120.60618538139001</v>
      </c>
      <c r="Z814">
        <v>151.51000751189201</v>
      </c>
      <c r="AA814">
        <v>162.399262726107</v>
      </c>
      <c r="AB814">
        <f t="shared" si="36"/>
        <v>140.46607753793214</v>
      </c>
      <c r="AC814">
        <f t="shared" si="37"/>
        <v>65.57481961612423</v>
      </c>
      <c r="AD814">
        <f t="shared" si="38"/>
        <v>76.3250503499264</v>
      </c>
      <c r="AE814">
        <v>97.859526707810701</v>
      </c>
    </row>
    <row r="815" spans="1:31" x14ac:dyDescent="0.35">
      <c r="A815">
        <v>815</v>
      </c>
      <c r="B815" s="1">
        <v>43506</v>
      </c>
      <c r="C815" t="s">
        <v>662</v>
      </c>
      <c r="D815">
        <v>161.65793818899999</v>
      </c>
      <c r="E815">
        <v>216.36456574544701</v>
      </c>
      <c r="F815">
        <v>238.85242669809</v>
      </c>
      <c r="G815">
        <v>261.70603382144299</v>
      </c>
      <c r="I815">
        <v>228.30412705377199</v>
      </c>
      <c r="J815">
        <v>215.72474099163099</v>
      </c>
      <c r="K815">
        <v>184.463723654456</v>
      </c>
      <c r="L815">
        <v>148.674801955021</v>
      </c>
      <c r="M815">
        <v>125.16317358441501</v>
      </c>
      <c r="N815">
        <v>137.698184537879</v>
      </c>
      <c r="O815">
        <v>111.504145099807</v>
      </c>
      <c r="P815">
        <v>102.11968736826</v>
      </c>
      <c r="Q815">
        <v>116.482846807754</v>
      </c>
      <c r="R815">
        <v>151.13504975382199</v>
      </c>
      <c r="S815">
        <v>144.469301509849</v>
      </c>
      <c r="T815">
        <v>142.14994699256201</v>
      </c>
      <c r="U815">
        <v>144.01052076721999</v>
      </c>
      <c r="V815">
        <v>143.97807266009099</v>
      </c>
      <c r="W815">
        <v>133.61219118683999</v>
      </c>
      <c r="X815">
        <v>145.70417578582499</v>
      </c>
      <c r="Y815">
        <v>144.61443259852399</v>
      </c>
      <c r="Z815">
        <v>170.581276139567</v>
      </c>
      <c r="AA815">
        <v>181.26994364224601</v>
      </c>
      <c r="AB815">
        <f t="shared" si="36"/>
        <v>163.0539698497183</v>
      </c>
      <c r="AC815">
        <f t="shared" si="37"/>
        <v>88.162711927910394</v>
      </c>
      <c r="AD815">
        <f t="shared" si="38"/>
        <v>98.912942661712563</v>
      </c>
      <c r="AE815">
        <v>99.509822188494397</v>
      </c>
    </row>
    <row r="816" spans="1:31" x14ac:dyDescent="0.35">
      <c r="A816">
        <v>816</v>
      </c>
      <c r="B816" s="1">
        <v>43506</v>
      </c>
      <c r="C816" t="s">
        <v>661</v>
      </c>
      <c r="D816">
        <v>141.488653602596</v>
      </c>
      <c r="E816">
        <v>178.596848157263</v>
      </c>
      <c r="F816">
        <v>230.95390043439801</v>
      </c>
      <c r="G816">
        <v>241.04241416631999</v>
      </c>
      <c r="H816">
        <v>229.836162383111</v>
      </c>
      <c r="I816">
        <v>217.30804288714901</v>
      </c>
      <c r="J816">
        <v>205.62418365940101</v>
      </c>
      <c r="K816">
        <v>173.26826300895101</v>
      </c>
      <c r="L816">
        <v>139.73073987221099</v>
      </c>
      <c r="M816">
        <v>125.073487516957</v>
      </c>
      <c r="N816">
        <v>131.61086971183801</v>
      </c>
      <c r="O816">
        <v>103.66954037026299</v>
      </c>
      <c r="P816">
        <v>104.15076434150301</v>
      </c>
      <c r="Q816">
        <v>104.352248497727</v>
      </c>
      <c r="R816">
        <v>142.55221107151601</v>
      </c>
      <c r="S816">
        <v>136.53660181587199</v>
      </c>
      <c r="T816">
        <v>134.09076075729399</v>
      </c>
      <c r="U816">
        <v>140.19721541668</v>
      </c>
      <c r="V816">
        <v>142.90089362179799</v>
      </c>
      <c r="W816">
        <v>142.449618788614</v>
      </c>
      <c r="X816">
        <v>142.250904861138</v>
      </c>
      <c r="Y816">
        <v>130.86067620199199</v>
      </c>
      <c r="Z816">
        <v>167.326092700549</v>
      </c>
      <c r="AA816">
        <v>173.77711943912499</v>
      </c>
      <c r="AB816">
        <f t="shared" si="36"/>
        <v>157.48534222017776</v>
      </c>
      <c r="AC816">
        <f t="shared" si="37"/>
        <v>82.59408429836985</v>
      </c>
      <c r="AD816">
        <f t="shared" si="38"/>
        <v>93.34431503217202</v>
      </c>
      <c r="AE816">
        <v>100.61455754997399</v>
      </c>
    </row>
    <row r="817" spans="1:31" x14ac:dyDescent="0.35">
      <c r="A817">
        <v>817</v>
      </c>
      <c r="B817" s="1">
        <v>43515</v>
      </c>
      <c r="C817" t="s">
        <v>555</v>
      </c>
      <c r="D817">
        <v>235.84760451417401</v>
      </c>
      <c r="E817">
        <v>244.29470581974499</v>
      </c>
      <c r="F817">
        <v>227.828275475949</v>
      </c>
      <c r="G817">
        <v>226.895324276927</v>
      </c>
      <c r="H817">
        <v>221.04003164501901</v>
      </c>
      <c r="I817">
        <v>210.87315166672599</v>
      </c>
      <c r="J817">
        <v>233.66269430963399</v>
      </c>
      <c r="K817">
        <v>230.150379697825</v>
      </c>
      <c r="L817">
        <v>249.36869022578099</v>
      </c>
      <c r="M817">
        <v>185.123434484287</v>
      </c>
      <c r="N817">
        <v>155.42306222698701</v>
      </c>
      <c r="O817">
        <v>112.165071236735</v>
      </c>
      <c r="P817">
        <v>113.136141760616</v>
      </c>
      <c r="Q817">
        <v>113.561459854275</v>
      </c>
      <c r="R817">
        <v>152.830891057961</v>
      </c>
      <c r="S817">
        <v>148.17672611242</v>
      </c>
      <c r="T817">
        <v>140.45656739872501</v>
      </c>
      <c r="U817">
        <v>156.357050217411</v>
      </c>
      <c r="V817">
        <v>143.11480063092401</v>
      </c>
      <c r="W817">
        <v>136.96946109749101</v>
      </c>
      <c r="X817">
        <v>144.165500103478</v>
      </c>
      <c r="Y817">
        <v>142.332136382725</v>
      </c>
      <c r="Z817">
        <v>177.59258746000299</v>
      </c>
      <c r="AA817">
        <v>182.01346456382501</v>
      </c>
      <c r="AB817">
        <f t="shared" si="36"/>
        <v>178.47413384248514</v>
      </c>
      <c r="AC817">
        <f t="shared" si="37"/>
        <v>103.58287592067724</v>
      </c>
      <c r="AD817">
        <f t="shared" si="38"/>
        <v>114.33310665447941</v>
      </c>
      <c r="AE817">
        <v>101.976077445868</v>
      </c>
    </row>
    <row r="818" spans="1:31" x14ac:dyDescent="0.35">
      <c r="A818">
        <v>818</v>
      </c>
      <c r="B818" s="1">
        <v>43521</v>
      </c>
      <c r="C818" t="s">
        <v>663</v>
      </c>
      <c r="D818">
        <v>216.96270958397599</v>
      </c>
      <c r="E818">
        <v>227.54180338370401</v>
      </c>
      <c r="F818">
        <v>213.082339712443</v>
      </c>
      <c r="G818">
        <v>222.95161221132</v>
      </c>
      <c r="H818">
        <v>209.45383856208201</v>
      </c>
      <c r="I818">
        <v>203.15668389863501</v>
      </c>
      <c r="J818">
        <v>231.62256876470801</v>
      </c>
      <c r="K818">
        <v>227.00244550515001</v>
      </c>
      <c r="L818">
        <v>226.10963752979899</v>
      </c>
      <c r="M818">
        <v>205.59768106917599</v>
      </c>
      <c r="N818">
        <v>194.21195832316201</v>
      </c>
      <c r="O818">
        <v>118.907885446444</v>
      </c>
      <c r="P818">
        <v>103.243484956735</v>
      </c>
      <c r="Q818">
        <v>100.599152430263</v>
      </c>
      <c r="R818">
        <v>141.66256881078499</v>
      </c>
      <c r="S818">
        <v>129.78257363193899</v>
      </c>
      <c r="T818">
        <v>132.27071627943801</v>
      </c>
      <c r="U818">
        <v>141.20368997909901</v>
      </c>
      <c r="V818">
        <v>137.12802680779899</v>
      </c>
      <c r="W818">
        <v>130.93537930107399</v>
      </c>
      <c r="X818">
        <v>127.557330244816</v>
      </c>
      <c r="Y818">
        <v>120.446183013294</v>
      </c>
      <c r="Z818">
        <v>166.88486063186099</v>
      </c>
      <c r="AA818">
        <v>172.063482944215</v>
      </c>
      <c r="AB818">
        <f t="shared" si="36"/>
        <v>170.84910887591323</v>
      </c>
      <c r="AC818">
        <f t="shared" si="37"/>
        <v>95.957850954105325</v>
      </c>
      <c r="AD818">
        <f t="shared" si="38"/>
        <v>106.70808168790749</v>
      </c>
      <c r="AE818">
        <v>103.20540197235201</v>
      </c>
    </row>
    <row r="819" spans="1:31" x14ac:dyDescent="0.35">
      <c r="A819">
        <v>819</v>
      </c>
      <c r="B819" s="1">
        <v>43522</v>
      </c>
      <c r="C819" t="s">
        <v>664</v>
      </c>
      <c r="D819">
        <v>238.511329985868</v>
      </c>
      <c r="E819">
        <v>249.08085115846899</v>
      </c>
      <c r="F819">
        <v>243.59414524092799</v>
      </c>
      <c r="G819">
        <v>245.59768511933399</v>
      </c>
      <c r="I819">
        <v>232.06303237082199</v>
      </c>
      <c r="J819">
        <v>254.319237160352</v>
      </c>
      <c r="K819">
        <v>256.30285410012601</v>
      </c>
      <c r="L819">
        <v>247.91727587550201</v>
      </c>
      <c r="M819">
        <v>242.57208227295999</v>
      </c>
      <c r="N819">
        <v>194.919982309793</v>
      </c>
      <c r="O819">
        <v>154.18753224504999</v>
      </c>
      <c r="P819">
        <v>129.304789198235</v>
      </c>
      <c r="Q819">
        <v>116.159107782482</v>
      </c>
      <c r="R819">
        <v>156.110419112123</v>
      </c>
      <c r="S819">
        <v>146.486699734789</v>
      </c>
      <c r="T819">
        <v>143.02918034038299</v>
      </c>
      <c r="U819">
        <v>158.38101971406499</v>
      </c>
      <c r="V819">
        <v>146.96596128064701</v>
      </c>
      <c r="W819">
        <v>138.91101678075401</v>
      </c>
      <c r="X819">
        <v>155.97773398793001</v>
      </c>
      <c r="Y819">
        <v>142.76798370755299</v>
      </c>
      <c r="Z819">
        <v>184.47004234353301</v>
      </c>
      <c r="AA819">
        <v>185.93147888782099</v>
      </c>
      <c r="AB819">
        <f t="shared" si="36"/>
        <v>189.7200626395443</v>
      </c>
      <c r="AC819">
        <f t="shared" si="37"/>
        <v>114.82880471773639</v>
      </c>
      <c r="AD819">
        <f t="shared" si="38"/>
        <v>125.57903545153856</v>
      </c>
      <c r="AE819">
        <v>105.126676793554</v>
      </c>
    </row>
    <row r="820" spans="1:31" x14ac:dyDescent="0.35">
      <c r="A820">
        <v>820</v>
      </c>
      <c r="B820" s="1">
        <v>43531</v>
      </c>
      <c r="C820" t="s">
        <v>665</v>
      </c>
      <c r="I820">
        <v>209.381826484767</v>
      </c>
      <c r="J820">
        <v>240.01626004399901</v>
      </c>
      <c r="K820">
        <v>239.42474864735101</v>
      </c>
      <c r="L820">
        <v>247.55827134309999</v>
      </c>
      <c r="M820">
        <v>243.89511142249901</v>
      </c>
      <c r="N820">
        <v>250.300817677749</v>
      </c>
      <c r="O820">
        <v>223.93068060877499</v>
      </c>
      <c r="P820">
        <v>226.146249355056</v>
      </c>
      <c r="Q820">
        <v>197.84537201997099</v>
      </c>
      <c r="R820">
        <v>144.53589599162299</v>
      </c>
      <c r="S820">
        <v>137.510658115409</v>
      </c>
      <c r="T820">
        <v>135.040997877602</v>
      </c>
      <c r="U820">
        <v>150.57188874269599</v>
      </c>
      <c r="V820">
        <v>139.40717835165</v>
      </c>
      <c r="W820">
        <v>136.31674144072699</v>
      </c>
      <c r="X820">
        <v>144.59145361454301</v>
      </c>
      <c r="Y820">
        <v>140.35540908777401</v>
      </c>
      <c r="Z820">
        <v>181.99941251795201</v>
      </c>
      <c r="AA820">
        <v>183.27455085333301</v>
      </c>
      <c r="AB820">
        <f t="shared" si="36"/>
        <v>188.00544864192506</v>
      </c>
      <c r="AC820">
        <f t="shared" si="37"/>
        <v>113.11419072011715</v>
      </c>
      <c r="AD820">
        <f t="shared" si="38"/>
        <v>123.86442145391932</v>
      </c>
      <c r="AE820">
        <v>107.235461113531</v>
      </c>
    </row>
    <row r="821" spans="1:31" x14ac:dyDescent="0.35">
      <c r="A821">
        <v>821</v>
      </c>
      <c r="B821" s="1">
        <v>43533</v>
      </c>
      <c r="C821" t="s">
        <v>659</v>
      </c>
      <c r="D821">
        <v>210.559154277749</v>
      </c>
      <c r="E821">
        <v>226.84357504839701</v>
      </c>
      <c r="F821">
        <v>212.41791550227001</v>
      </c>
      <c r="G821">
        <v>224.680136423855</v>
      </c>
      <c r="H821">
        <v>210.49530551191</v>
      </c>
      <c r="I821">
        <v>211.20250467983001</v>
      </c>
      <c r="J821">
        <v>234.66820782551599</v>
      </c>
      <c r="K821">
        <v>228.49924796573001</v>
      </c>
      <c r="L821">
        <v>237.65437661050399</v>
      </c>
      <c r="M821">
        <v>230.08704787989601</v>
      </c>
      <c r="N821">
        <v>238.428010778106</v>
      </c>
      <c r="O821">
        <v>220.97748362703899</v>
      </c>
      <c r="P821">
        <v>209.54615010797099</v>
      </c>
      <c r="Q821">
        <v>216.61627185193299</v>
      </c>
      <c r="R821">
        <v>139.57864725781599</v>
      </c>
      <c r="S821">
        <v>128.451482082197</v>
      </c>
      <c r="T821">
        <v>128.35503418299299</v>
      </c>
      <c r="U821">
        <v>139.20690795276099</v>
      </c>
      <c r="V821">
        <v>132.003739370396</v>
      </c>
      <c r="W821">
        <v>134.37464215405001</v>
      </c>
      <c r="X821">
        <v>135.57598526782499</v>
      </c>
      <c r="Y821">
        <v>126.06709680617099</v>
      </c>
      <c r="Z821">
        <v>169.70262347237099</v>
      </c>
      <c r="AA821">
        <v>170.59711620264</v>
      </c>
      <c r="AB821">
        <f t="shared" si="36"/>
        <v>188.1911942849969</v>
      </c>
      <c r="AC821">
        <f t="shared" si="37"/>
        <v>113.29993636318899</v>
      </c>
      <c r="AD821">
        <f t="shared" si="38"/>
        <v>124.05016709699116</v>
      </c>
      <c r="AE821">
        <v>108.441032908449</v>
      </c>
    </row>
    <row r="822" spans="1:31" x14ac:dyDescent="0.35">
      <c r="A822">
        <v>822</v>
      </c>
      <c r="B822" s="1">
        <v>43536</v>
      </c>
      <c r="C822" t="s">
        <v>652</v>
      </c>
      <c r="D822">
        <v>200.354767200081</v>
      </c>
      <c r="E822">
        <v>217.21696965624099</v>
      </c>
      <c r="F822">
        <v>206.42382373109999</v>
      </c>
      <c r="G822">
        <v>213.04064971285001</v>
      </c>
      <c r="H822">
        <v>203.33362248679799</v>
      </c>
      <c r="I822">
        <v>199.279740487087</v>
      </c>
      <c r="J822">
        <v>224.83943463410799</v>
      </c>
      <c r="K822">
        <v>221.90437583927999</v>
      </c>
      <c r="L822">
        <v>223.435739037237</v>
      </c>
      <c r="M822">
        <v>218.23412557901</v>
      </c>
      <c r="N822">
        <v>227.027332507951</v>
      </c>
      <c r="O822">
        <v>201.393172935769</v>
      </c>
      <c r="P822">
        <v>195.35113775713199</v>
      </c>
      <c r="Q822">
        <v>196.98850189894901</v>
      </c>
      <c r="R822">
        <v>142.418231938758</v>
      </c>
      <c r="S822">
        <v>133.24884061392501</v>
      </c>
      <c r="T822">
        <v>128.87206143043599</v>
      </c>
      <c r="U822">
        <v>139.962385128851</v>
      </c>
      <c r="V822">
        <v>133.83942396087201</v>
      </c>
      <c r="W822">
        <v>138.813392067846</v>
      </c>
      <c r="X822">
        <v>135.02473992002501</v>
      </c>
      <c r="Y822">
        <v>122.26356692426999</v>
      </c>
      <c r="Z822">
        <v>169.96522856028</v>
      </c>
      <c r="AA822">
        <v>176.19502992883699</v>
      </c>
      <c r="AB822">
        <f t="shared" si="36"/>
        <v>182.05942891407054</v>
      </c>
      <c r="AC822">
        <f t="shared" si="37"/>
        <v>107.16817099226263</v>
      </c>
      <c r="AD822">
        <f t="shared" si="38"/>
        <v>117.9184017260648</v>
      </c>
      <c r="AE822">
        <v>110.186829880267</v>
      </c>
    </row>
    <row r="823" spans="1:31" x14ac:dyDescent="0.35">
      <c r="A823">
        <v>823</v>
      </c>
      <c r="B823" s="1">
        <v>43543</v>
      </c>
      <c r="C823" t="s">
        <v>666</v>
      </c>
      <c r="D823">
        <v>221.51111277312799</v>
      </c>
      <c r="E823">
        <v>235.16109637388101</v>
      </c>
      <c r="F823">
        <v>227.169965853496</v>
      </c>
      <c r="G823">
        <v>234.57191133581</v>
      </c>
      <c r="H823">
        <v>222.34449530052001</v>
      </c>
      <c r="I823">
        <v>224.55288190318001</v>
      </c>
      <c r="J823">
        <v>244.47602527559499</v>
      </c>
      <c r="K823">
        <v>243.660912128695</v>
      </c>
      <c r="L823">
        <v>242.5216719867</v>
      </c>
      <c r="M823">
        <v>235.962650975607</v>
      </c>
      <c r="N823">
        <v>246.85593646241301</v>
      </c>
      <c r="O823">
        <v>221.26468895346201</v>
      </c>
      <c r="P823">
        <v>209.30902701949199</v>
      </c>
      <c r="Q823">
        <v>216.587205429036</v>
      </c>
      <c r="R823">
        <v>212.80823991215999</v>
      </c>
      <c r="S823">
        <v>192.691770986362</v>
      </c>
      <c r="T823">
        <v>146.787302855533</v>
      </c>
      <c r="U823">
        <v>164.59615088150301</v>
      </c>
      <c r="V823">
        <v>233.01675531404501</v>
      </c>
      <c r="W823">
        <v>141.51477341275501</v>
      </c>
      <c r="X823">
        <v>145.03565622610799</v>
      </c>
      <c r="Y823">
        <v>147.564649193733</v>
      </c>
      <c r="Z823">
        <v>189.615745965445</v>
      </c>
      <c r="AA823">
        <v>193.231264224754</v>
      </c>
      <c r="AB823">
        <f t="shared" si="36"/>
        <v>208.03382878097557</v>
      </c>
      <c r="AC823">
        <f t="shared" si="37"/>
        <v>133.14257085916768</v>
      </c>
      <c r="AD823">
        <f t="shared" si="38"/>
        <v>143.89280159296985</v>
      </c>
      <c r="AE823">
        <v>111.77715971902801</v>
      </c>
    </row>
    <row r="824" spans="1:31" x14ac:dyDescent="0.35">
      <c r="A824">
        <v>824</v>
      </c>
      <c r="B824" s="1">
        <v>43547</v>
      </c>
      <c r="C824" t="s">
        <v>371</v>
      </c>
      <c r="D824">
        <v>200.212773310393</v>
      </c>
      <c r="E824">
        <v>208.896501162162</v>
      </c>
      <c r="F824">
        <v>200.472337292639</v>
      </c>
      <c r="G824">
        <v>203.71525833973601</v>
      </c>
      <c r="H824">
        <v>193.90773230958399</v>
      </c>
      <c r="I824">
        <v>186.499767083786</v>
      </c>
      <c r="J824">
        <v>213.00423842601001</v>
      </c>
      <c r="K824">
        <v>210.82652665533899</v>
      </c>
      <c r="L824">
        <v>221.55852439374399</v>
      </c>
      <c r="M824">
        <v>209.73568800508701</v>
      </c>
      <c r="N824">
        <v>220.82797801928299</v>
      </c>
      <c r="O824">
        <v>189.81237802575299</v>
      </c>
      <c r="P824">
        <v>194.51907065007401</v>
      </c>
      <c r="Q824">
        <v>191.38116066629101</v>
      </c>
      <c r="R824">
        <v>179.73823762216699</v>
      </c>
      <c r="S824">
        <v>149.496955324086</v>
      </c>
      <c r="T824">
        <v>171.14180127849599</v>
      </c>
      <c r="U824">
        <v>207.96223141180801</v>
      </c>
      <c r="V824">
        <v>208.93465564967801</v>
      </c>
      <c r="W824">
        <v>129.72586635084599</v>
      </c>
      <c r="X824">
        <v>126.308382770729</v>
      </c>
      <c r="Y824">
        <v>116.829726384197</v>
      </c>
      <c r="Z824">
        <v>179.63081588589901</v>
      </c>
      <c r="AA824">
        <v>178.44382519361699</v>
      </c>
      <c r="AB824">
        <f t="shared" si="36"/>
        <v>187.23260134214186</v>
      </c>
      <c r="AC824">
        <f t="shared" si="37"/>
        <v>112.34134342033396</v>
      </c>
      <c r="AD824">
        <f t="shared" si="38"/>
        <v>123.09157415413613</v>
      </c>
      <c r="AE824">
        <v>113.34192740331601</v>
      </c>
    </row>
    <row r="825" spans="1:31" x14ac:dyDescent="0.35">
      <c r="A825">
        <v>825</v>
      </c>
      <c r="B825" s="1">
        <v>43548</v>
      </c>
      <c r="C825" t="s">
        <v>659</v>
      </c>
      <c r="D825">
        <v>196.41219768900501</v>
      </c>
      <c r="E825">
        <v>208.55826611182499</v>
      </c>
      <c r="F825">
        <v>200.168083739997</v>
      </c>
      <c r="G825">
        <v>207.68894340983999</v>
      </c>
      <c r="H825">
        <v>194.20458609387401</v>
      </c>
      <c r="I825">
        <v>193.453293166854</v>
      </c>
      <c r="J825">
        <v>215.5007932572</v>
      </c>
      <c r="K825">
        <v>215.74552306157199</v>
      </c>
      <c r="L825">
        <v>217.41320300517799</v>
      </c>
      <c r="M825">
        <v>209.186565415139</v>
      </c>
      <c r="N825">
        <v>220.45799468410399</v>
      </c>
      <c r="O825">
        <v>196.79642200120301</v>
      </c>
      <c r="P825">
        <v>185.020401311672</v>
      </c>
      <c r="Q825">
        <v>191.27978050165899</v>
      </c>
      <c r="R825">
        <v>146.02721152357199</v>
      </c>
      <c r="S825">
        <v>139.112134960216</v>
      </c>
      <c r="T825">
        <v>187.03501705550701</v>
      </c>
      <c r="U825">
        <v>237.86037817028</v>
      </c>
      <c r="V825">
        <v>209.293409986282</v>
      </c>
      <c r="W825">
        <v>133.50637954495801</v>
      </c>
      <c r="X825">
        <v>126.84563879730599</v>
      </c>
      <c r="Y825">
        <v>124.211371178551</v>
      </c>
      <c r="Z825">
        <v>175.004468035625</v>
      </c>
      <c r="AA825">
        <v>180.64067269700701</v>
      </c>
      <c r="AB825">
        <f t="shared" si="36"/>
        <v>187.97594730826776</v>
      </c>
      <c r="AC825">
        <f t="shared" si="37"/>
        <v>113.08468938645986</v>
      </c>
      <c r="AD825">
        <f t="shared" si="38"/>
        <v>123.83492012026203</v>
      </c>
      <c r="AE825">
        <v>114.773285875951</v>
      </c>
    </row>
    <row r="826" spans="1:31" x14ac:dyDescent="0.35">
      <c r="A826">
        <v>826</v>
      </c>
      <c r="B826" s="1">
        <v>43551</v>
      </c>
      <c r="C826" t="s">
        <v>660</v>
      </c>
      <c r="D826">
        <v>186.71231317629201</v>
      </c>
      <c r="E826">
        <v>203.54118321865599</v>
      </c>
      <c r="F826">
        <v>192.77865788838099</v>
      </c>
      <c r="G826">
        <v>200.85273817237601</v>
      </c>
      <c r="H826">
        <v>186.708251635316</v>
      </c>
      <c r="I826">
        <v>182.84284277030801</v>
      </c>
      <c r="J826">
        <v>205.44487908745</v>
      </c>
      <c r="K826">
        <v>207.818713671165</v>
      </c>
      <c r="L826">
        <v>208.09672777776299</v>
      </c>
      <c r="M826">
        <v>205.100819299959</v>
      </c>
      <c r="N826">
        <v>211.7387067713</v>
      </c>
      <c r="O826">
        <v>188.07117467489499</v>
      </c>
      <c r="P826">
        <v>178.95898905120899</v>
      </c>
      <c r="Q826">
        <v>179.202507824999</v>
      </c>
      <c r="R826">
        <v>199.626578745237</v>
      </c>
      <c r="S826">
        <v>225.63756025505501</v>
      </c>
      <c r="T826">
        <v>229.900619347602</v>
      </c>
      <c r="U826">
        <v>227.16338357497301</v>
      </c>
      <c r="V826">
        <v>205.283807751593</v>
      </c>
      <c r="W826">
        <v>128.097989517766</v>
      </c>
      <c r="X826">
        <v>131.448113660405</v>
      </c>
      <c r="Y826">
        <v>124.410115480222</v>
      </c>
      <c r="Z826">
        <v>156.05419220181099</v>
      </c>
      <c r="AA826">
        <v>164.856730729746</v>
      </c>
      <c r="AB826">
        <f t="shared" si="36"/>
        <v>188.76448317851998</v>
      </c>
      <c r="AC826">
        <f t="shared" si="37"/>
        <v>113.87322525671208</v>
      </c>
      <c r="AD826">
        <f t="shared" si="38"/>
        <v>124.62345599051424</v>
      </c>
      <c r="AE826">
        <v>116.12889324162001</v>
      </c>
    </row>
    <row r="827" spans="1:31" x14ac:dyDescent="0.35">
      <c r="A827">
        <v>827</v>
      </c>
      <c r="B827" s="1">
        <v>43556</v>
      </c>
      <c r="C827" t="s">
        <v>667</v>
      </c>
      <c r="D827">
        <v>218.7430783321</v>
      </c>
      <c r="E827">
        <v>230.524801966556</v>
      </c>
      <c r="F827">
        <v>221.37283053085901</v>
      </c>
      <c r="G827">
        <v>232.26743850202399</v>
      </c>
      <c r="H827">
        <v>221.02666961052199</v>
      </c>
      <c r="I827">
        <v>222.25822627085299</v>
      </c>
      <c r="J827">
        <v>240.358975961813</v>
      </c>
      <c r="K827">
        <v>239.01658853770101</v>
      </c>
      <c r="L827">
        <v>241.29229076386699</v>
      </c>
      <c r="M827">
        <v>233.67788789609099</v>
      </c>
      <c r="N827">
        <v>244.71984686023001</v>
      </c>
      <c r="O827">
        <v>221.66690702216201</v>
      </c>
      <c r="P827">
        <v>208.67414260752901</v>
      </c>
      <c r="Q827">
        <v>212.99439497645901</v>
      </c>
      <c r="S827">
        <v>254.247394227716</v>
      </c>
      <c r="T827">
        <v>255.332483329388</v>
      </c>
      <c r="U827">
        <v>253.23250317839299</v>
      </c>
      <c r="V827">
        <v>236.70652446493401</v>
      </c>
      <c r="W827">
        <v>196.566746996278</v>
      </c>
      <c r="X827">
        <v>159.70368191959599</v>
      </c>
      <c r="Y827">
        <v>161.18908267421699</v>
      </c>
      <c r="Z827">
        <v>186.37332848273601</v>
      </c>
      <c r="AA827">
        <v>199.17564824908399</v>
      </c>
      <c r="AB827">
        <f t="shared" si="36"/>
        <v>221.35310753743951</v>
      </c>
      <c r="AC827">
        <f t="shared" si="37"/>
        <v>146.46184961563159</v>
      </c>
      <c r="AD827">
        <f t="shared" si="38"/>
        <v>157.21208034943376</v>
      </c>
      <c r="AE827">
        <v>117.76259414747101</v>
      </c>
    </row>
    <row r="828" spans="1:31" x14ac:dyDescent="0.35">
      <c r="A828">
        <v>828</v>
      </c>
      <c r="B828" s="1">
        <v>43558</v>
      </c>
      <c r="C828" t="s">
        <v>668</v>
      </c>
      <c r="D828">
        <v>199.73793479941099</v>
      </c>
      <c r="E828">
        <v>221.054318582338</v>
      </c>
      <c r="F828">
        <v>208.13287317400699</v>
      </c>
      <c r="G828">
        <v>212.358232200526</v>
      </c>
      <c r="H828">
        <v>205.89672873874099</v>
      </c>
      <c r="I828">
        <v>201.327213452113</v>
      </c>
      <c r="J828">
        <v>215.13690316092399</v>
      </c>
      <c r="K828">
        <v>220.94064516539501</v>
      </c>
      <c r="L828">
        <v>221.25238100275999</v>
      </c>
      <c r="M828">
        <v>217.21966670489601</v>
      </c>
      <c r="N828">
        <v>231.04579618530201</v>
      </c>
      <c r="O828">
        <v>202.443205030569</v>
      </c>
      <c r="P828">
        <v>195.63405480030201</v>
      </c>
      <c r="Q828">
        <v>197.00941151686399</v>
      </c>
      <c r="R828">
        <v>243.42763383323401</v>
      </c>
      <c r="S828">
        <v>239.02107373918099</v>
      </c>
      <c r="T828">
        <v>249.140483358799</v>
      </c>
      <c r="U828">
        <v>240.53712745089501</v>
      </c>
      <c r="V828">
        <v>221.55530455315201</v>
      </c>
      <c r="W828">
        <v>216.58833360851199</v>
      </c>
      <c r="X828">
        <v>211.173286733867</v>
      </c>
      <c r="Y828">
        <v>174.145739576323</v>
      </c>
      <c r="Z828">
        <v>172.03415228359401</v>
      </c>
      <c r="AA828">
        <v>183.36746939457001</v>
      </c>
      <c r="AB828">
        <f t="shared" si="36"/>
        <v>212.50749871026144</v>
      </c>
      <c r="AC828">
        <f t="shared" si="37"/>
        <v>137.61624078845352</v>
      </c>
      <c r="AD828">
        <f t="shared" si="38"/>
        <v>148.36647152225569</v>
      </c>
      <c r="AE828">
        <v>119.529010763907</v>
      </c>
    </row>
    <row r="829" spans="1:31" x14ac:dyDescent="0.35">
      <c r="A829">
        <v>829</v>
      </c>
      <c r="B829" s="1">
        <v>43561</v>
      </c>
      <c r="C829" t="s">
        <v>669</v>
      </c>
      <c r="D829">
        <v>197.295004628339</v>
      </c>
      <c r="E829">
        <v>213.946729010425</v>
      </c>
      <c r="F829">
        <v>203.52492086256601</v>
      </c>
      <c r="G829">
        <v>209.654805590612</v>
      </c>
      <c r="H829">
        <v>208.67290733148999</v>
      </c>
      <c r="I829">
        <v>199.994287770874</v>
      </c>
      <c r="J829">
        <v>221.335120720834</v>
      </c>
      <c r="K829">
        <v>220.160531962551</v>
      </c>
      <c r="L829">
        <v>219.87304334087301</v>
      </c>
      <c r="M829">
        <v>212.514469289468</v>
      </c>
      <c r="N829">
        <v>228.72368543745699</v>
      </c>
      <c r="O829">
        <v>201.52808930210199</v>
      </c>
      <c r="P829">
        <v>193.41074204236301</v>
      </c>
      <c r="Q829">
        <v>190.45283370646499</v>
      </c>
      <c r="R829">
        <v>240.37932806900099</v>
      </c>
      <c r="S829">
        <v>237.032773474805</v>
      </c>
      <c r="T829">
        <v>239.01346969930501</v>
      </c>
      <c r="U829">
        <v>238.118397417708</v>
      </c>
      <c r="V829">
        <v>218.62473072070199</v>
      </c>
      <c r="W829">
        <v>211.40046195646099</v>
      </c>
      <c r="X829">
        <v>214.46021763437301</v>
      </c>
      <c r="Y829">
        <v>211.02584498324299</v>
      </c>
      <c r="Z829">
        <v>163.90649583961601</v>
      </c>
      <c r="AA829">
        <v>174.39857731992501</v>
      </c>
      <c r="AB829">
        <f t="shared" si="36"/>
        <v>211.22697783798154</v>
      </c>
      <c r="AC829">
        <f t="shared" si="37"/>
        <v>136.33571991617362</v>
      </c>
      <c r="AD829">
        <f t="shared" si="38"/>
        <v>147.08595064997579</v>
      </c>
      <c r="AE829">
        <v>121.051063646635</v>
      </c>
    </row>
    <row r="830" spans="1:31" x14ac:dyDescent="0.35">
      <c r="A830">
        <v>830</v>
      </c>
      <c r="B830" s="1">
        <v>43562</v>
      </c>
      <c r="C830" t="s">
        <v>346</v>
      </c>
      <c r="E830">
        <v>204.98716527916901</v>
      </c>
      <c r="F830">
        <v>186.637361075798</v>
      </c>
      <c r="G830">
        <v>196.168423072363</v>
      </c>
      <c r="H830">
        <v>192.35200683323399</v>
      </c>
      <c r="I830">
        <v>189.62976872942099</v>
      </c>
      <c r="J830">
        <v>210.31344710159601</v>
      </c>
      <c r="K830">
        <v>208.872274096647</v>
      </c>
      <c r="L830">
        <v>218.492447151813</v>
      </c>
      <c r="M830">
        <v>212.123878690407</v>
      </c>
      <c r="R830">
        <v>232.552811468551</v>
      </c>
      <c r="S830">
        <v>228.47472765752599</v>
      </c>
      <c r="T830">
        <v>235.09786083919499</v>
      </c>
      <c r="U830">
        <v>229.57020877383201</v>
      </c>
      <c r="V830">
        <v>213.39671803813599</v>
      </c>
      <c r="Z830">
        <v>171.068400745193</v>
      </c>
      <c r="AA830">
        <v>161.90563768398701</v>
      </c>
      <c r="AB830">
        <f t="shared" si="36"/>
        <v>205.72769607730424</v>
      </c>
      <c r="AC830">
        <f t="shared" si="37"/>
        <v>130.83643815549635</v>
      </c>
      <c r="AD830">
        <f t="shared" si="38"/>
        <v>141.58666888929852</v>
      </c>
      <c r="AE830">
        <v>123.121521452146</v>
      </c>
    </row>
    <row r="831" spans="1:31" x14ac:dyDescent="0.35">
      <c r="A831">
        <v>831</v>
      </c>
      <c r="B831" s="1">
        <v>43563</v>
      </c>
      <c r="C831" t="s">
        <v>670</v>
      </c>
      <c r="D831">
        <v>200.921095502463</v>
      </c>
      <c r="E831">
        <v>217.41666704748999</v>
      </c>
      <c r="F831">
        <v>207.401044668324</v>
      </c>
      <c r="G831">
        <v>214.99467907118199</v>
      </c>
      <c r="H831">
        <v>204.485852585983</v>
      </c>
      <c r="I831">
        <v>204.244689599194</v>
      </c>
      <c r="J831">
        <v>229.187420242012</v>
      </c>
      <c r="K831">
        <v>224.779598729269</v>
      </c>
      <c r="L831">
        <v>222.88449815331401</v>
      </c>
      <c r="M831">
        <v>227.475436703535</v>
      </c>
      <c r="R831">
        <v>240.80687910146901</v>
      </c>
      <c r="S831">
        <v>240.57193497942501</v>
      </c>
      <c r="T831">
        <v>245.532156338454</v>
      </c>
      <c r="U831">
        <v>240.67956721495901</v>
      </c>
      <c r="V831">
        <v>223.98297511847301</v>
      </c>
      <c r="W831">
        <v>216.78845401494101</v>
      </c>
      <c r="X831">
        <v>217.259471867961</v>
      </c>
      <c r="Y831">
        <v>216.87678964410799</v>
      </c>
      <c r="AB831">
        <f t="shared" si="36"/>
        <v>222.01606725458649</v>
      </c>
      <c r="AC831">
        <f t="shared" si="37"/>
        <v>147.12480933277857</v>
      </c>
      <c r="AD831">
        <f t="shared" si="38"/>
        <v>157.87504006658074</v>
      </c>
      <c r="AE831">
        <v>125.122975573285</v>
      </c>
    </row>
    <row r="832" spans="1:31" x14ac:dyDescent="0.35">
      <c r="A832">
        <v>832</v>
      </c>
      <c r="B832" s="1">
        <v>43571</v>
      </c>
      <c r="C832" t="s">
        <v>671</v>
      </c>
      <c r="D832">
        <v>226.72657182834499</v>
      </c>
      <c r="E832">
        <v>241.037222651197</v>
      </c>
      <c r="F832">
        <v>226.29671742804501</v>
      </c>
      <c r="G832">
        <v>231.653660914954</v>
      </c>
      <c r="H832">
        <v>231.407618131531</v>
      </c>
      <c r="I832">
        <v>230.40348993331301</v>
      </c>
      <c r="J832">
        <v>240.49585492120201</v>
      </c>
      <c r="K832">
        <v>232.058201764948</v>
      </c>
      <c r="L832">
        <v>250.20285308646001</v>
      </c>
      <c r="AB832">
        <f t="shared" si="36"/>
        <v>234.47579896222169</v>
      </c>
      <c r="AC832">
        <f t="shared" si="37"/>
        <v>159.5845410404138</v>
      </c>
      <c r="AD832">
        <f t="shared" si="38"/>
        <v>170.33477177421597</v>
      </c>
      <c r="AE832">
        <v>126.720757439732</v>
      </c>
    </row>
    <row r="833" spans="1:38" x14ac:dyDescent="0.35">
      <c r="A833">
        <v>833</v>
      </c>
      <c r="B833" s="1">
        <v>43571</v>
      </c>
      <c r="C833" t="s">
        <v>667</v>
      </c>
      <c r="D833">
        <v>220.98398605648799</v>
      </c>
      <c r="E833">
        <v>227.785408134942</v>
      </c>
      <c r="F833">
        <v>218.33026810226801</v>
      </c>
      <c r="G833">
        <v>226.83097542517001</v>
      </c>
      <c r="H833">
        <v>214.10543580890601</v>
      </c>
      <c r="I833">
        <v>216.24494783226899</v>
      </c>
      <c r="J833">
        <v>235.87975910878799</v>
      </c>
      <c r="K833">
        <v>229.717038459192</v>
      </c>
      <c r="L833">
        <v>238.64358030659599</v>
      </c>
      <c r="M833">
        <v>229.27775162629001</v>
      </c>
      <c r="N833">
        <v>242.645171356009</v>
      </c>
      <c r="O833">
        <v>215.750788692474</v>
      </c>
      <c r="P833">
        <v>208.001597490568</v>
      </c>
      <c r="Q833">
        <v>212.12721445784899</v>
      </c>
      <c r="R833">
        <v>245.08890950296899</v>
      </c>
      <c r="S833">
        <v>248.392356481408</v>
      </c>
      <c r="T833">
        <v>250.615883288097</v>
      </c>
      <c r="U833">
        <v>249.21817486395801</v>
      </c>
      <c r="V833">
        <v>230.151307125616</v>
      </c>
      <c r="W833">
        <v>219.474928933646</v>
      </c>
      <c r="X833">
        <v>222.63202783434599</v>
      </c>
      <c r="Y833">
        <v>223.818471055694</v>
      </c>
      <c r="Z833">
        <v>233.92507292909499</v>
      </c>
      <c r="AA833">
        <v>234.760151239999</v>
      </c>
      <c r="AB833">
        <f t="shared" ref="AB833:AB894" si="39">AVERAGE(D833:AA833)</f>
        <v>228.93338358802657</v>
      </c>
      <c r="AC833">
        <f t="shared" si="37"/>
        <v>154.04212566621868</v>
      </c>
      <c r="AD833">
        <f t="shared" si="38"/>
        <v>164.79235640002085</v>
      </c>
      <c r="AE833">
        <v>128.226915792055</v>
      </c>
    </row>
    <row r="834" spans="1:38" x14ac:dyDescent="0.35">
      <c r="A834">
        <v>834</v>
      </c>
      <c r="B834" s="1">
        <v>43576</v>
      </c>
      <c r="C834" t="s">
        <v>672</v>
      </c>
      <c r="D834">
        <v>195.711785456858</v>
      </c>
      <c r="E834">
        <v>210.08562076958501</v>
      </c>
      <c r="F834">
        <v>205.35629846485901</v>
      </c>
      <c r="G834">
        <v>206.48590587831399</v>
      </c>
      <c r="H834">
        <v>186.70359548296599</v>
      </c>
      <c r="I834">
        <v>183.15013970303301</v>
      </c>
      <c r="J834">
        <v>204.528109970207</v>
      </c>
      <c r="K834">
        <v>200.10370032173699</v>
      </c>
      <c r="L834">
        <v>204.571156377617</v>
      </c>
      <c r="M834">
        <v>200.245021826374</v>
      </c>
      <c r="N834">
        <v>209.82040126736601</v>
      </c>
      <c r="O834">
        <v>185.494306797446</v>
      </c>
      <c r="P834">
        <v>177.398896205022</v>
      </c>
      <c r="Q834">
        <v>176.670734618746</v>
      </c>
      <c r="R834">
        <v>218.733108588958</v>
      </c>
      <c r="S834">
        <v>218.89929543890099</v>
      </c>
      <c r="T834">
        <v>224.85163290548601</v>
      </c>
      <c r="U834">
        <v>223.09851766945999</v>
      </c>
      <c r="V834">
        <v>202.86243807350999</v>
      </c>
      <c r="W834">
        <v>193.66565281652001</v>
      </c>
      <c r="X834">
        <v>198.846888207376</v>
      </c>
      <c r="Y834">
        <v>197.54429151569499</v>
      </c>
      <c r="Z834">
        <v>194.69149915670201</v>
      </c>
      <c r="AA834">
        <v>196.60808555114201</v>
      </c>
      <c r="AB834">
        <f t="shared" si="39"/>
        <v>200.67196179432827</v>
      </c>
      <c r="AC834">
        <f t="shared" ref="AC834:AC894" si="40">AB834-($AB$840-$AL$840)</f>
        <v>125.78070387252036</v>
      </c>
      <c r="AD834">
        <f t="shared" ref="AD834:AD893" si="41">AC834-$AC$895</f>
        <v>136.53093460632255</v>
      </c>
      <c r="AE834">
        <v>130.16231945670501</v>
      </c>
    </row>
    <row r="835" spans="1:38" x14ac:dyDescent="0.35">
      <c r="A835">
        <v>835</v>
      </c>
      <c r="B835" s="1">
        <v>43578</v>
      </c>
      <c r="C835" t="s">
        <v>673</v>
      </c>
      <c r="D835">
        <v>191.42161837112999</v>
      </c>
      <c r="E835">
        <v>206.527472646224</v>
      </c>
      <c r="F835">
        <v>193.518637272571</v>
      </c>
      <c r="G835">
        <v>209.07349183321199</v>
      </c>
      <c r="H835">
        <v>188.96058045310099</v>
      </c>
      <c r="I835">
        <v>187.29242510926599</v>
      </c>
      <c r="J835">
        <v>204.26148920461699</v>
      </c>
      <c r="K835">
        <v>200.559789069749</v>
      </c>
      <c r="L835">
        <v>209.05903943944</v>
      </c>
      <c r="M835">
        <v>201.71390851597101</v>
      </c>
      <c r="N835">
        <v>208.11045696093899</v>
      </c>
      <c r="O835">
        <v>182.13912428606201</v>
      </c>
      <c r="P835">
        <v>177.91932256193601</v>
      </c>
      <c r="Q835">
        <v>183.44251535142601</v>
      </c>
      <c r="R835">
        <v>222.78561027842099</v>
      </c>
      <c r="S835">
        <v>226.56744125063801</v>
      </c>
      <c r="T835">
        <v>225.006952202403</v>
      </c>
      <c r="U835">
        <v>224.065809106979</v>
      </c>
      <c r="V835">
        <v>211.26905264803099</v>
      </c>
      <c r="W835">
        <v>196.011694290034</v>
      </c>
      <c r="X835">
        <v>198.89119840913</v>
      </c>
      <c r="Y835">
        <v>203.78836254473401</v>
      </c>
      <c r="Z835">
        <v>202.50621114302899</v>
      </c>
      <c r="AA835">
        <v>203.95014313165399</v>
      </c>
      <c r="AB835">
        <f t="shared" si="39"/>
        <v>202.45176442002904</v>
      </c>
      <c r="AC835">
        <f t="shared" si="40"/>
        <v>127.56050649822113</v>
      </c>
      <c r="AD835">
        <f t="shared" si="41"/>
        <v>138.31073723202331</v>
      </c>
      <c r="AE835">
        <v>132.15743270351001</v>
      </c>
    </row>
    <row r="836" spans="1:38" x14ac:dyDescent="0.35">
      <c r="A836">
        <v>836</v>
      </c>
      <c r="B836" s="1">
        <v>43579</v>
      </c>
      <c r="C836" t="s">
        <v>674</v>
      </c>
      <c r="K836">
        <v>204.78396059473999</v>
      </c>
      <c r="L836">
        <v>193.70492799335599</v>
      </c>
      <c r="M836">
        <v>197.113556115302</v>
      </c>
      <c r="N836">
        <v>212.14327296455099</v>
      </c>
      <c r="AB836">
        <f t="shared" si="39"/>
        <v>201.93642941698724</v>
      </c>
      <c r="AC836">
        <f t="shared" si="40"/>
        <v>127.04517149517933</v>
      </c>
      <c r="AD836">
        <f t="shared" si="41"/>
        <v>137.79540222898152</v>
      </c>
      <c r="AE836">
        <v>133.98951804932901</v>
      </c>
    </row>
    <row r="837" spans="1:38" x14ac:dyDescent="0.35">
      <c r="A837">
        <v>837</v>
      </c>
      <c r="B837" s="1">
        <v>43591</v>
      </c>
      <c r="C837" t="s">
        <v>675</v>
      </c>
      <c r="D837">
        <v>180.334134921112</v>
      </c>
      <c r="E837">
        <v>196.50827767717701</v>
      </c>
      <c r="F837">
        <v>187.59500004077799</v>
      </c>
      <c r="G837">
        <v>199.12963211286001</v>
      </c>
      <c r="H837">
        <v>186.77883685662499</v>
      </c>
      <c r="I837">
        <v>182.257216137976</v>
      </c>
      <c r="J837">
        <v>199.99814861295701</v>
      </c>
      <c r="K837">
        <v>196.19578741914501</v>
      </c>
      <c r="L837">
        <v>199.629724641888</v>
      </c>
      <c r="M837">
        <v>199.151390944383</v>
      </c>
      <c r="N837">
        <v>208.84966803999501</v>
      </c>
      <c r="O837">
        <v>181.13619139765299</v>
      </c>
      <c r="P837">
        <v>171.79974403227999</v>
      </c>
      <c r="Q837">
        <v>177.382518751459</v>
      </c>
      <c r="R837">
        <v>214.351619987985</v>
      </c>
      <c r="S837">
        <v>213.764329211383</v>
      </c>
      <c r="T837">
        <v>221.597694911899</v>
      </c>
      <c r="U837">
        <v>219.660457048479</v>
      </c>
      <c r="V837">
        <v>206.66096481196399</v>
      </c>
      <c r="W837">
        <v>195.659612226321</v>
      </c>
      <c r="X837">
        <v>198.61780757765499</v>
      </c>
      <c r="Y837">
        <v>198.99164514935001</v>
      </c>
      <c r="Z837">
        <v>196.78152030334101</v>
      </c>
      <c r="AA837">
        <v>196.74759767183301</v>
      </c>
      <c r="AB837">
        <f t="shared" si="39"/>
        <v>197.06581335360409</v>
      </c>
      <c r="AC837">
        <f t="shared" si="40"/>
        <v>122.17455543179618</v>
      </c>
      <c r="AD837">
        <f t="shared" si="41"/>
        <v>132.92478616559833</v>
      </c>
      <c r="AE837">
        <v>135.881531418462</v>
      </c>
    </row>
    <row r="838" spans="1:38" x14ac:dyDescent="0.35">
      <c r="A838">
        <v>838</v>
      </c>
      <c r="B838" s="1">
        <v>43596</v>
      </c>
      <c r="C838" t="s">
        <v>676</v>
      </c>
      <c r="D838">
        <v>191.36266109196799</v>
      </c>
      <c r="E838">
        <v>205.558491779749</v>
      </c>
      <c r="F838">
        <v>194.30353478151301</v>
      </c>
      <c r="G838">
        <v>205.75776100365599</v>
      </c>
      <c r="H838">
        <v>188.70679632689499</v>
      </c>
      <c r="I838">
        <v>188.33862355372599</v>
      </c>
      <c r="J838">
        <v>206.28493842769899</v>
      </c>
      <c r="K838">
        <v>203.686116115517</v>
      </c>
      <c r="L838">
        <v>206.69848207326999</v>
      </c>
      <c r="M838">
        <v>202.01932277642101</v>
      </c>
      <c r="N838">
        <v>212.00653816403999</v>
      </c>
      <c r="O838">
        <v>192.79691610561301</v>
      </c>
      <c r="P838">
        <v>184.83280355013699</v>
      </c>
      <c r="W838">
        <v>200.256953382549</v>
      </c>
      <c r="X838">
        <v>204.097391783283</v>
      </c>
      <c r="Y838">
        <v>203.403880200327</v>
      </c>
      <c r="Z838">
        <v>202.87480964967401</v>
      </c>
      <c r="AA838">
        <v>205.20829303198599</v>
      </c>
      <c r="AB838">
        <f t="shared" si="39"/>
        <v>199.89968409989018</v>
      </c>
      <c r="AC838">
        <f t="shared" si="40"/>
        <v>125.00842617808227</v>
      </c>
      <c r="AD838">
        <f t="shared" si="41"/>
        <v>135.75865691188443</v>
      </c>
      <c r="AE838">
        <v>137.75018588624201</v>
      </c>
    </row>
    <row r="839" spans="1:38" x14ac:dyDescent="0.35">
      <c r="A839">
        <v>839</v>
      </c>
      <c r="B839" s="1">
        <v>43601</v>
      </c>
      <c r="C839" t="s">
        <v>675</v>
      </c>
      <c r="D839">
        <v>177.95570717153399</v>
      </c>
      <c r="E839">
        <v>203.98680581092401</v>
      </c>
      <c r="F839">
        <v>185.23247751048299</v>
      </c>
      <c r="G839">
        <v>195.91425049376301</v>
      </c>
      <c r="H839">
        <v>181.09799228503701</v>
      </c>
      <c r="I839">
        <v>177.60940365527401</v>
      </c>
      <c r="J839">
        <v>206.02713390088201</v>
      </c>
      <c r="K839">
        <v>205.86686777753599</v>
      </c>
      <c r="L839">
        <v>201.63838406551201</v>
      </c>
      <c r="M839">
        <v>206.28147079057601</v>
      </c>
      <c r="N839">
        <v>217.74516583872699</v>
      </c>
      <c r="O839">
        <v>183.91211317067999</v>
      </c>
      <c r="P839">
        <v>170.956487120015</v>
      </c>
      <c r="Q839">
        <v>184.111102250448</v>
      </c>
      <c r="R839">
        <v>217.04238382310299</v>
      </c>
      <c r="S839">
        <v>216.905544671445</v>
      </c>
      <c r="T839">
        <v>222.30875750863299</v>
      </c>
      <c r="U839">
        <v>214.78790197835701</v>
      </c>
      <c r="V839">
        <v>201.61293718822799</v>
      </c>
      <c r="W839">
        <v>195.17006961527201</v>
      </c>
      <c r="X839">
        <v>198.19257846563599</v>
      </c>
      <c r="Y839">
        <v>195.57325456493001</v>
      </c>
      <c r="Z839">
        <v>206.59294697706801</v>
      </c>
      <c r="AA839">
        <v>205.95608384746899</v>
      </c>
      <c r="AB839">
        <f t="shared" si="39"/>
        <v>198.85324252006384</v>
      </c>
      <c r="AC839">
        <f t="shared" si="40"/>
        <v>123.96198459825594</v>
      </c>
      <c r="AD839">
        <f t="shared" si="41"/>
        <v>134.71221533205812</v>
      </c>
      <c r="AE839">
        <v>139.82198986261901</v>
      </c>
      <c r="AJ839" t="s">
        <v>702</v>
      </c>
      <c r="AK839" t="s">
        <v>703</v>
      </c>
      <c r="AL839" t="s">
        <v>704</v>
      </c>
    </row>
    <row r="840" spans="1:38" x14ac:dyDescent="0.35">
      <c r="A840">
        <v>840</v>
      </c>
      <c r="B840" s="1">
        <v>43603</v>
      </c>
      <c r="C840" t="s">
        <v>677</v>
      </c>
      <c r="D840">
        <v>186.609448435405</v>
      </c>
      <c r="E840">
        <v>201.03576778738801</v>
      </c>
      <c r="F840">
        <v>189.64707418006699</v>
      </c>
      <c r="G840">
        <v>198.30094182242999</v>
      </c>
      <c r="H840">
        <v>174.44746461897699</v>
      </c>
      <c r="I840">
        <v>178.48653225766799</v>
      </c>
      <c r="J840">
        <v>200.53842513538601</v>
      </c>
      <c r="N840">
        <v>218.80418675160601</v>
      </c>
      <c r="O840">
        <v>194.78279615559401</v>
      </c>
      <c r="P840">
        <v>185.80669703970699</v>
      </c>
      <c r="Q840">
        <v>190.79718662687699</v>
      </c>
      <c r="R840">
        <v>214.59021921658399</v>
      </c>
      <c r="S840">
        <v>221.877695397298</v>
      </c>
      <c r="T840">
        <v>226.39606919662799</v>
      </c>
      <c r="U840">
        <v>219.033143014763</v>
      </c>
      <c r="W840">
        <v>204.727306431801</v>
      </c>
      <c r="X840">
        <v>213.28225196156001</v>
      </c>
      <c r="Y840">
        <v>209.992420468294</v>
      </c>
      <c r="Z840">
        <v>210.85587362695401</v>
      </c>
      <c r="AA840">
        <v>214.08314549065901</v>
      </c>
      <c r="AB840">
        <f t="shared" si="39"/>
        <v>202.70473228078228</v>
      </c>
      <c r="AC840">
        <f t="shared" si="40"/>
        <v>127.81347435897437</v>
      </c>
      <c r="AD840">
        <f t="shared" si="41"/>
        <v>138.56370509277656</v>
      </c>
      <c r="AE840">
        <v>141.18231895951499</v>
      </c>
      <c r="AJ840">
        <v>299083.53000000003</v>
      </c>
      <c r="AK840">
        <v>2340</v>
      </c>
      <c r="AL840">
        <f>AJ840/AK840</f>
        <v>127.81347435897437</v>
      </c>
    </row>
    <row r="841" spans="1:38" x14ac:dyDescent="0.35">
      <c r="A841">
        <v>841</v>
      </c>
      <c r="B841" s="1">
        <v>43610</v>
      </c>
      <c r="C841" t="s">
        <v>231</v>
      </c>
      <c r="H841">
        <v>173.41801394299</v>
      </c>
      <c r="I841">
        <v>177.61050817128</v>
      </c>
      <c r="J841">
        <v>192.33851970760799</v>
      </c>
      <c r="K841">
        <v>201.36028065471999</v>
      </c>
      <c r="T841">
        <v>221.42359112228999</v>
      </c>
      <c r="U841">
        <v>220.212571428648</v>
      </c>
      <c r="V841">
        <v>201.319156323454</v>
      </c>
      <c r="W841">
        <v>206.450065002738</v>
      </c>
      <c r="X841">
        <v>210.360039543916</v>
      </c>
      <c r="AB841">
        <f t="shared" si="39"/>
        <v>200.4991939886271</v>
      </c>
      <c r="AC841">
        <f t="shared" si="40"/>
        <v>125.60793606681919</v>
      </c>
      <c r="AD841">
        <f t="shared" si="41"/>
        <v>136.35816680062135</v>
      </c>
      <c r="AE841">
        <v>142.10496749478699</v>
      </c>
    </row>
    <row r="842" spans="1:38" x14ac:dyDescent="0.35">
      <c r="A842">
        <v>842</v>
      </c>
      <c r="B842" s="1">
        <v>43611</v>
      </c>
      <c r="C842" t="s">
        <v>667</v>
      </c>
      <c r="D842">
        <v>190.30630770172701</v>
      </c>
      <c r="E842">
        <v>206.31937172579501</v>
      </c>
      <c r="F842">
        <v>197.129929894291</v>
      </c>
      <c r="G842">
        <v>205.202954545914</v>
      </c>
      <c r="H842">
        <v>195.78132242233301</v>
      </c>
      <c r="I842">
        <v>192.00606053800999</v>
      </c>
      <c r="J842">
        <v>212.03371188987799</v>
      </c>
      <c r="K842">
        <v>207.77122306240599</v>
      </c>
      <c r="L842">
        <v>214.12398510490701</v>
      </c>
      <c r="M842">
        <v>204.94720222912599</v>
      </c>
      <c r="N842">
        <v>218.533989294039</v>
      </c>
      <c r="O842">
        <v>198.89614548809899</v>
      </c>
      <c r="P842">
        <v>191.624761468391</v>
      </c>
      <c r="Q842">
        <v>191.94833112348101</v>
      </c>
      <c r="R842">
        <v>218.66937911961799</v>
      </c>
      <c r="S842">
        <v>220.80299859677601</v>
      </c>
      <c r="T842">
        <v>223.51254070609301</v>
      </c>
      <c r="U842">
        <v>224.400190859389</v>
      </c>
      <c r="V842">
        <v>214.68049090882201</v>
      </c>
      <c r="W842">
        <v>194.71006679800701</v>
      </c>
      <c r="X842">
        <v>200.95765878644599</v>
      </c>
      <c r="Y842">
        <v>198.874803897399</v>
      </c>
      <c r="Z842">
        <v>201.05991293738299</v>
      </c>
      <c r="AA842">
        <v>201.85596990871699</v>
      </c>
      <c r="AB842">
        <f t="shared" si="39"/>
        <v>205.25622120862701</v>
      </c>
      <c r="AC842">
        <f t="shared" si="40"/>
        <v>130.36496328681909</v>
      </c>
      <c r="AD842">
        <f t="shared" si="41"/>
        <v>141.11519402062126</v>
      </c>
      <c r="AE842">
        <v>143.10893995942899</v>
      </c>
    </row>
    <row r="843" spans="1:38" x14ac:dyDescent="0.35">
      <c r="A843">
        <v>843</v>
      </c>
      <c r="B843" s="1">
        <v>43631</v>
      </c>
      <c r="C843" t="s">
        <v>667</v>
      </c>
      <c r="D843">
        <v>194.96050907421699</v>
      </c>
      <c r="E843">
        <v>207.680785612916</v>
      </c>
      <c r="F843">
        <v>198.92926574078101</v>
      </c>
      <c r="G843">
        <v>208.66730884526899</v>
      </c>
      <c r="H843">
        <v>195.71101587020399</v>
      </c>
      <c r="I843">
        <v>193.98566959412099</v>
      </c>
      <c r="J843">
        <v>214.00199314757</v>
      </c>
      <c r="K843">
        <v>213.97361335475401</v>
      </c>
      <c r="L843">
        <v>218.07590997243</v>
      </c>
      <c r="M843">
        <v>216.22569608872499</v>
      </c>
      <c r="N843">
        <v>228.12730098249301</v>
      </c>
      <c r="O843">
        <v>207.75074146586601</v>
      </c>
      <c r="P843">
        <v>199.80854829203901</v>
      </c>
      <c r="Q843">
        <v>194.73839597483399</v>
      </c>
      <c r="R843">
        <v>222.56554412217099</v>
      </c>
      <c r="S843">
        <v>222.54835934013499</v>
      </c>
      <c r="T843">
        <v>228.562641431283</v>
      </c>
      <c r="U843">
        <v>226.91160554459699</v>
      </c>
      <c r="V843">
        <v>220.91151388233999</v>
      </c>
      <c r="W843">
        <v>213.05512482461</v>
      </c>
      <c r="X843">
        <v>214.69804801219999</v>
      </c>
      <c r="Y843">
        <v>211.274477456543</v>
      </c>
      <c r="Z843">
        <v>218.10526563668299</v>
      </c>
      <c r="AA843">
        <v>218.024936510814</v>
      </c>
      <c r="AB843">
        <f t="shared" si="39"/>
        <v>212.05392794906643</v>
      </c>
      <c r="AC843">
        <f t="shared" si="40"/>
        <v>137.16267002725851</v>
      </c>
      <c r="AD843">
        <f t="shared" si="41"/>
        <v>147.91290076106068</v>
      </c>
      <c r="AE843">
        <v>143.629130674198</v>
      </c>
    </row>
    <row r="844" spans="1:38" x14ac:dyDescent="0.35">
      <c r="A844">
        <v>844</v>
      </c>
      <c r="B844" s="1">
        <v>43638</v>
      </c>
      <c r="C844" t="s">
        <v>670</v>
      </c>
      <c r="D844">
        <v>197.50541687192299</v>
      </c>
      <c r="E844">
        <v>212.716470734263</v>
      </c>
      <c r="F844">
        <v>207.115326961096</v>
      </c>
      <c r="G844">
        <v>211.413752582293</v>
      </c>
      <c r="H844">
        <v>208.43338647534301</v>
      </c>
      <c r="I844">
        <v>198.78231863017601</v>
      </c>
      <c r="J844">
        <v>213.41729694270299</v>
      </c>
      <c r="K844">
        <v>220.395182231939</v>
      </c>
      <c r="L844">
        <v>218.43187410267501</v>
      </c>
      <c r="M844">
        <v>222.083730815032</v>
      </c>
      <c r="N844">
        <v>224.93648463063599</v>
      </c>
      <c r="O844">
        <v>199.215124278519</v>
      </c>
      <c r="P844">
        <v>194.753058647665</v>
      </c>
      <c r="Q844">
        <v>197.068271603021</v>
      </c>
      <c r="R844">
        <v>223.52137595110801</v>
      </c>
      <c r="S844">
        <v>233.044937834352</v>
      </c>
      <c r="T844">
        <v>233.49905891547499</v>
      </c>
      <c r="U844">
        <v>233.31499988159899</v>
      </c>
      <c r="V844">
        <v>220.79526120010499</v>
      </c>
      <c r="W844">
        <v>210.51641938574801</v>
      </c>
      <c r="X844">
        <v>212.86507886379201</v>
      </c>
      <c r="Y844">
        <v>203.275700298771</v>
      </c>
      <c r="Z844">
        <v>212.51302354107099</v>
      </c>
      <c r="AA844">
        <v>211.321758578595</v>
      </c>
      <c r="AB844">
        <f t="shared" si="39"/>
        <v>213.37230458157919</v>
      </c>
      <c r="AC844">
        <f t="shared" si="40"/>
        <v>138.48104665977127</v>
      </c>
      <c r="AD844">
        <f t="shared" si="41"/>
        <v>149.23127739357344</v>
      </c>
      <c r="AE844">
        <v>144.52266417214</v>
      </c>
    </row>
    <row r="845" spans="1:38" x14ac:dyDescent="0.35">
      <c r="A845">
        <v>845</v>
      </c>
      <c r="B845" s="1">
        <v>43642</v>
      </c>
      <c r="C845" t="s">
        <v>405</v>
      </c>
      <c r="D845">
        <v>211.87909473001301</v>
      </c>
      <c r="E845">
        <v>237.01307178437199</v>
      </c>
      <c r="L845">
        <v>221.59073982481701</v>
      </c>
      <c r="M845">
        <v>216.02389510831401</v>
      </c>
      <c r="N845">
        <v>221.51578906421301</v>
      </c>
      <c r="O845">
        <v>211.31600881618101</v>
      </c>
      <c r="P845">
        <v>208.395235022912</v>
      </c>
      <c r="Q845">
        <v>221.97291869237401</v>
      </c>
      <c r="W845">
        <v>205.931880806924</v>
      </c>
      <c r="X845">
        <v>202.991504633847</v>
      </c>
      <c r="Y845">
        <v>221.24338888051699</v>
      </c>
      <c r="AB845">
        <f t="shared" si="39"/>
        <v>216.35213885131677</v>
      </c>
      <c r="AC845">
        <f t="shared" si="40"/>
        <v>141.46088092950885</v>
      </c>
      <c r="AD845">
        <f t="shared" si="41"/>
        <v>152.21111166331102</v>
      </c>
      <c r="AE845">
        <v>144.897417972656</v>
      </c>
    </row>
    <row r="846" spans="1:38" x14ac:dyDescent="0.35">
      <c r="A846">
        <v>846</v>
      </c>
      <c r="B846" s="1">
        <v>43643</v>
      </c>
      <c r="C846" t="s">
        <v>594</v>
      </c>
      <c r="D846">
        <v>206.08367313285399</v>
      </c>
      <c r="E846">
        <v>213.93673869681601</v>
      </c>
      <c r="F846">
        <v>210.585896487582</v>
      </c>
      <c r="G846">
        <v>222.57257364722801</v>
      </c>
      <c r="H846">
        <v>207.70737734166599</v>
      </c>
      <c r="I846">
        <v>198.55358944507299</v>
      </c>
      <c r="J846">
        <v>230.38393120267099</v>
      </c>
      <c r="K846">
        <v>225.786093593039</v>
      </c>
      <c r="L846">
        <v>228.07121020828001</v>
      </c>
      <c r="M846">
        <v>219.46818439136501</v>
      </c>
      <c r="N846">
        <v>245.90917764660799</v>
      </c>
      <c r="O846">
        <v>214.89563289191699</v>
      </c>
      <c r="P846">
        <v>205.04511547081799</v>
      </c>
      <c r="Q846">
        <v>194.37926097444901</v>
      </c>
      <c r="R846">
        <v>228.46126872597</v>
      </c>
      <c r="S846">
        <v>238.71916795915399</v>
      </c>
      <c r="T846">
        <v>243.268672225865</v>
      </c>
      <c r="U846">
        <v>241.41599792930799</v>
      </c>
      <c r="V846">
        <v>216.448223553464</v>
      </c>
      <c r="W846">
        <v>206.80118086679499</v>
      </c>
      <c r="X846">
        <v>219.79115356025</v>
      </c>
      <c r="Y846">
        <v>214.55128547100401</v>
      </c>
      <c r="Z846">
        <v>218.661488934293</v>
      </c>
      <c r="AA846">
        <v>218.930526036511</v>
      </c>
      <c r="AB846">
        <f t="shared" si="39"/>
        <v>219.60114251637415</v>
      </c>
      <c r="AC846">
        <f t="shared" si="40"/>
        <v>144.70988459456623</v>
      </c>
      <c r="AD846">
        <f t="shared" si="41"/>
        <v>155.4601153283684</v>
      </c>
      <c r="AE846">
        <v>145.44319169745199</v>
      </c>
    </row>
    <row r="847" spans="1:38" x14ac:dyDescent="0.35">
      <c r="A847">
        <v>847</v>
      </c>
      <c r="B847" s="1">
        <v>43643</v>
      </c>
      <c r="C847" t="s">
        <v>678</v>
      </c>
      <c r="D847">
        <v>199.429189992239</v>
      </c>
      <c r="E847">
        <v>211.36383263041199</v>
      </c>
      <c r="F847">
        <v>205.12554627979199</v>
      </c>
      <c r="G847">
        <v>215.204768028693</v>
      </c>
      <c r="H847">
        <v>205.09982377644701</v>
      </c>
      <c r="I847">
        <v>200.081132470553</v>
      </c>
      <c r="J847">
        <v>217.17759035292701</v>
      </c>
      <c r="K847">
        <v>217.931210522236</v>
      </c>
      <c r="L847">
        <v>223.05416762501699</v>
      </c>
      <c r="M847">
        <v>223.01226503915899</v>
      </c>
      <c r="N847">
        <v>232.60712756052999</v>
      </c>
      <c r="O847">
        <v>206.88216482314101</v>
      </c>
      <c r="P847">
        <v>204.4523889006</v>
      </c>
      <c r="Q847">
        <v>198.55626433029499</v>
      </c>
      <c r="R847">
        <v>233.23878115232699</v>
      </c>
      <c r="S847">
        <v>233.425963637661</v>
      </c>
      <c r="T847">
        <v>238.63598392491099</v>
      </c>
      <c r="U847">
        <v>239.16835752905999</v>
      </c>
      <c r="V847">
        <v>231.09695700265499</v>
      </c>
      <c r="W847">
        <v>216.411023186184</v>
      </c>
      <c r="X847">
        <v>215.22847053937301</v>
      </c>
      <c r="Y847">
        <v>211.67611411335099</v>
      </c>
      <c r="Z847">
        <v>216.13593289633801</v>
      </c>
      <c r="AA847">
        <v>213.71073171683599</v>
      </c>
      <c r="AB847">
        <f t="shared" si="39"/>
        <v>217.02940783461403</v>
      </c>
      <c r="AC847">
        <f t="shared" si="40"/>
        <v>142.13814991280611</v>
      </c>
      <c r="AD847">
        <f t="shared" si="41"/>
        <v>152.88838064660828</v>
      </c>
      <c r="AE847">
        <v>145.566468230949</v>
      </c>
    </row>
    <row r="848" spans="1:38" x14ac:dyDescent="0.35">
      <c r="A848">
        <v>848</v>
      </c>
      <c r="B848" s="1">
        <v>43648</v>
      </c>
      <c r="C848" t="s">
        <v>679</v>
      </c>
      <c r="D848">
        <v>208.06437339601899</v>
      </c>
      <c r="E848">
        <v>226.31203531786301</v>
      </c>
      <c r="F848">
        <v>210.09802972343499</v>
      </c>
      <c r="G848">
        <v>226.117592238904</v>
      </c>
      <c r="H848">
        <v>211.17542069701</v>
      </c>
      <c r="I848">
        <v>202.215620127443</v>
      </c>
      <c r="J848">
        <v>230.93298091519401</v>
      </c>
      <c r="K848">
        <v>223.62696162744399</v>
      </c>
      <c r="L848">
        <v>228.46797544427099</v>
      </c>
      <c r="M848">
        <v>229.788709998142</v>
      </c>
      <c r="N848">
        <v>236.04720651578401</v>
      </c>
      <c r="O848">
        <v>221.644011029148</v>
      </c>
      <c r="P848">
        <v>208.304037561092</v>
      </c>
      <c r="Q848">
        <v>211.254388125612</v>
      </c>
      <c r="R848">
        <v>239.898543805857</v>
      </c>
      <c r="S848">
        <v>243.450719785834</v>
      </c>
      <c r="T848">
        <v>249.00860900526499</v>
      </c>
      <c r="U848">
        <v>246.223269286077</v>
      </c>
      <c r="V848">
        <v>241.28887136054499</v>
      </c>
      <c r="W848">
        <v>220.48649725119199</v>
      </c>
      <c r="X848">
        <v>222.086818504723</v>
      </c>
      <c r="Y848">
        <v>220.510019773084</v>
      </c>
      <c r="Z848">
        <v>223.53953693801699</v>
      </c>
      <c r="AA848">
        <v>223.36575951226101</v>
      </c>
      <c r="AB848">
        <f t="shared" si="39"/>
        <v>225.16283283084238</v>
      </c>
      <c r="AC848">
        <f t="shared" si="40"/>
        <v>150.27157490903448</v>
      </c>
      <c r="AD848">
        <f t="shared" si="41"/>
        <v>161.02180564283665</v>
      </c>
      <c r="AE848">
        <v>145.598110492214</v>
      </c>
    </row>
    <row r="849" spans="1:35" x14ac:dyDescent="0.35">
      <c r="A849">
        <v>849</v>
      </c>
      <c r="B849" s="1">
        <v>43650</v>
      </c>
      <c r="C849" t="s">
        <v>538</v>
      </c>
      <c r="D849">
        <v>197.571243314463</v>
      </c>
      <c r="E849">
        <v>209.784266827247</v>
      </c>
      <c r="F849">
        <v>194.15331619581801</v>
      </c>
      <c r="G849">
        <v>209.662319793861</v>
      </c>
      <c r="H849">
        <v>201.390354428438</v>
      </c>
      <c r="I849">
        <v>195.167021329938</v>
      </c>
      <c r="J849">
        <v>207.38461615129901</v>
      </c>
      <c r="K849">
        <v>219.516082037145</v>
      </c>
      <c r="L849">
        <v>220.220078877757</v>
      </c>
      <c r="M849">
        <v>214.952681645496</v>
      </c>
      <c r="N849">
        <v>221.30835627399901</v>
      </c>
      <c r="O849">
        <v>211.880784607869</v>
      </c>
      <c r="P849">
        <v>195.79677876239001</v>
      </c>
      <c r="Q849">
        <v>194.621594922144</v>
      </c>
      <c r="R849">
        <v>223.56597513520501</v>
      </c>
      <c r="S849">
        <v>227.28028941415499</v>
      </c>
      <c r="T849">
        <v>240.60366146169699</v>
      </c>
      <c r="U849">
        <v>234.146228012281</v>
      </c>
      <c r="V849">
        <v>219.26438665045001</v>
      </c>
      <c r="W849">
        <v>204.00849992218599</v>
      </c>
      <c r="X849">
        <v>204.001741783075</v>
      </c>
      <c r="Y849">
        <v>203.52451669563601</v>
      </c>
      <c r="Z849">
        <v>210.609825404248</v>
      </c>
      <c r="AA849">
        <v>208.676898556937</v>
      </c>
      <c r="AB849">
        <f t="shared" si="39"/>
        <v>211.21214659182226</v>
      </c>
      <c r="AC849">
        <f t="shared" si="40"/>
        <v>136.32088867001437</v>
      </c>
      <c r="AD849">
        <f t="shared" si="41"/>
        <v>147.07111940381654</v>
      </c>
      <c r="AE849">
        <v>145.59048083533801</v>
      </c>
    </row>
    <row r="850" spans="1:35" x14ac:dyDescent="0.35">
      <c r="A850">
        <v>850</v>
      </c>
      <c r="B850" s="1">
        <v>43658</v>
      </c>
      <c r="C850" t="s">
        <v>680</v>
      </c>
      <c r="D850">
        <v>178.47532235495001</v>
      </c>
      <c r="E850">
        <v>202.418103076189</v>
      </c>
      <c r="F850">
        <v>190.34912705544599</v>
      </c>
      <c r="AB850">
        <f t="shared" si="39"/>
        <v>190.41418416219503</v>
      </c>
      <c r="AC850">
        <f t="shared" si="40"/>
        <v>115.52292624038712</v>
      </c>
      <c r="AD850">
        <f t="shared" si="41"/>
        <v>126.27315697418929</v>
      </c>
      <c r="AE850">
        <v>145.78495417541899</v>
      </c>
    </row>
    <row r="851" spans="1:35" x14ac:dyDescent="0.35">
      <c r="A851">
        <v>851</v>
      </c>
      <c r="B851" s="1">
        <v>43659</v>
      </c>
      <c r="C851" t="s">
        <v>681</v>
      </c>
      <c r="D851">
        <v>203.33851517639599</v>
      </c>
      <c r="E851">
        <v>214.78422445683901</v>
      </c>
      <c r="F851">
        <v>196.87906836893899</v>
      </c>
      <c r="G851">
        <v>222.711991377185</v>
      </c>
      <c r="H851">
        <v>205.11779008895201</v>
      </c>
      <c r="I851">
        <v>201.67202788900499</v>
      </c>
      <c r="J851">
        <v>219.473455339016</v>
      </c>
      <c r="K851">
        <v>226.98540656778101</v>
      </c>
      <c r="L851">
        <v>224.28427905212399</v>
      </c>
      <c r="M851">
        <v>228.02990877722499</v>
      </c>
      <c r="N851">
        <v>236.94602551222101</v>
      </c>
      <c r="O851">
        <v>215.375489518161</v>
      </c>
      <c r="P851">
        <v>201.67524038439601</v>
      </c>
      <c r="Q851">
        <v>209.60961724598201</v>
      </c>
      <c r="R851">
        <v>239.04127909541501</v>
      </c>
      <c r="S851">
        <v>245.64383282960199</v>
      </c>
      <c r="T851">
        <v>244.53892041882099</v>
      </c>
      <c r="U851">
        <v>237.64520931928399</v>
      </c>
      <c r="V851">
        <v>240.85014246187899</v>
      </c>
      <c r="W851">
        <v>217.38376122999199</v>
      </c>
      <c r="X851">
        <v>220.98349705744599</v>
      </c>
      <c r="Y851">
        <v>216.865127985155</v>
      </c>
      <c r="Z851">
        <v>220.76648524150599</v>
      </c>
      <c r="AA851">
        <v>216.251791148271</v>
      </c>
      <c r="AB851">
        <f t="shared" si="39"/>
        <v>221.11887860589971</v>
      </c>
      <c r="AC851">
        <f t="shared" si="40"/>
        <v>146.22762068409179</v>
      </c>
      <c r="AD851">
        <f t="shared" si="41"/>
        <v>156.97785141789396</v>
      </c>
      <c r="AE851">
        <v>146.210611022335</v>
      </c>
    </row>
    <row r="852" spans="1:35" x14ac:dyDescent="0.35">
      <c r="A852">
        <v>852</v>
      </c>
      <c r="B852" s="1">
        <v>43661</v>
      </c>
      <c r="C852" t="s">
        <v>682</v>
      </c>
      <c r="D852">
        <v>200.759701302563</v>
      </c>
      <c r="E852">
        <v>218.522873468239</v>
      </c>
      <c r="F852">
        <v>207.70680374475299</v>
      </c>
      <c r="G852">
        <v>214.91087818518901</v>
      </c>
      <c r="H852">
        <v>211.25133803232299</v>
      </c>
      <c r="I852">
        <v>202.47449196364099</v>
      </c>
      <c r="J852">
        <v>225.42636370801401</v>
      </c>
      <c r="K852">
        <v>224.82984561461399</v>
      </c>
      <c r="L852">
        <v>229.99872704788501</v>
      </c>
      <c r="M852">
        <v>223.122659218173</v>
      </c>
      <c r="N852">
        <v>235.29495516835399</v>
      </c>
      <c r="O852">
        <v>212.47627573806099</v>
      </c>
      <c r="P852">
        <v>205.654435975989</v>
      </c>
      <c r="Q852">
        <v>206.106525235953</v>
      </c>
      <c r="R852">
        <v>237.38210935453799</v>
      </c>
      <c r="S852">
        <v>235.76155150542101</v>
      </c>
      <c r="T852">
        <v>240.42378102804699</v>
      </c>
      <c r="U852">
        <v>239.76175677095699</v>
      </c>
      <c r="V852">
        <v>230.17228745039901</v>
      </c>
      <c r="W852">
        <v>216.832638723668</v>
      </c>
      <c r="X852">
        <v>217.63352234512999</v>
      </c>
      <c r="Y852">
        <v>214.241408783997</v>
      </c>
      <c r="Z852">
        <v>223.37542816235199</v>
      </c>
      <c r="AA852">
        <v>223.168023760642</v>
      </c>
      <c r="AB852">
        <f t="shared" si="39"/>
        <v>220.72034926203764</v>
      </c>
      <c r="AC852">
        <f t="shared" si="40"/>
        <v>145.82909134022975</v>
      </c>
      <c r="AD852">
        <f t="shared" si="41"/>
        <v>156.57932207403192</v>
      </c>
      <c r="AE852">
        <v>146.70148984700401</v>
      </c>
    </row>
    <row r="853" spans="1:35" x14ac:dyDescent="0.35">
      <c r="A853">
        <v>853</v>
      </c>
      <c r="B853" s="1">
        <v>43663</v>
      </c>
      <c r="C853" t="s">
        <v>678</v>
      </c>
      <c r="D853">
        <v>196.580120958549</v>
      </c>
      <c r="E853">
        <v>208.34117280587699</v>
      </c>
      <c r="F853">
        <v>200.71413935920199</v>
      </c>
      <c r="G853">
        <v>209.053580287681</v>
      </c>
      <c r="H853">
        <v>193.88697547310599</v>
      </c>
      <c r="I853">
        <v>194.83382635684299</v>
      </c>
      <c r="J853">
        <v>214.280976653301</v>
      </c>
      <c r="K853">
        <v>220.09239140005499</v>
      </c>
      <c r="L853">
        <v>220.58215731706801</v>
      </c>
      <c r="M853">
        <v>213.45776465070699</v>
      </c>
      <c r="N853">
        <v>230.433084941159</v>
      </c>
      <c r="O853">
        <v>205.43361236464099</v>
      </c>
      <c r="P853">
        <v>199.07663204957399</v>
      </c>
      <c r="Q853">
        <v>197.860100116051</v>
      </c>
      <c r="R853">
        <v>225.855733612172</v>
      </c>
      <c r="S853">
        <v>231.66641554175499</v>
      </c>
      <c r="T853">
        <v>230.98858218012199</v>
      </c>
      <c r="U853">
        <v>236.176113924855</v>
      </c>
      <c r="V853">
        <v>221.46468617654401</v>
      </c>
      <c r="W853">
        <v>208.37594398341901</v>
      </c>
      <c r="X853">
        <v>212.58005836735501</v>
      </c>
      <c r="Y853">
        <v>205.486775156862</v>
      </c>
      <c r="Z853">
        <v>214.09750146629801</v>
      </c>
      <c r="AA853">
        <v>211.45087577886201</v>
      </c>
      <c r="AB853">
        <f t="shared" si="39"/>
        <v>212.61538420508577</v>
      </c>
      <c r="AC853">
        <f t="shared" si="40"/>
        <v>137.72412628327788</v>
      </c>
      <c r="AD853">
        <f t="shared" si="41"/>
        <v>148.47435701708005</v>
      </c>
      <c r="AE853">
        <v>146.19528344920499</v>
      </c>
      <c r="AF853">
        <f>1-(($AE$852-AE853)/34.51)</f>
        <v>0.98533160249785512</v>
      </c>
      <c r="AG853">
        <f>B853-$B$852</f>
        <v>2</v>
      </c>
      <c r="AH853">
        <f>AG853/365</f>
        <v>5.4794520547945206E-3</v>
      </c>
      <c r="AI853">
        <f>LN(AF853)/(AH853)</f>
        <v>-2.6968101983293082</v>
      </c>
    </row>
    <row r="854" spans="1:35" x14ac:dyDescent="0.35">
      <c r="A854">
        <v>854</v>
      </c>
      <c r="B854" s="1">
        <v>43666</v>
      </c>
      <c r="C854" t="s">
        <v>683</v>
      </c>
      <c r="D854">
        <v>197.072781320735</v>
      </c>
      <c r="E854">
        <v>209.618260621709</v>
      </c>
      <c r="F854">
        <v>199.78842849286701</v>
      </c>
      <c r="G854">
        <v>211.055421380729</v>
      </c>
      <c r="H854">
        <v>207.299926447546</v>
      </c>
      <c r="I854">
        <v>201.59870392652999</v>
      </c>
      <c r="J854">
        <v>217.81364601996299</v>
      </c>
      <c r="K854">
        <v>220.082195152796</v>
      </c>
      <c r="L854">
        <v>219.09654818026399</v>
      </c>
      <c r="M854">
        <v>220.087101008556</v>
      </c>
      <c r="N854">
        <v>229.03991737507101</v>
      </c>
      <c r="O854">
        <v>200.69797193267101</v>
      </c>
      <c r="P854">
        <v>196.03076065495301</v>
      </c>
      <c r="Q854">
        <v>197.01928824292099</v>
      </c>
      <c r="R854">
        <v>223.22892783478201</v>
      </c>
      <c r="S854">
        <v>232.30860870653399</v>
      </c>
      <c r="T854">
        <v>234.41276640551499</v>
      </c>
      <c r="U854">
        <v>237.81202545862601</v>
      </c>
      <c r="V854">
        <v>222.66532111284201</v>
      </c>
      <c r="W854">
        <v>214.30334516195401</v>
      </c>
      <c r="X854">
        <v>215.01785512280199</v>
      </c>
      <c r="Y854">
        <v>211.18492036717799</v>
      </c>
      <c r="Z854">
        <v>214.98398716659401</v>
      </c>
      <c r="AA854">
        <v>212.07015827038001</v>
      </c>
      <c r="AB854">
        <f t="shared" si="39"/>
        <v>214.34536943185492</v>
      </c>
      <c r="AC854">
        <f t="shared" si="40"/>
        <v>139.45411151004703</v>
      </c>
      <c r="AD854">
        <f t="shared" si="41"/>
        <v>150.2043422438492</v>
      </c>
      <c r="AE854">
        <v>145.66500422680801</v>
      </c>
      <c r="AF854">
        <f t="shared" ref="AF854:AF894" si="42">1-(($AE$852-AE854)/34.51)</f>
        <v>0.96996564415543307</v>
      </c>
      <c r="AG854">
        <f t="shared" ref="AG854:AG870" si="43">B854-$B$852</f>
        <v>5</v>
      </c>
      <c r="AH854">
        <f t="shared" ref="AH854:AH870" si="44">AG854/365</f>
        <v>1.3698630136986301E-2</v>
      </c>
      <c r="AI854">
        <f t="shared" ref="AI854:AI870" si="45">LN(AF854)/(AH854)</f>
        <v>-2.2261077351143324</v>
      </c>
    </row>
    <row r="855" spans="1:35" x14ac:dyDescent="0.35">
      <c r="A855">
        <v>855</v>
      </c>
      <c r="B855" s="1">
        <v>43667</v>
      </c>
      <c r="C855" t="s">
        <v>684</v>
      </c>
      <c r="D855">
        <v>203.21292737879199</v>
      </c>
      <c r="E855">
        <v>214.58282388924999</v>
      </c>
      <c r="J855">
        <v>231.86673216637399</v>
      </c>
      <c r="K855">
        <v>225.89949930720499</v>
      </c>
      <c r="L855">
        <v>228.66812097368901</v>
      </c>
      <c r="M855">
        <v>233.67325750110399</v>
      </c>
      <c r="N855">
        <v>246.27570556945801</v>
      </c>
      <c r="O855">
        <v>212.95812521907101</v>
      </c>
      <c r="P855">
        <v>203.77802549056301</v>
      </c>
      <c r="Q855">
        <v>199.45487112839001</v>
      </c>
      <c r="U855">
        <v>241.363648702451</v>
      </c>
      <c r="V855">
        <v>242.866314625505</v>
      </c>
      <c r="W855">
        <v>223.75226656574</v>
      </c>
      <c r="X855">
        <v>227.69035377716199</v>
      </c>
      <c r="Y855">
        <v>220.66431729857501</v>
      </c>
      <c r="AB855">
        <f t="shared" si="39"/>
        <v>223.78046597288858</v>
      </c>
      <c r="AC855">
        <f t="shared" si="40"/>
        <v>148.88920805108069</v>
      </c>
      <c r="AD855">
        <f t="shared" si="41"/>
        <v>159.63943878488286</v>
      </c>
      <c r="AE855">
        <v>145.26288216585201</v>
      </c>
      <c r="AF855">
        <f t="shared" si="42"/>
        <v>0.95831330973190354</v>
      </c>
      <c r="AG855">
        <f t="shared" si="43"/>
        <v>6</v>
      </c>
      <c r="AH855">
        <f t="shared" si="44"/>
        <v>1.643835616438356E-2</v>
      </c>
      <c r="AI855">
        <f t="shared" si="45"/>
        <v>-2.5903142871509677</v>
      </c>
    </row>
    <row r="856" spans="1:35" x14ac:dyDescent="0.35">
      <c r="A856">
        <v>856</v>
      </c>
      <c r="B856" s="1">
        <v>43668</v>
      </c>
      <c r="C856" t="s">
        <v>679</v>
      </c>
      <c r="D856">
        <v>198.59933256682399</v>
      </c>
      <c r="E856">
        <v>212.31502790621099</v>
      </c>
      <c r="F856">
        <v>206.783488966357</v>
      </c>
      <c r="G856">
        <v>210.74219603018099</v>
      </c>
      <c r="H856">
        <v>206.56138130930799</v>
      </c>
      <c r="I856">
        <v>201.28269601628199</v>
      </c>
      <c r="J856">
        <v>216.292423940144</v>
      </c>
      <c r="K856">
        <v>220.33535992843201</v>
      </c>
      <c r="L856">
        <v>221.65445909348799</v>
      </c>
      <c r="M856">
        <v>228.10333368810501</v>
      </c>
      <c r="N856">
        <v>231.21527207113499</v>
      </c>
      <c r="O856">
        <v>206.665013536288</v>
      </c>
      <c r="P856">
        <v>203.45447833175399</v>
      </c>
      <c r="Q856">
        <v>199.67034434237499</v>
      </c>
      <c r="R856">
        <v>235.98726961277299</v>
      </c>
      <c r="S856">
        <v>235.21723606084799</v>
      </c>
      <c r="T856">
        <v>235.27607743549399</v>
      </c>
      <c r="U856">
        <v>238.91405101588401</v>
      </c>
      <c r="V856">
        <v>227.74340286432701</v>
      </c>
      <c r="W856">
        <v>217.53126580268599</v>
      </c>
      <c r="X856">
        <v>217.76381113729201</v>
      </c>
      <c r="Y856">
        <v>215.19956654763499</v>
      </c>
      <c r="Z856">
        <v>216.97632248391</v>
      </c>
      <c r="AA856">
        <v>213.89398302841201</v>
      </c>
      <c r="AB856">
        <f t="shared" si="39"/>
        <v>217.42407473817266</v>
      </c>
      <c r="AC856">
        <f t="shared" si="40"/>
        <v>142.53281681636474</v>
      </c>
      <c r="AD856">
        <f t="shared" si="41"/>
        <v>153.28304755016691</v>
      </c>
      <c r="AE856">
        <v>145.17106120895701</v>
      </c>
      <c r="AF856">
        <f t="shared" si="42"/>
        <v>0.95565260393952478</v>
      </c>
      <c r="AG856">
        <f t="shared" si="43"/>
        <v>7</v>
      </c>
      <c r="AH856">
        <f t="shared" si="44"/>
        <v>1.9178082191780823E-2</v>
      </c>
      <c r="AI856">
        <f t="shared" si="45"/>
        <v>-2.3652425992314128</v>
      </c>
    </row>
    <row r="857" spans="1:35" x14ac:dyDescent="0.35">
      <c r="A857">
        <v>857</v>
      </c>
      <c r="B857" s="1">
        <v>43671</v>
      </c>
      <c r="C857" t="s">
        <v>682</v>
      </c>
      <c r="D857">
        <v>189.065565877083</v>
      </c>
      <c r="E857">
        <v>204.65192165628</v>
      </c>
      <c r="F857">
        <v>190.22493813963499</v>
      </c>
      <c r="G857">
        <v>200.740712331249</v>
      </c>
      <c r="H857">
        <v>188.235858314014</v>
      </c>
      <c r="I857">
        <v>189.54154830691601</v>
      </c>
      <c r="J857">
        <v>204.361288333423</v>
      </c>
      <c r="K857">
        <v>207.60209195558301</v>
      </c>
      <c r="L857">
        <v>212.82881739816401</v>
      </c>
      <c r="M857">
        <v>204.94097330400399</v>
      </c>
      <c r="N857">
        <v>219.36532352711501</v>
      </c>
      <c r="O857">
        <v>195.91909169872099</v>
      </c>
      <c r="P857">
        <v>186.409480125562</v>
      </c>
      <c r="Q857">
        <v>190.954892938135</v>
      </c>
      <c r="R857">
        <v>221.450800627489</v>
      </c>
      <c r="S857">
        <v>223.524919283049</v>
      </c>
      <c r="T857">
        <v>227.03116904331401</v>
      </c>
      <c r="U857">
        <v>225.418156392817</v>
      </c>
      <c r="V857">
        <v>216.15942821915999</v>
      </c>
      <c r="W857">
        <v>205.95760437724601</v>
      </c>
      <c r="X857">
        <v>211.30609927035201</v>
      </c>
      <c r="Y857">
        <v>202.29625380294701</v>
      </c>
      <c r="Z857">
        <v>208.59701812374999</v>
      </c>
      <c r="AA857">
        <v>211.24665147297699</v>
      </c>
      <c r="AB857">
        <f t="shared" si="39"/>
        <v>205.74294185495771</v>
      </c>
      <c r="AC857">
        <f t="shared" si="40"/>
        <v>130.85168393314979</v>
      </c>
      <c r="AD857">
        <f t="shared" si="41"/>
        <v>141.60191466695196</v>
      </c>
      <c r="AE857">
        <v>144.87489612351499</v>
      </c>
      <c r="AF857">
        <f t="shared" si="42"/>
        <v>0.94707059624778245</v>
      </c>
      <c r="AG857">
        <f t="shared" si="43"/>
        <v>10</v>
      </c>
      <c r="AH857">
        <f t="shared" si="44"/>
        <v>2.7397260273972601E-2</v>
      </c>
      <c r="AI857">
        <f t="shared" si="45"/>
        <v>-1.9849299082683638</v>
      </c>
    </row>
    <row r="858" spans="1:35" x14ac:dyDescent="0.35">
      <c r="A858">
        <v>858</v>
      </c>
      <c r="B858" s="1">
        <v>43673</v>
      </c>
      <c r="C858" t="s">
        <v>685</v>
      </c>
      <c r="D858">
        <v>195.93633056410599</v>
      </c>
      <c r="E858">
        <v>206.59076119573501</v>
      </c>
      <c r="F858">
        <v>195.611025076527</v>
      </c>
      <c r="G858">
        <v>208.19737313294101</v>
      </c>
      <c r="H858">
        <v>194.54329151389601</v>
      </c>
      <c r="I858">
        <v>192.8321451811</v>
      </c>
      <c r="J858">
        <v>212.95499167060299</v>
      </c>
      <c r="K858">
        <v>211.44961072385601</v>
      </c>
      <c r="L858">
        <v>216.55430828339101</v>
      </c>
      <c r="M858">
        <v>212.36916100118299</v>
      </c>
      <c r="N858">
        <v>227.089326861084</v>
      </c>
      <c r="O858">
        <v>198.63691413794501</v>
      </c>
      <c r="P858">
        <v>191.99995595375199</v>
      </c>
      <c r="Q858">
        <v>195.740346359635</v>
      </c>
      <c r="R858">
        <v>226.100233762594</v>
      </c>
      <c r="S858">
        <v>228.75264164809701</v>
      </c>
      <c r="T858">
        <v>231.020402755383</v>
      </c>
      <c r="U858">
        <v>231.654318679825</v>
      </c>
      <c r="V858">
        <v>225.22042973689</v>
      </c>
      <c r="W858">
        <v>214.15252474827199</v>
      </c>
      <c r="X858">
        <v>216.127201011566</v>
      </c>
      <c r="Y858">
        <v>209.42050884650899</v>
      </c>
      <c r="Z858">
        <v>216.533160649238</v>
      </c>
      <c r="AA858">
        <v>213.83723924884401</v>
      </c>
      <c r="AB858">
        <f t="shared" si="39"/>
        <v>211.38850844762385</v>
      </c>
      <c r="AC858">
        <f t="shared" si="40"/>
        <v>136.49725052581596</v>
      </c>
      <c r="AD858">
        <f t="shared" si="41"/>
        <v>147.24748125961813</v>
      </c>
      <c r="AE858">
        <v>143.84360412283101</v>
      </c>
      <c r="AF858">
        <f t="shared" si="42"/>
        <v>0.91718673647716598</v>
      </c>
      <c r="AG858">
        <f t="shared" si="43"/>
        <v>12</v>
      </c>
      <c r="AH858">
        <f t="shared" si="44"/>
        <v>3.287671232876712E-2</v>
      </c>
      <c r="AI858">
        <f t="shared" si="45"/>
        <v>-2.629344081687282</v>
      </c>
    </row>
    <row r="859" spans="1:35" x14ac:dyDescent="0.35">
      <c r="A859">
        <v>859</v>
      </c>
      <c r="B859" s="1">
        <v>43674</v>
      </c>
      <c r="C859" t="s">
        <v>686</v>
      </c>
      <c r="R859">
        <v>223.96831552235199</v>
      </c>
      <c r="S859">
        <v>232.71182027848701</v>
      </c>
      <c r="T859">
        <v>241.871892503765</v>
      </c>
      <c r="U859">
        <v>234.444512447482</v>
      </c>
      <c r="Z859">
        <v>220.936818134498</v>
      </c>
      <c r="AA859">
        <v>227.00704454762899</v>
      </c>
      <c r="AB859">
        <f t="shared" si="39"/>
        <v>230.15673390570217</v>
      </c>
      <c r="AC859">
        <f t="shared" si="40"/>
        <v>155.26547598389425</v>
      </c>
      <c r="AD859">
        <f t="shared" si="41"/>
        <v>166.01570671769642</v>
      </c>
      <c r="AE859">
        <v>143.15408400086</v>
      </c>
      <c r="AF859">
        <f t="shared" si="42"/>
        <v>0.89720643737629624</v>
      </c>
      <c r="AG859">
        <f t="shared" si="43"/>
        <v>13</v>
      </c>
      <c r="AH859">
        <f t="shared" si="44"/>
        <v>3.5616438356164383E-2</v>
      </c>
      <c r="AI859">
        <f t="shared" si="45"/>
        <v>-3.0454842315982353</v>
      </c>
    </row>
    <row r="860" spans="1:35" x14ac:dyDescent="0.35">
      <c r="A860">
        <v>860</v>
      </c>
      <c r="B860" s="1">
        <v>43676</v>
      </c>
      <c r="C860" t="s">
        <v>676</v>
      </c>
      <c r="D860">
        <v>200.32368775293801</v>
      </c>
      <c r="E860">
        <v>212.416038041109</v>
      </c>
      <c r="F860">
        <v>206.588882807884</v>
      </c>
      <c r="G860">
        <v>211.59522552687801</v>
      </c>
      <c r="H860">
        <v>202.33081953714299</v>
      </c>
      <c r="I860">
        <v>198.69205590675301</v>
      </c>
      <c r="J860">
        <v>217.42611355499901</v>
      </c>
      <c r="K860">
        <v>219.419444530357</v>
      </c>
      <c r="L860">
        <v>221.40275237576699</v>
      </c>
      <c r="M860">
        <v>221.25718761895399</v>
      </c>
      <c r="N860">
        <v>229.89419165477301</v>
      </c>
      <c r="O860">
        <v>208.22473755554401</v>
      </c>
      <c r="P860">
        <v>201.87412019242799</v>
      </c>
      <c r="Q860">
        <v>199.757670369457</v>
      </c>
      <c r="R860">
        <v>238.42976829820799</v>
      </c>
      <c r="S860">
        <v>234.17560783384201</v>
      </c>
      <c r="T860">
        <v>244.14158022464301</v>
      </c>
      <c r="U860">
        <v>239.470633797022</v>
      </c>
      <c r="V860">
        <v>231.07096589727701</v>
      </c>
      <c r="W860">
        <v>217.95342841213801</v>
      </c>
      <c r="X860">
        <v>225.30005245691601</v>
      </c>
      <c r="Y860">
        <v>224.43608672685701</v>
      </c>
      <c r="Z860">
        <v>223.461128559294</v>
      </c>
      <c r="AA860">
        <v>227.37838508876001</v>
      </c>
      <c r="AB860">
        <f t="shared" si="39"/>
        <v>219.04252352999754</v>
      </c>
      <c r="AC860">
        <f t="shared" si="40"/>
        <v>144.15126560818965</v>
      </c>
      <c r="AD860">
        <f t="shared" si="41"/>
        <v>154.90149634199182</v>
      </c>
      <c r="AE860">
        <v>143.242013786928</v>
      </c>
      <c r="AF860">
        <f t="shared" si="42"/>
        <v>0.8997543882910457</v>
      </c>
      <c r="AG860">
        <f t="shared" si="43"/>
        <v>15</v>
      </c>
      <c r="AH860">
        <f t="shared" si="44"/>
        <v>4.1095890410958902E-2</v>
      </c>
      <c r="AI860">
        <f t="shared" si="45"/>
        <v>-2.5704140668283197</v>
      </c>
    </row>
    <row r="861" spans="1:35" x14ac:dyDescent="0.35">
      <c r="A861">
        <v>861</v>
      </c>
      <c r="B861" s="1">
        <v>43678</v>
      </c>
      <c r="C861" t="s">
        <v>679</v>
      </c>
      <c r="D861">
        <v>198.65796178442801</v>
      </c>
      <c r="E861">
        <v>214.346768277042</v>
      </c>
      <c r="F861">
        <v>207.42116662011199</v>
      </c>
      <c r="G861">
        <v>212.800087811157</v>
      </c>
      <c r="H861">
        <v>203.04514843791401</v>
      </c>
      <c r="I861">
        <v>200.87969996965799</v>
      </c>
      <c r="J861">
        <v>223.10848171321399</v>
      </c>
      <c r="K861">
        <v>220.776636430602</v>
      </c>
      <c r="L861">
        <v>221.67442563377099</v>
      </c>
      <c r="M861">
        <v>219.70647149608399</v>
      </c>
      <c r="N861">
        <v>232.294916574322</v>
      </c>
      <c r="O861">
        <v>206.492082131882</v>
      </c>
      <c r="P861">
        <v>204.642106666698</v>
      </c>
      <c r="Q861">
        <v>203.119727418959</v>
      </c>
      <c r="R861">
        <v>234.994570237658</v>
      </c>
      <c r="S861">
        <v>234.35034703355399</v>
      </c>
      <c r="T861">
        <v>238.63919055714001</v>
      </c>
      <c r="U861">
        <v>240.40068078859201</v>
      </c>
      <c r="V861">
        <v>231.23834784281499</v>
      </c>
      <c r="W861">
        <v>220.85390377392801</v>
      </c>
      <c r="X861">
        <v>223.694752437804</v>
      </c>
      <c r="Y861">
        <v>220.957085750289</v>
      </c>
      <c r="Z861">
        <v>228.44535954010601</v>
      </c>
      <c r="AA861">
        <v>228.15886885684699</v>
      </c>
      <c r="AB861">
        <f t="shared" si="39"/>
        <v>219.61244949102402</v>
      </c>
      <c r="AC861">
        <f t="shared" si="40"/>
        <v>144.7211915692161</v>
      </c>
      <c r="AD861">
        <f t="shared" si="41"/>
        <v>155.47142230301827</v>
      </c>
      <c r="AE861">
        <v>143.31417128140501</v>
      </c>
      <c r="AF861">
        <f t="shared" si="42"/>
        <v>0.90184530380762085</v>
      </c>
      <c r="AG861">
        <f t="shared" si="43"/>
        <v>17</v>
      </c>
      <c r="AH861">
        <f t="shared" si="44"/>
        <v>4.6575342465753428E-2</v>
      </c>
      <c r="AI861">
        <f t="shared" si="45"/>
        <v>-2.2181753627064582</v>
      </c>
    </row>
    <row r="862" spans="1:35" x14ac:dyDescent="0.35">
      <c r="A862">
        <v>862</v>
      </c>
      <c r="B862" s="1">
        <v>43681</v>
      </c>
      <c r="C862" t="s">
        <v>675</v>
      </c>
      <c r="D862">
        <v>192.96999143473801</v>
      </c>
      <c r="E862">
        <v>204.890784859771</v>
      </c>
      <c r="F862">
        <v>194.283614879401</v>
      </c>
      <c r="G862">
        <v>203.85928503653801</v>
      </c>
      <c r="H862">
        <v>190.087630271286</v>
      </c>
      <c r="I862">
        <v>193.52728093682899</v>
      </c>
      <c r="J862">
        <v>211.678642778306</v>
      </c>
      <c r="K862">
        <v>210.82738763275401</v>
      </c>
      <c r="L862">
        <v>217.66937952340399</v>
      </c>
      <c r="M862">
        <v>208.76947316247899</v>
      </c>
      <c r="N862">
        <v>223.041186562859</v>
      </c>
      <c r="O862">
        <v>198.043655365517</v>
      </c>
      <c r="P862">
        <v>192.485395023927</v>
      </c>
      <c r="Q862">
        <v>192.24277716886701</v>
      </c>
      <c r="R862">
        <v>224.875785261705</v>
      </c>
      <c r="S862">
        <v>229.282468566869</v>
      </c>
      <c r="T862">
        <v>230.83631915521599</v>
      </c>
      <c r="U862">
        <v>233.16215767802001</v>
      </c>
      <c r="V862">
        <v>221.17147319868101</v>
      </c>
      <c r="W862">
        <v>217.37511275449501</v>
      </c>
      <c r="X862">
        <v>215.80588571989699</v>
      </c>
      <c r="Y862">
        <v>212.684856574337</v>
      </c>
      <c r="Z862">
        <v>220.54173385410101</v>
      </c>
      <c r="AA862">
        <v>219.88629075769899</v>
      </c>
      <c r="AB862">
        <f t="shared" si="39"/>
        <v>210.83327367323727</v>
      </c>
      <c r="AC862">
        <f t="shared" si="40"/>
        <v>135.94201575142938</v>
      </c>
      <c r="AD862">
        <f t="shared" si="41"/>
        <v>146.69224648523155</v>
      </c>
      <c r="AE862">
        <v>142.70115575728701</v>
      </c>
      <c r="AF862">
        <f t="shared" si="42"/>
        <v>0.88408188670770793</v>
      </c>
      <c r="AG862">
        <f t="shared" si="43"/>
        <v>20</v>
      </c>
      <c r="AH862">
        <f t="shared" si="44"/>
        <v>5.4794520547945202E-2</v>
      </c>
      <c r="AI862">
        <f t="shared" si="45"/>
        <v>-2.2485019921741181</v>
      </c>
    </row>
    <row r="863" spans="1:35" x14ac:dyDescent="0.35">
      <c r="A863">
        <v>863</v>
      </c>
      <c r="B863" s="1">
        <v>43682</v>
      </c>
      <c r="C863" t="s">
        <v>448</v>
      </c>
      <c r="D863">
        <v>203.97499586926099</v>
      </c>
      <c r="E863">
        <v>214.42451291626799</v>
      </c>
      <c r="F863">
        <v>200.793161992655</v>
      </c>
      <c r="G863">
        <v>204.433870691479</v>
      </c>
      <c r="H863">
        <v>206.87054748948199</v>
      </c>
      <c r="I863">
        <v>199.52924582010999</v>
      </c>
      <c r="J863">
        <v>214.197123836185</v>
      </c>
      <c r="K863">
        <v>221.74927977541901</v>
      </c>
      <c r="L863">
        <v>226.38713783612101</v>
      </c>
      <c r="M863">
        <v>216.029150499992</v>
      </c>
      <c r="N863">
        <v>222.38824810508899</v>
      </c>
      <c r="O863">
        <v>212.93500594510201</v>
      </c>
      <c r="P863">
        <v>200.289778238129</v>
      </c>
      <c r="Q863">
        <v>199.92653176967201</v>
      </c>
      <c r="AB863">
        <f t="shared" si="39"/>
        <v>210.28061362749744</v>
      </c>
      <c r="AC863">
        <f t="shared" si="40"/>
        <v>135.38935570568952</v>
      </c>
      <c r="AD863">
        <f t="shared" si="41"/>
        <v>146.13958643949169</v>
      </c>
      <c r="AE863">
        <v>142.93757257870101</v>
      </c>
      <c r="AF863">
        <f t="shared" si="42"/>
        <v>0.89093256249484198</v>
      </c>
      <c r="AG863">
        <f t="shared" si="43"/>
        <v>21</v>
      </c>
      <c r="AH863">
        <f t="shared" si="44"/>
        <v>5.7534246575342465E-2</v>
      </c>
      <c r="AI863">
        <f t="shared" si="45"/>
        <v>-2.0072660838649723</v>
      </c>
    </row>
    <row r="864" spans="1:35" x14ac:dyDescent="0.35">
      <c r="A864">
        <v>864</v>
      </c>
      <c r="B864" s="1">
        <v>43693</v>
      </c>
      <c r="C864" t="s">
        <v>687</v>
      </c>
      <c r="D864">
        <v>188.53822977404701</v>
      </c>
      <c r="E864">
        <v>203.23693798279299</v>
      </c>
      <c r="F864">
        <v>190.86791562182199</v>
      </c>
      <c r="G864">
        <v>203.932994112101</v>
      </c>
      <c r="H864">
        <v>190.32207662767999</v>
      </c>
      <c r="I864">
        <v>190.91793028127799</v>
      </c>
      <c r="J864">
        <v>208.577091800554</v>
      </c>
      <c r="K864">
        <v>206.15403612736301</v>
      </c>
      <c r="L864">
        <v>215.08914831013701</v>
      </c>
      <c r="M864">
        <v>209.20804723483599</v>
      </c>
      <c r="N864">
        <v>219.39802837742999</v>
      </c>
      <c r="O864">
        <v>196.30238022664599</v>
      </c>
      <c r="P864">
        <v>187.38421180871001</v>
      </c>
      <c r="Q864">
        <v>194.16952531635701</v>
      </c>
      <c r="R864">
        <v>224.655918315804</v>
      </c>
      <c r="S864">
        <v>221.70507162088401</v>
      </c>
      <c r="T864">
        <v>227.38335413158401</v>
      </c>
      <c r="U864">
        <v>228.04703653172899</v>
      </c>
      <c r="V864">
        <v>220.696419329901</v>
      </c>
      <c r="W864">
        <v>212.02878410647801</v>
      </c>
      <c r="X864">
        <v>215.58656954442901</v>
      </c>
      <c r="Y864">
        <v>211.78842296623799</v>
      </c>
      <c r="Z864">
        <v>217.446694556388</v>
      </c>
      <c r="AA864">
        <v>220.14395248132701</v>
      </c>
      <c r="AB864">
        <f t="shared" si="39"/>
        <v>208.48253238277152</v>
      </c>
      <c r="AC864">
        <f t="shared" si="40"/>
        <v>133.59127446096363</v>
      </c>
      <c r="AD864">
        <f t="shared" si="41"/>
        <v>144.3415051947658</v>
      </c>
      <c r="AE864">
        <v>142.98029841100399</v>
      </c>
      <c r="AF864">
        <f t="shared" si="42"/>
        <v>0.89217063355549042</v>
      </c>
      <c r="AG864">
        <f t="shared" si="43"/>
        <v>32</v>
      </c>
      <c r="AH864">
        <f t="shared" si="44"/>
        <v>8.7671232876712329E-2</v>
      </c>
      <c r="AI864">
        <f t="shared" si="45"/>
        <v>-1.3014288464854777</v>
      </c>
    </row>
    <row r="865" spans="1:35" x14ac:dyDescent="0.35">
      <c r="A865">
        <v>865</v>
      </c>
      <c r="B865" s="1">
        <v>43696</v>
      </c>
      <c r="C865" t="s">
        <v>672</v>
      </c>
      <c r="D865">
        <v>191.98227157099399</v>
      </c>
      <c r="E865">
        <v>203.988023211263</v>
      </c>
      <c r="F865">
        <v>193.64261090576599</v>
      </c>
      <c r="G865">
        <v>205.942730350809</v>
      </c>
      <c r="H865">
        <v>190.45294378641699</v>
      </c>
      <c r="I865">
        <v>190.80101970423601</v>
      </c>
      <c r="J865">
        <v>210.41201999826501</v>
      </c>
      <c r="K865">
        <v>204.87124051425999</v>
      </c>
      <c r="L865">
        <v>215.609700003917</v>
      </c>
      <c r="M865">
        <v>209.47499401827301</v>
      </c>
      <c r="N865">
        <v>222.328920406333</v>
      </c>
      <c r="O865">
        <v>196.87185713593101</v>
      </c>
      <c r="P865">
        <v>185.64801888422701</v>
      </c>
      <c r="Q865">
        <v>192.37752280819899</v>
      </c>
      <c r="R865">
        <v>223.58423223736301</v>
      </c>
      <c r="S865">
        <v>224.74680114321001</v>
      </c>
      <c r="T865">
        <v>230.43710237573899</v>
      </c>
      <c r="U865">
        <v>227.105578358619</v>
      </c>
      <c r="V865">
        <v>221.47086337379301</v>
      </c>
      <c r="W865">
        <v>208.013382054</v>
      </c>
      <c r="X865">
        <v>215.67699838674901</v>
      </c>
      <c r="Y865">
        <v>211.93674519283499</v>
      </c>
      <c r="Z865">
        <v>219.932220628274</v>
      </c>
      <c r="AA865">
        <v>223.16572167017301</v>
      </c>
      <c r="AB865">
        <f t="shared" si="39"/>
        <v>209.18639661331858</v>
      </c>
      <c r="AC865">
        <f t="shared" si="40"/>
        <v>134.29513869151066</v>
      </c>
      <c r="AD865">
        <f t="shared" si="41"/>
        <v>145.04536942531283</v>
      </c>
      <c r="AE865">
        <v>142.53223510481001</v>
      </c>
      <c r="AF865">
        <f t="shared" si="42"/>
        <v>0.8791870547031585</v>
      </c>
      <c r="AG865">
        <f t="shared" si="43"/>
        <v>35</v>
      </c>
      <c r="AH865">
        <f t="shared" si="44"/>
        <v>9.5890410958904104E-2</v>
      </c>
      <c r="AI865">
        <f t="shared" si="45"/>
        <v>-1.342757828061738</v>
      </c>
    </row>
    <row r="866" spans="1:35" x14ac:dyDescent="0.35">
      <c r="A866">
        <v>866</v>
      </c>
      <c r="B866" s="1">
        <v>43701</v>
      </c>
      <c r="C866" t="s">
        <v>688</v>
      </c>
      <c r="D866">
        <v>189.91314080373601</v>
      </c>
      <c r="E866">
        <v>202.34376400257699</v>
      </c>
      <c r="F866">
        <v>194.669840494921</v>
      </c>
      <c r="G866">
        <v>202.977841135131</v>
      </c>
      <c r="H866">
        <v>188.64898814795799</v>
      </c>
      <c r="I866">
        <v>188.09225483108801</v>
      </c>
      <c r="J866">
        <v>207.25908059640801</v>
      </c>
      <c r="K866">
        <v>205.63844024895499</v>
      </c>
      <c r="L866">
        <v>209.32079180171499</v>
      </c>
      <c r="M866">
        <v>209.887098603244</v>
      </c>
      <c r="N866">
        <v>219.026135266929</v>
      </c>
      <c r="O866">
        <v>196.43800414067499</v>
      </c>
      <c r="P866">
        <v>185.80375192476001</v>
      </c>
      <c r="Q866">
        <v>190.16938039663799</v>
      </c>
      <c r="R866">
        <v>221.96807667385201</v>
      </c>
      <c r="S866">
        <v>223.18182482476101</v>
      </c>
      <c r="T866">
        <v>227.62447200910299</v>
      </c>
      <c r="U866">
        <v>228.176462272142</v>
      </c>
      <c r="V866">
        <v>219.81341834769</v>
      </c>
      <c r="W866">
        <v>211.05645145337499</v>
      </c>
      <c r="X866">
        <v>214.73364655141401</v>
      </c>
      <c r="Y866">
        <v>207.95283225891001</v>
      </c>
      <c r="Z866">
        <v>217.820958853371</v>
      </c>
      <c r="AA866">
        <v>221.89851521444999</v>
      </c>
      <c r="AB866">
        <f t="shared" si="39"/>
        <v>207.68396545224178</v>
      </c>
      <c r="AC866">
        <f t="shared" si="40"/>
        <v>132.79270753043386</v>
      </c>
      <c r="AD866">
        <f t="shared" si="41"/>
        <v>143.54293826423603</v>
      </c>
      <c r="AE866">
        <v>142.133502987589</v>
      </c>
      <c r="AF866">
        <f t="shared" si="42"/>
        <v>0.86763295104563853</v>
      </c>
      <c r="AG866">
        <f t="shared" si="43"/>
        <v>40</v>
      </c>
      <c r="AH866">
        <f t="shared" si="44"/>
        <v>0.1095890410958904</v>
      </c>
      <c r="AI866">
        <f t="shared" si="45"/>
        <v>-1.2956270060812709</v>
      </c>
    </row>
    <row r="867" spans="1:35" x14ac:dyDescent="0.35">
      <c r="A867">
        <v>867</v>
      </c>
      <c r="B867" s="1">
        <v>43706</v>
      </c>
      <c r="C867" t="s">
        <v>689</v>
      </c>
      <c r="H867">
        <v>181.177673191352</v>
      </c>
      <c r="I867">
        <v>183.38844080095899</v>
      </c>
      <c r="J867">
        <v>200.750261071788</v>
      </c>
      <c r="K867">
        <v>196.824273733994</v>
      </c>
      <c r="L867">
        <v>210.886582443137</v>
      </c>
      <c r="M867">
        <v>204.72095160307501</v>
      </c>
      <c r="N867">
        <v>208.68748534642501</v>
      </c>
      <c r="O867">
        <v>185.753711264099</v>
      </c>
      <c r="S867">
        <v>215.442459924622</v>
      </c>
      <c r="T867">
        <v>220.93232259506999</v>
      </c>
      <c r="U867">
        <v>225.19924703809599</v>
      </c>
      <c r="V867">
        <v>209.81035984753001</v>
      </c>
      <c r="W867">
        <v>207.22077943827401</v>
      </c>
      <c r="X867">
        <v>211.976825834729</v>
      </c>
      <c r="AB867">
        <f t="shared" si="39"/>
        <v>204.48366958093928</v>
      </c>
      <c r="AC867">
        <f t="shared" si="40"/>
        <v>129.59241165913136</v>
      </c>
      <c r="AD867">
        <f t="shared" si="41"/>
        <v>140.34264239293353</v>
      </c>
      <c r="AE867">
        <v>141.97992554774899</v>
      </c>
      <c r="AF867">
        <f t="shared" si="42"/>
        <v>0.86318272097203641</v>
      </c>
      <c r="AG867">
        <f t="shared" si="43"/>
        <v>45</v>
      </c>
      <c r="AH867">
        <f t="shared" si="44"/>
        <v>0.12328767123287671</v>
      </c>
      <c r="AI867">
        <f t="shared" si="45"/>
        <v>-1.1933787148128496</v>
      </c>
    </row>
    <row r="868" spans="1:35" x14ac:dyDescent="0.35">
      <c r="A868">
        <v>868</v>
      </c>
      <c r="B868" s="1">
        <v>43706</v>
      </c>
      <c r="C868" t="s">
        <v>675</v>
      </c>
      <c r="D868">
        <v>195.82764871531799</v>
      </c>
      <c r="E868">
        <v>206.81694137070599</v>
      </c>
      <c r="F868">
        <v>205.52112196618901</v>
      </c>
      <c r="G868">
        <v>208.45666065791599</v>
      </c>
      <c r="H868">
        <v>196.45041954440401</v>
      </c>
      <c r="I868">
        <v>201.37823281087199</v>
      </c>
      <c r="J868">
        <v>217.79118854645</v>
      </c>
      <c r="K868">
        <v>216.30923622651</v>
      </c>
      <c r="L868">
        <v>221.104239839033</v>
      </c>
      <c r="M868">
        <v>210.40069222236201</v>
      </c>
      <c r="N868">
        <v>232.00010079968999</v>
      </c>
      <c r="O868">
        <v>208.950976785546</v>
      </c>
      <c r="P868">
        <v>195.76017040469301</v>
      </c>
      <c r="Q868">
        <v>203.863347927869</v>
      </c>
      <c r="R868">
        <v>233.608457828832</v>
      </c>
      <c r="S868">
        <v>230.93333197394301</v>
      </c>
      <c r="T868">
        <v>234.39427304728599</v>
      </c>
      <c r="U868">
        <v>234.196659603976</v>
      </c>
      <c r="V868">
        <v>225.00588969620799</v>
      </c>
      <c r="W868">
        <v>215.939964144258</v>
      </c>
      <c r="X868">
        <v>217.080635701787</v>
      </c>
      <c r="Y868">
        <v>215.33145331838799</v>
      </c>
      <c r="Z868">
        <v>221.76144010216001</v>
      </c>
      <c r="AA868">
        <v>223.735727317879</v>
      </c>
      <c r="AB868">
        <f t="shared" si="39"/>
        <v>215.52578377301145</v>
      </c>
      <c r="AC868">
        <f t="shared" si="40"/>
        <v>140.63452585120353</v>
      </c>
      <c r="AD868">
        <f t="shared" si="41"/>
        <v>151.3847565850057</v>
      </c>
      <c r="AE868">
        <v>142.09530889497299</v>
      </c>
      <c r="AF868">
        <f t="shared" si="42"/>
        <v>0.86652619669571063</v>
      </c>
      <c r="AG868">
        <f t="shared" si="43"/>
        <v>45</v>
      </c>
      <c r="AH868">
        <f t="shared" si="44"/>
        <v>0.12328767123287671</v>
      </c>
      <c r="AI868">
        <f t="shared" si="45"/>
        <v>-1.1620216042712495</v>
      </c>
    </row>
    <row r="869" spans="1:35" x14ac:dyDescent="0.35">
      <c r="A869">
        <v>869</v>
      </c>
      <c r="B869" s="1">
        <v>43707</v>
      </c>
      <c r="C869" t="s">
        <v>258</v>
      </c>
      <c r="D869">
        <v>191.81112599663001</v>
      </c>
      <c r="E869">
        <v>204.06489293598599</v>
      </c>
      <c r="F869">
        <v>194.06929065707001</v>
      </c>
      <c r="G869">
        <v>195.042794565853</v>
      </c>
      <c r="H869">
        <v>192.724561019194</v>
      </c>
      <c r="I869">
        <v>187.60372758149401</v>
      </c>
      <c r="J869">
        <v>209.313704085902</v>
      </c>
      <c r="K869">
        <v>200.59906111259099</v>
      </c>
      <c r="L869">
        <v>221.13225342785299</v>
      </c>
      <c r="M869">
        <v>207.64664281450601</v>
      </c>
      <c r="N869">
        <v>224.86780693898001</v>
      </c>
      <c r="O869">
        <v>191.29090752391201</v>
      </c>
      <c r="P869">
        <v>189.59191695383399</v>
      </c>
      <c r="Q869">
        <v>193.89601164018401</v>
      </c>
      <c r="R869">
        <v>222.14447910429499</v>
      </c>
      <c r="S869">
        <v>227.02677394377201</v>
      </c>
      <c r="T869">
        <v>225.993434689331</v>
      </c>
      <c r="U869">
        <v>232.766517768846</v>
      </c>
      <c r="V869">
        <v>216.92333348712199</v>
      </c>
      <c r="W869">
        <v>207.495344937276</v>
      </c>
      <c r="X869">
        <v>217.25233534896799</v>
      </c>
      <c r="Y869">
        <v>205.57121532844701</v>
      </c>
      <c r="Z869">
        <v>222.48120509066601</v>
      </c>
      <c r="AA869">
        <v>221.67672701598599</v>
      </c>
      <c r="AB869">
        <f t="shared" si="39"/>
        <v>208.45775266536239</v>
      </c>
      <c r="AC869">
        <f t="shared" si="40"/>
        <v>133.56649474355447</v>
      </c>
      <c r="AD869">
        <f t="shared" si="41"/>
        <v>144.31672547735664</v>
      </c>
      <c r="AE869">
        <v>141.86389058628799</v>
      </c>
      <c r="AF869">
        <f t="shared" si="42"/>
        <v>0.85982036335218726</v>
      </c>
      <c r="AG869">
        <f t="shared" si="43"/>
        <v>46</v>
      </c>
      <c r="AH869">
        <f t="shared" si="44"/>
        <v>0.12602739726027398</v>
      </c>
      <c r="AI869">
        <f t="shared" si="45"/>
        <v>-1.1984044315708335</v>
      </c>
    </row>
    <row r="870" spans="1:35" x14ac:dyDescent="0.35">
      <c r="A870">
        <v>870</v>
      </c>
      <c r="B870" s="1">
        <v>43708</v>
      </c>
      <c r="C870" t="s">
        <v>668</v>
      </c>
      <c r="Q870">
        <v>197.128855561341</v>
      </c>
      <c r="R870">
        <v>221.49526777535601</v>
      </c>
      <c r="S870">
        <v>225.57802872403499</v>
      </c>
      <c r="T870">
        <v>227.667726485673</v>
      </c>
      <c r="U870">
        <v>222.338666365503</v>
      </c>
      <c r="V870">
        <v>218.851409866609</v>
      </c>
      <c r="W870">
        <v>206.56464710627401</v>
      </c>
      <c r="X870">
        <v>212.844411425853</v>
      </c>
      <c r="Y870">
        <v>205.29937473190799</v>
      </c>
      <c r="Z870">
        <v>215.543444363855</v>
      </c>
      <c r="AA870">
        <v>214.923651292503</v>
      </c>
      <c r="AB870">
        <f t="shared" si="39"/>
        <v>215.29413488171912</v>
      </c>
      <c r="AC870">
        <f t="shared" si="40"/>
        <v>140.40287695991123</v>
      </c>
      <c r="AD870">
        <f t="shared" si="41"/>
        <v>151.15310769371339</v>
      </c>
      <c r="AE870">
        <v>141.77115874527101</v>
      </c>
      <c r="AF870">
        <f t="shared" si="42"/>
        <v>0.85713326277215285</v>
      </c>
      <c r="AG870">
        <f t="shared" si="43"/>
        <v>47</v>
      </c>
      <c r="AH870">
        <f t="shared" si="44"/>
        <v>0.12876712328767123</v>
      </c>
      <c r="AI870">
        <f t="shared" si="45"/>
        <v>-1.1972145481419927</v>
      </c>
    </row>
    <row r="871" spans="1:35" x14ac:dyDescent="0.35">
      <c r="A871">
        <v>871</v>
      </c>
      <c r="B871" s="1">
        <v>43711</v>
      </c>
      <c r="C871" t="s">
        <v>661</v>
      </c>
      <c r="D871">
        <v>176.39187175519299</v>
      </c>
      <c r="E871">
        <v>190.87794718112701</v>
      </c>
      <c r="F871">
        <v>181.05181390745099</v>
      </c>
      <c r="G871">
        <v>189.79076225342899</v>
      </c>
      <c r="H871">
        <v>179.449055003968</v>
      </c>
      <c r="I871">
        <v>176.954829017913</v>
      </c>
      <c r="J871">
        <v>198.13468063779999</v>
      </c>
      <c r="K871">
        <v>193.93482015591101</v>
      </c>
      <c r="L871">
        <v>198.831514706707</v>
      </c>
      <c r="M871">
        <v>197.70147975177301</v>
      </c>
      <c r="N871">
        <v>206.882294730301</v>
      </c>
      <c r="O871">
        <v>185.071716068098</v>
      </c>
      <c r="P871">
        <v>176.56489509994501</v>
      </c>
      <c r="Q871">
        <v>176.55686909406401</v>
      </c>
      <c r="R871">
        <v>209.80841123819701</v>
      </c>
      <c r="S871">
        <v>209.50763164137501</v>
      </c>
      <c r="T871">
        <v>215.266052480193</v>
      </c>
      <c r="U871">
        <v>213.46117587248301</v>
      </c>
      <c r="V871">
        <v>201.522538429116</v>
      </c>
      <c r="W871">
        <v>195.15441969897699</v>
      </c>
      <c r="X871">
        <v>199.23902299022299</v>
      </c>
      <c r="Y871">
        <v>190.83595518640999</v>
      </c>
      <c r="Z871">
        <v>201.94259792078901</v>
      </c>
      <c r="AA871">
        <v>199.588148215442</v>
      </c>
      <c r="AB871">
        <f t="shared" si="39"/>
        <v>194.35502095987022</v>
      </c>
      <c r="AC871">
        <f t="shared" si="40"/>
        <v>119.46376303806231</v>
      </c>
      <c r="AD871">
        <f t="shared" si="41"/>
        <v>130.21399377186447</v>
      </c>
      <c r="AE871">
        <v>141.55809848163699</v>
      </c>
      <c r="AF871">
        <f t="shared" si="42"/>
        <v>0.85095939248429375</v>
      </c>
      <c r="AG871">
        <f t="shared" ref="AG871:AG894" si="46">B871-$B$852</f>
        <v>50</v>
      </c>
      <c r="AH871">
        <f t="shared" ref="AH871:AH894" si="47">AG871/365</f>
        <v>0.13698630136986301</v>
      </c>
      <c r="AI871">
        <f t="shared" ref="AI871:AI894" si="48">LN(AF871)/(AH871)</f>
        <v>-1.1781533433863578</v>
      </c>
    </row>
    <row r="872" spans="1:35" x14ac:dyDescent="0.35">
      <c r="A872">
        <v>872</v>
      </c>
      <c r="B872" s="1">
        <v>43715</v>
      </c>
      <c r="C872" t="s">
        <v>690</v>
      </c>
      <c r="D872">
        <v>166.586334749027</v>
      </c>
      <c r="E872">
        <v>176.16310913438801</v>
      </c>
      <c r="F872">
        <v>170.052959467378</v>
      </c>
      <c r="G872">
        <v>174.61494161093299</v>
      </c>
      <c r="H872">
        <v>166.75871426144499</v>
      </c>
      <c r="L872">
        <v>187.768058575564</v>
      </c>
      <c r="M872">
        <v>192.932831426094</v>
      </c>
      <c r="N872">
        <v>202.01443133959501</v>
      </c>
      <c r="O872">
        <v>177.05992362703699</v>
      </c>
      <c r="P872">
        <v>165.21421487600699</v>
      </c>
      <c r="Q872">
        <v>157.464087344738</v>
      </c>
      <c r="R872">
        <v>192.95423679863899</v>
      </c>
      <c r="S872">
        <v>193.34526300191399</v>
      </c>
      <c r="W872">
        <v>192.23225109356201</v>
      </c>
      <c r="X872">
        <v>194.77951853284199</v>
      </c>
      <c r="Y872">
        <v>191.99168476545901</v>
      </c>
      <c r="Z872">
        <v>199.29336658582599</v>
      </c>
      <c r="AA872">
        <v>204.32182840061</v>
      </c>
      <c r="AB872">
        <f t="shared" si="39"/>
        <v>183.64154197728098</v>
      </c>
      <c r="AC872">
        <f t="shared" si="40"/>
        <v>108.75028405547307</v>
      </c>
      <c r="AD872">
        <f t="shared" si="41"/>
        <v>119.50051478927524</v>
      </c>
      <c r="AE872">
        <v>141.26847313066401</v>
      </c>
      <c r="AF872">
        <f t="shared" si="42"/>
        <v>0.84256688738510555</v>
      </c>
      <c r="AG872">
        <f t="shared" si="46"/>
        <v>54</v>
      </c>
      <c r="AH872">
        <f t="shared" si="47"/>
        <v>0.14794520547945206</v>
      </c>
      <c r="AI872">
        <f t="shared" si="48"/>
        <v>-1.157876173119605</v>
      </c>
    </row>
    <row r="873" spans="1:35" x14ac:dyDescent="0.35">
      <c r="A873">
        <v>873</v>
      </c>
      <c r="B873" s="1">
        <v>43716</v>
      </c>
      <c r="C873" t="s">
        <v>688</v>
      </c>
      <c r="D873">
        <v>195.19398160657599</v>
      </c>
      <c r="E873">
        <v>202.76471156581701</v>
      </c>
      <c r="F873">
        <v>190.97844677694599</v>
      </c>
      <c r="G873">
        <v>206.854415857628</v>
      </c>
      <c r="H873">
        <v>191.27189441765501</v>
      </c>
      <c r="I873">
        <v>188.83173676013899</v>
      </c>
      <c r="J873">
        <v>208.49437390942001</v>
      </c>
      <c r="K873">
        <v>210.02624515959801</v>
      </c>
      <c r="L873">
        <v>216.34476929010799</v>
      </c>
      <c r="M873">
        <v>205.01625787149001</v>
      </c>
      <c r="N873">
        <v>224.555077744957</v>
      </c>
      <c r="O873">
        <v>198.578159015995</v>
      </c>
      <c r="P873">
        <v>192.32244558065099</v>
      </c>
      <c r="Q873">
        <v>193.533470345127</v>
      </c>
      <c r="R873">
        <v>220.19032570588999</v>
      </c>
      <c r="S873">
        <v>222.01524741307401</v>
      </c>
      <c r="T873">
        <v>225.48365319537399</v>
      </c>
      <c r="U873">
        <v>223.620381421155</v>
      </c>
      <c r="V873">
        <v>213.68330265414099</v>
      </c>
      <c r="W873">
        <v>207.56829483513101</v>
      </c>
      <c r="X873">
        <v>210.79039605358801</v>
      </c>
      <c r="Y873">
        <v>203.82179094323101</v>
      </c>
      <c r="Z873">
        <v>216.374610387366</v>
      </c>
      <c r="AA873">
        <v>215.34231398136001</v>
      </c>
      <c r="AB873">
        <f t="shared" si="39"/>
        <v>207.65234593718404</v>
      </c>
      <c r="AC873">
        <f t="shared" si="40"/>
        <v>132.76108801537612</v>
      </c>
      <c r="AD873">
        <f t="shared" si="41"/>
        <v>143.51131874917829</v>
      </c>
      <c r="AE873">
        <v>141.021241055856</v>
      </c>
      <c r="AF873">
        <f t="shared" si="42"/>
        <v>0.83540281683141071</v>
      </c>
      <c r="AG873">
        <f t="shared" si="46"/>
        <v>55</v>
      </c>
      <c r="AH873">
        <f t="shared" si="47"/>
        <v>0.15068493150684931</v>
      </c>
      <c r="AI873">
        <f t="shared" si="48"/>
        <v>-1.1934919655920035</v>
      </c>
    </row>
    <row r="874" spans="1:35" x14ac:dyDescent="0.35">
      <c r="A874">
        <v>874</v>
      </c>
      <c r="B874" s="1">
        <v>43730</v>
      </c>
      <c r="C874" t="s">
        <v>468</v>
      </c>
      <c r="D874">
        <v>172.89256031802901</v>
      </c>
      <c r="E874">
        <v>197.10791067158399</v>
      </c>
      <c r="F874">
        <v>186.06794710856701</v>
      </c>
      <c r="G874">
        <v>192.593493869101</v>
      </c>
      <c r="H874">
        <v>174.47232394371699</v>
      </c>
      <c r="I874">
        <v>186.68881908139701</v>
      </c>
      <c r="J874">
        <v>201.14954855248899</v>
      </c>
      <c r="K874">
        <v>197.36873463213999</v>
      </c>
      <c r="L874">
        <v>188.121262084873</v>
      </c>
      <c r="M874">
        <v>190.15979125931901</v>
      </c>
      <c r="N874">
        <v>206.840188351932</v>
      </c>
      <c r="O874">
        <v>178.856312382342</v>
      </c>
      <c r="P874">
        <v>168.053493502897</v>
      </c>
      <c r="Q874">
        <v>188.89763760541399</v>
      </c>
      <c r="R874">
        <v>215.28095133339701</v>
      </c>
      <c r="S874">
        <v>214.77691645149099</v>
      </c>
      <c r="T874">
        <v>209.16202490219001</v>
      </c>
      <c r="U874">
        <v>222.63488119237499</v>
      </c>
      <c r="V874">
        <v>199.43499240519799</v>
      </c>
      <c r="W874">
        <v>203.24887341193499</v>
      </c>
      <c r="X874">
        <v>204.80157523396599</v>
      </c>
      <c r="Z874">
        <v>217.99697401611201</v>
      </c>
      <c r="AA874">
        <v>213.38695965211201</v>
      </c>
      <c r="AB874">
        <f t="shared" si="39"/>
        <v>196.95626834619898</v>
      </c>
      <c r="AC874">
        <f t="shared" si="40"/>
        <v>122.06501042439108</v>
      </c>
      <c r="AD874">
        <f t="shared" si="41"/>
        <v>132.81524115819326</v>
      </c>
      <c r="AE874">
        <v>140.58644617353099</v>
      </c>
      <c r="AF874">
        <f t="shared" si="42"/>
        <v>0.82280371853164225</v>
      </c>
      <c r="AG874">
        <f t="shared" si="46"/>
        <v>69</v>
      </c>
      <c r="AH874">
        <f t="shared" si="47"/>
        <v>0.18904109589041096</v>
      </c>
      <c r="AI874">
        <f t="shared" si="48"/>
        <v>-1.0317206474717915</v>
      </c>
    </row>
    <row r="875" spans="1:35" x14ac:dyDescent="0.35">
      <c r="A875">
        <v>875</v>
      </c>
      <c r="B875" s="1">
        <v>43733</v>
      </c>
      <c r="C875" t="s">
        <v>691</v>
      </c>
      <c r="D875">
        <v>196.38124621698199</v>
      </c>
      <c r="E875">
        <v>204.804935921912</v>
      </c>
      <c r="F875">
        <v>194.07854330932099</v>
      </c>
      <c r="G875">
        <v>202.70613570410501</v>
      </c>
      <c r="H875">
        <v>192.73931431397099</v>
      </c>
      <c r="I875">
        <v>199.00726299818999</v>
      </c>
      <c r="J875">
        <v>210.81213544822299</v>
      </c>
      <c r="K875">
        <v>208.50724258933701</v>
      </c>
      <c r="L875">
        <v>212.60748619541801</v>
      </c>
      <c r="M875">
        <v>208.30703804605</v>
      </c>
      <c r="N875">
        <v>219.34897280528401</v>
      </c>
      <c r="O875">
        <v>199.93387963104999</v>
      </c>
      <c r="P875">
        <v>193.62947412870901</v>
      </c>
      <c r="Q875">
        <v>197.71158984464699</v>
      </c>
      <c r="R875">
        <v>218.42193536761499</v>
      </c>
      <c r="S875">
        <v>222.61172352903199</v>
      </c>
      <c r="T875">
        <v>225.706790756777</v>
      </c>
      <c r="U875">
        <v>221.16136414110099</v>
      </c>
      <c r="V875">
        <v>216.70510573477799</v>
      </c>
      <c r="W875">
        <v>211.04028372919001</v>
      </c>
      <c r="X875">
        <v>216.19149740463399</v>
      </c>
      <c r="Y875">
        <v>204.73736400015599</v>
      </c>
      <c r="Z875">
        <v>227.133518287968</v>
      </c>
      <c r="AA875">
        <v>217.92611159353501</v>
      </c>
      <c r="AB875">
        <f t="shared" si="39"/>
        <v>209.25878965408273</v>
      </c>
      <c r="AC875">
        <f t="shared" si="40"/>
        <v>134.36753173227481</v>
      </c>
      <c r="AD875">
        <f t="shared" si="41"/>
        <v>145.11776246607698</v>
      </c>
      <c r="AE875">
        <v>140.442342323969</v>
      </c>
      <c r="AF875">
        <f t="shared" si="42"/>
        <v>0.81862800570747574</v>
      </c>
      <c r="AG875">
        <f t="shared" si="46"/>
        <v>72</v>
      </c>
      <c r="AH875">
        <f t="shared" si="47"/>
        <v>0.19726027397260273</v>
      </c>
      <c r="AI875">
        <f t="shared" si="48"/>
        <v>-1.0145251234153572</v>
      </c>
    </row>
    <row r="876" spans="1:35" x14ac:dyDescent="0.35">
      <c r="A876">
        <v>876</v>
      </c>
      <c r="B876" s="1">
        <v>43736</v>
      </c>
      <c r="C876" t="s">
        <v>661</v>
      </c>
      <c r="D876">
        <v>196.42642625160099</v>
      </c>
      <c r="E876">
        <v>206.26778833657599</v>
      </c>
      <c r="F876">
        <v>197.427968759066</v>
      </c>
      <c r="G876">
        <v>207.59172316360099</v>
      </c>
      <c r="H876">
        <v>193.884413704932</v>
      </c>
      <c r="I876">
        <v>195.485064682569</v>
      </c>
      <c r="J876">
        <v>212.53667917020701</v>
      </c>
      <c r="K876">
        <v>215.35571432542</v>
      </c>
      <c r="L876">
        <v>216.397699997507</v>
      </c>
      <c r="M876">
        <v>211.76144360314001</v>
      </c>
      <c r="N876">
        <v>225.15090772148801</v>
      </c>
      <c r="O876">
        <v>200.50237998496499</v>
      </c>
      <c r="P876">
        <v>196.17833708344099</v>
      </c>
      <c r="Q876">
        <v>197.77448971083601</v>
      </c>
      <c r="R876">
        <v>227.706815605494</v>
      </c>
      <c r="S876">
        <v>230.64932787081401</v>
      </c>
      <c r="T876">
        <v>229.76200642880499</v>
      </c>
      <c r="U876">
        <v>230.27399758755601</v>
      </c>
      <c r="V876">
        <v>218.94130560765399</v>
      </c>
      <c r="W876">
        <v>217.179133258267</v>
      </c>
      <c r="X876">
        <v>218.54284140266199</v>
      </c>
      <c r="Y876">
        <v>215.16458778620401</v>
      </c>
      <c r="Z876">
        <v>229.804462806217</v>
      </c>
      <c r="AA876">
        <v>228.63667103767199</v>
      </c>
      <c r="AB876">
        <f t="shared" si="39"/>
        <v>213.30842441194559</v>
      </c>
      <c r="AC876">
        <f t="shared" si="40"/>
        <v>138.41716649013767</v>
      </c>
      <c r="AD876">
        <f t="shared" si="41"/>
        <v>149.16739722393984</v>
      </c>
      <c r="AE876">
        <v>140.764369263736</v>
      </c>
      <c r="AF876">
        <f t="shared" si="42"/>
        <v>0.82795941514726135</v>
      </c>
      <c r="AG876">
        <f t="shared" si="46"/>
        <v>75</v>
      </c>
      <c r="AH876">
        <f t="shared" si="47"/>
        <v>0.20547945205479451</v>
      </c>
      <c r="AI876">
        <f t="shared" si="48"/>
        <v>-0.91878355442793513</v>
      </c>
    </row>
    <row r="877" spans="1:35" x14ac:dyDescent="0.35">
      <c r="A877">
        <v>877</v>
      </c>
      <c r="B877" s="1">
        <v>43738</v>
      </c>
      <c r="C877" t="s">
        <v>692</v>
      </c>
      <c r="D877">
        <v>178.25209032996199</v>
      </c>
      <c r="E877">
        <v>192.93445227318799</v>
      </c>
      <c r="F877">
        <v>183.38707049407901</v>
      </c>
      <c r="G877">
        <v>192.23307434571299</v>
      </c>
      <c r="H877">
        <v>181.693246783474</v>
      </c>
      <c r="I877">
        <v>176.98688321517301</v>
      </c>
      <c r="J877">
        <v>197.191710780649</v>
      </c>
      <c r="K877">
        <v>193.349603486821</v>
      </c>
      <c r="L877">
        <v>196.80283887514301</v>
      </c>
      <c r="M877">
        <v>197.644206773951</v>
      </c>
      <c r="N877">
        <v>208.67357893897901</v>
      </c>
      <c r="O877">
        <v>188.922417149701</v>
      </c>
      <c r="P877">
        <v>178.60215696483101</v>
      </c>
      <c r="Q877">
        <v>179.47010676370201</v>
      </c>
      <c r="R877">
        <v>211.71357699811</v>
      </c>
      <c r="S877">
        <v>209.906247870112</v>
      </c>
      <c r="T877">
        <v>211.480856445559</v>
      </c>
      <c r="U877">
        <v>213.23802118747099</v>
      </c>
      <c r="V877">
        <v>201.10417695250601</v>
      </c>
      <c r="W877">
        <v>195.846050675708</v>
      </c>
      <c r="X877">
        <v>201.235625312568</v>
      </c>
      <c r="Y877">
        <v>195.02187101996799</v>
      </c>
      <c r="Z877">
        <v>209.71088937447399</v>
      </c>
      <c r="AA877">
        <v>209.62615052787399</v>
      </c>
      <c r="AB877">
        <f t="shared" si="39"/>
        <v>196.04278764748821</v>
      </c>
      <c r="AC877">
        <f t="shared" si="40"/>
        <v>121.15152972568031</v>
      </c>
      <c r="AD877">
        <f t="shared" si="41"/>
        <v>131.90176045948249</v>
      </c>
      <c r="AE877">
        <v>140.387311539221</v>
      </c>
      <c r="AF877">
        <f t="shared" si="42"/>
        <v>0.81703337270985199</v>
      </c>
      <c r="AG877">
        <f t="shared" si="46"/>
        <v>77</v>
      </c>
      <c r="AH877">
        <f t="shared" si="47"/>
        <v>0.21095890410958903</v>
      </c>
      <c r="AI877">
        <f t="shared" si="48"/>
        <v>-0.95788958488965048</v>
      </c>
    </row>
    <row r="878" spans="1:35" x14ac:dyDescent="0.35">
      <c r="A878">
        <v>878</v>
      </c>
      <c r="B878" s="1">
        <v>43753</v>
      </c>
      <c r="C878" t="s">
        <v>668</v>
      </c>
      <c r="D878">
        <v>166.855927600819</v>
      </c>
      <c r="E878">
        <v>181.797385442278</v>
      </c>
      <c r="F878">
        <v>167.88281574869899</v>
      </c>
      <c r="G878">
        <v>176.81248445810999</v>
      </c>
      <c r="H878">
        <v>163.059252119647</v>
      </c>
      <c r="I878">
        <v>168.83192720395601</v>
      </c>
      <c r="J878">
        <v>186.791953304554</v>
      </c>
      <c r="K878">
        <v>184.917267091984</v>
      </c>
      <c r="L878">
        <v>191.85044323567601</v>
      </c>
      <c r="M878">
        <v>192.57301526446901</v>
      </c>
      <c r="N878">
        <v>201.80173223957499</v>
      </c>
      <c r="O878">
        <v>178.93767049139299</v>
      </c>
      <c r="P878">
        <v>169.989202499811</v>
      </c>
      <c r="Q878">
        <v>175.62575670659601</v>
      </c>
      <c r="R878">
        <v>205.01874923665801</v>
      </c>
      <c r="S878">
        <v>205.227273963394</v>
      </c>
      <c r="T878">
        <v>204.845963616934</v>
      </c>
      <c r="U878">
        <v>202.18510153811499</v>
      </c>
      <c r="V878">
        <v>194.89645225344299</v>
      </c>
      <c r="W878">
        <v>185.16468442561899</v>
      </c>
      <c r="X878">
        <v>183.27327849263401</v>
      </c>
      <c r="Y878">
        <v>179.030474932619</v>
      </c>
      <c r="Z878">
        <v>197.128601903804</v>
      </c>
      <c r="AA878">
        <v>199.34748839939201</v>
      </c>
      <c r="AB878">
        <f t="shared" si="39"/>
        <v>185.99353759042413</v>
      </c>
      <c r="AC878">
        <f t="shared" si="40"/>
        <v>111.10227966861622</v>
      </c>
      <c r="AD878">
        <f t="shared" si="41"/>
        <v>121.85251040241839</v>
      </c>
      <c r="AE878">
        <v>140.00178747886801</v>
      </c>
      <c r="AF878">
        <f t="shared" si="42"/>
        <v>0.8058620003437843</v>
      </c>
      <c r="AG878">
        <f t="shared" si="46"/>
        <v>92</v>
      </c>
      <c r="AH878">
        <f t="shared" si="47"/>
        <v>0.25205479452054796</v>
      </c>
      <c r="AI878">
        <f t="shared" si="48"/>
        <v>-0.85633271527121824</v>
      </c>
    </row>
    <row r="879" spans="1:35" x14ac:dyDescent="0.35">
      <c r="A879">
        <v>879</v>
      </c>
      <c r="B879" s="1">
        <v>43756</v>
      </c>
      <c r="C879" t="s">
        <v>669</v>
      </c>
      <c r="D879">
        <v>170.830293932947</v>
      </c>
      <c r="E879">
        <v>181.27288678481401</v>
      </c>
      <c r="F879">
        <v>168.22333989023301</v>
      </c>
      <c r="G879">
        <v>178.97638806254699</v>
      </c>
      <c r="H879">
        <v>164.730260082158</v>
      </c>
      <c r="I879">
        <v>169.692052091714</v>
      </c>
      <c r="J879">
        <v>188.53573124171899</v>
      </c>
      <c r="K879">
        <v>189.50673938810101</v>
      </c>
      <c r="L879">
        <v>193.16879665064701</v>
      </c>
      <c r="M879">
        <v>188.76330684387901</v>
      </c>
      <c r="N879">
        <v>205.928134117724</v>
      </c>
      <c r="O879">
        <v>186.797367928488</v>
      </c>
      <c r="P879">
        <v>178.47572383958101</v>
      </c>
      <c r="Q879">
        <v>183.482229733841</v>
      </c>
      <c r="R879">
        <v>211.078889638351</v>
      </c>
      <c r="S879">
        <v>208.15246537126001</v>
      </c>
      <c r="T879">
        <v>214.54470387996199</v>
      </c>
      <c r="U879">
        <v>211.36376859127</v>
      </c>
      <c r="V879">
        <v>196.95649338355099</v>
      </c>
      <c r="W879">
        <v>195.315431617565</v>
      </c>
      <c r="X879">
        <v>193.29370468268101</v>
      </c>
      <c r="Y879">
        <v>198.12848323060101</v>
      </c>
      <c r="Z879">
        <v>200.190496971301</v>
      </c>
      <c r="AA879">
        <v>209.493307008979</v>
      </c>
      <c r="AB879">
        <f t="shared" si="39"/>
        <v>191.12087479016313</v>
      </c>
      <c r="AC879">
        <f t="shared" si="40"/>
        <v>116.22961686835522</v>
      </c>
      <c r="AD879">
        <f t="shared" si="41"/>
        <v>126.97984760215739</v>
      </c>
      <c r="AE879">
        <v>139.79513944135101</v>
      </c>
      <c r="AF879">
        <f t="shared" si="42"/>
        <v>0.79987393782518112</v>
      </c>
      <c r="AG879">
        <f t="shared" si="46"/>
        <v>95</v>
      </c>
      <c r="AH879">
        <f t="shared" si="47"/>
        <v>0.26027397260273971</v>
      </c>
      <c r="AI879">
        <f t="shared" si="48"/>
        <v>-0.85794649083193009</v>
      </c>
    </row>
    <row r="880" spans="1:35" x14ac:dyDescent="0.35">
      <c r="A880">
        <v>880</v>
      </c>
      <c r="B880" s="1">
        <v>43761</v>
      </c>
      <c r="C880" t="s">
        <v>667</v>
      </c>
      <c r="D880">
        <v>186.37662610397501</v>
      </c>
      <c r="E880">
        <v>204.31627834166699</v>
      </c>
      <c r="F880">
        <v>187.093260664528</v>
      </c>
      <c r="G880">
        <v>195.00763858052801</v>
      </c>
      <c r="H880">
        <v>186.553510879946</v>
      </c>
      <c r="I880">
        <v>188.30862547134399</v>
      </c>
      <c r="J880">
        <v>202.41957300000101</v>
      </c>
      <c r="K880">
        <v>206.358192999247</v>
      </c>
      <c r="L880">
        <v>215.15169038182299</v>
      </c>
      <c r="M880">
        <v>197.39090051164399</v>
      </c>
      <c r="N880">
        <v>212.35276209196201</v>
      </c>
      <c r="O880">
        <v>195.12777621788101</v>
      </c>
      <c r="P880">
        <v>178.99487035698999</v>
      </c>
      <c r="Q880">
        <v>191.420315027642</v>
      </c>
      <c r="R880">
        <v>209.162655983794</v>
      </c>
      <c r="S880">
        <v>219.91463080774699</v>
      </c>
      <c r="T880">
        <v>228.078706423222</v>
      </c>
      <c r="U880">
        <v>207.28857798180201</v>
      </c>
      <c r="V880">
        <v>210.63388739945401</v>
      </c>
      <c r="W880">
        <v>194.46313301337901</v>
      </c>
      <c r="X880">
        <v>208.854313873688</v>
      </c>
      <c r="Y880">
        <v>192.77884585563999</v>
      </c>
      <c r="Z880">
        <v>210.39623331672701</v>
      </c>
      <c r="AA880">
        <v>198.83655229702899</v>
      </c>
      <c r="AB880">
        <f t="shared" si="39"/>
        <v>201.13664823256917</v>
      </c>
      <c r="AC880">
        <f t="shared" si="40"/>
        <v>126.24539031076127</v>
      </c>
      <c r="AD880">
        <f t="shared" si="41"/>
        <v>136.99562104456345</v>
      </c>
      <c r="AE880">
        <v>139.53490937128899</v>
      </c>
      <c r="AF880">
        <f t="shared" si="42"/>
        <v>0.79233322295812747</v>
      </c>
      <c r="AG880">
        <f t="shared" si="46"/>
        <v>100</v>
      </c>
      <c r="AH880">
        <f t="shared" si="47"/>
        <v>0.27397260273972601</v>
      </c>
      <c r="AI880">
        <f t="shared" si="48"/>
        <v>-0.84962232451834296</v>
      </c>
    </row>
    <row r="881" spans="1:35" x14ac:dyDescent="0.35">
      <c r="A881">
        <v>881</v>
      </c>
      <c r="B881" s="1">
        <v>43762</v>
      </c>
      <c r="C881" t="s">
        <v>693</v>
      </c>
      <c r="D881">
        <v>185.09622306470001</v>
      </c>
      <c r="E881">
        <v>208.29692180114699</v>
      </c>
      <c r="F881">
        <v>192.99988216531199</v>
      </c>
      <c r="G881">
        <v>199.486764720824</v>
      </c>
      <c r="H881">
        <v>179.83217531770401</v>
      </c>
      <c r="I881">
        <v>190.627754387236</v>
      </c>
      <c r="J881">
        <v>207.55339881801299</v>
      </c>
      <c r="K881">
        <v>215.155288932329</v>
      </c>
      <c r="L881">
        <v>222.258727126689</v>
      </c>
      <c r="M881">
        <v>207.79691931874299</v>
      </c>
      <c r="N881">
        <v>218.10759092235801</v>
      </c>
      <c r="O881">
        <v>195.54636563710699</v>
      </c>
      <c r="P881">
        <v>189.22856386389799</v>
      </c>
      <c r="Q881">
        <v>196.43239989110899</v>
      </c>
      <c r="R881">
        <v>222.82072680803199</v>
      </c>
      <c r="S881">
        <v>221.310977453258</v>
      </c>
      <c r="T881">
        <v>230.45181321027101</v>
      </c>
      <c r="U881">
        <v>228.00608447085199</v>
      </c>
      <c r="V881">
        <v>215.480102071224</v>
      </c>
      <c r="W881">
        <v>204.25657878438</v>
      </c>
      <c r="X881">
        <v>202.99251640916</v>
      </c>
      <c r="Y881">
        <v>210.488662622584</v>
      </c>
      <c r="Z881">
        <v>217.481034006485</v>
      </c>
      <c r="AA881">
        <v>211.280039776047</v>
      </c>
      <c r="AB881">
        <f t="shared" si="39"/>
        <v>207.20781298247758</v>
      </c>
      <c r="AC881">
        <f t="shared" si="40"/>
        <v>132.31655506066966</v>
      </c>
      <c r="AD881">
        <f t="shared" si="41"/>
        <v>143.06678579447183</v>
      </c>
      <c r="AE881">
        <v>139.019408617094</v>
      </c>
      <c r="AF881">
        <f t="shared" si="42"/>
        <v>0.77739550188611961</v>
      </c>
      <c r="AG881">
        <f t="shared" si="46"/>
        <v>101</v>
      </c>
      <c r="AH881">
        <f t="shared" si="47"/>
        <v>0.27671232876712326</v>
      </c>
      <c r="AI881">
        <f t="shared" si="48"/>
        <v>-0.90999214889458657</v>
      </c>
    </row>
    <row r="882" spans="1:35" x14ac:dyDescent="0.35">
      <c r="A882">
        <v>882</v>
      </c>
      <c r="B882" s="1">
        <v>43770</v>
      </c>
      <c r="C882" t="s">
        <v>232</v>
      </c>
      <c r="D882">
        <v>166.964360751025</v>
      </c>
      <c r="E882">
        <v>174.68553516722</v>
      </c>
      <c r="F882">
        <v>183.26938808304899</v>
      </c>
      <c r="M882">
        <v>169.82969575060301</v>
      </c>
      <c r="N882">
        <v>184.88239159310501</v>
      </c>
      <c r="O882">
        <v>175.20314978566</v>
      </c>
      <c r="P882">
        <v>163.21813062651299</v>
      </c>
      <c r="Q882">
        <v>180.54894402833699</v>
      </c>
      <c r="R882">
        <v>203.91266821209501</v>
      </c>
      <c r="W882">
        <v>174.947481265851</v>
      </c>
      <c r="X882">
        <v>185.17587756039899</v>
      </c>
      <c r="Y882">
        <v>186.27865223065299</v>
      </c>
      <c r="Z882">
        <v>203.60751972040299</v>
      </c>
      <c r="AA882">
        <v>208.23299021739899</v>
      </c>
      <c r="AB882">
        <f t="shared" si="39"/>
        <v>182.91119892802226</v>
      </c>
      <c r="AC882">
        <f t="shared" si="40"/>
        <v>108.01994100621435</v>
      </c>
      <c r="AD882">
        <f t="shared" si="41"/>
        <v>118.77017174001652</v>
      </c>
      <c r="AE882">
        <v>138.64404969780199</v>
      </c>
      <c r="AF882">
        <f t="shared" si="42"/>
        <v>0.76651868591127137</v>
      </c>
      <c r="AG882">
        <f t="shared" si="46"/>
        <v>109</v>
      </c>
      <c r="AH882">
        <f t="shared" si="47"/>
        <v>0.29863013698630136</v>
      </c>
      <c r="AI882">
        <f t="shared" si="48"/>
        <v>-0.89038636697357032</v>
      </c>
    </row>
    <row r="883" spans="1:35" x14ac:dyDescent="0.35">
      <c r="A883">
        <v>883</v>
      </c>
      <c r="B883" s="1">
        <v>43773</v>
      </c>
      <c r="C883" t="s">
        <v>691</v>
      </c>
      <c r="D883">
        <v>179.633498910821</v>
      </c>
      <c r="E883">
        <v>188.262518998395</v>
      </c>
      <c r="F883">
        <v>183.65022473380699</v>
      </c>
      <c r="G883">
        <v>192.754745729013</v>
      </c>
      <c r="H883">
        <v>176.076732893425</v>
      </c>
      <c r="I883">
        <v>176.604927790695</v>
      </c>
      <c r="J883">
        <v>200.09594202116</v>
      </c>
      <c r="K883">
        <v>196.80645365420699</v>
      </c>
      <c r="L883">
        <v>195.289659767713</v>
      </c>
      <c r="M883">
        <v>199.884587765703</v>
      </c>
      <c r="N883">
        <v>206.42890710753599</v>
      </c>
      <c r="O883">
        <v>186.52803065556299</v>
      </c>
      <c r="P883">
        <v>177.66146141252099</v>
      </c>
      <c r="Q883">
        <v>175.443172237114</v>
      </c>
      <c r="R883">
        <v>213.46866978478599</v>
      </c>
      <c r="S883">
        <v>207.86658200582801</v>
      </c>
      <c r="T883">
        <v>210.347104371059</v>
      </c>
      <c r="U883">
        <v>213.963641656774</v>
      </c>
      <c r="V883">
        <v>196.90348641813901</v>
      </c>
      <c r="W883">
        <v>190.54719394077799</v>
      </c>
      <c r="X883">
        <v>189.437426003219</v>
      </c>
      <c r="Y883">
        <v>191.24996432291499</v>
      </c>
      <c r="Z883">
        <v>212.47103008857599</v>
      </c>
      <c r="AA883">
        <v>205.601097477633</v>
      </c>
      <c r="AB883">
        <f t="shared" si="39"/>
        <v>194.45737748947417</v>
      </c>
      <c r="AC883">
        <f t="shared" si="40"/>
        <v>119.56611956766626</v>
      </c>
      <c r="AD883">
        <f t="shared" si="41"/>
        <v>130.31635030146845</v>
      </c>
      <c r="AE883">
        <v>138.56410740133899</v>
      </c>
      <c r="AF883">
        <f t="shared" si="42"/>
        <v>0.76420218934613082</v>
      </c>
      <c r="AG883">
        <f t="shared" si="46"/>
        <v>112</v>
      </c>
      <c r="AH883">
        <f t="shared" si="47"/>
        <v>0.30684931506849317</v>
      </c>
      <c r="AI883">
        <f t="shared" si="48"/>
        <v>-0.87640045416782875</v>
      </c>
    </row>
    <row r="884" spans="1:35" x14ac:dyDescent="0.35">
      <c r="A884">
        <v>884</v>
      </c>
      <c r="B884" s="1">
        <v>43778</v>
      </c>
      <c r="C884" t="s">
        <v>694</v>
      </c>
      <c r="D884">
        <v>190.33610101174301</v>
      </c>
      <c r="E884">
        <v>201.20786675840901</v>
      </c>
      <c r="F884">
        <v>188.13123621136901</v>
      </c>
      <c r="G884">
        <v>193.782668211501</v>
      </c>
      <c r="H884">
        <v>187.39199745302699</v>
      </c>
      <c r="I884">
        <v>189.20793660265701</v>
      </c>
      <c r="J884">
        <v>204.00545228113199</v>
      </c>
      <c r="K884">
        <v>199.95091695483001</v>
      </c>
      <c r="L884">
        <v>206.143819770947</v>
      </c>
      <c r="M884">
        <v>208.752023824623</v>
      </c>
      <c r="N884">
        <v>214.342187194063</v>
      </c>
      <c r="O884">
        <v>201.38408066295801</v>
      </c>
      <c r="P884">
        <v>195.948196190353</v>
      </c>
      <c r="Q884">
        <v>192.204387800174</v>
      </c>
      <c r="R884">
        <v>223.83790004592001</v>
      </c>
      <c r="S884">
        <v>219.03466069610801</v>
      </c>
      <c r="T884">
        <v>222.940217250475</v>
      </c>
      <c r="U884">
        <v>235.40413534732201</v>
      </c>
      <c r="V884">
        <v>212.54249335975101</v>
      </c>
      <c r="W884">
        <v>201.28803118410701</v>
      </c>
      <c r="X884">
        <v>201.254378117687</v>
      </c>
      <c r="Y884">
        <v>196.40709977229801</v>
      </c>
      <c r="Z884">
        <v>220.64973611220401</v>
      </c>
      <c r="AA884">
        <v>215.49530353266999</v>
      </c>
      <c r="AB884">
        <f t="shared" si="39"/>
        <v>205.0684510977637</v>
      </c>
      <c r="AC884">
        <f t="shared" si="40"/>
        <v>130.17719317595578</v>
      </c>
      <c r="AD884">
        <f t="shared" si="41"/>
        <v>140.92742390975795</v>
      </c>
      <c r="AE884">
        <v>138.322902571942</v>
      </c>
      <c r="AF884">
        <f t="shared" si="42"/>
        <v>0.7572127709341635</v>
      </c>
      <c r="AG884">
        <f t="shared" si="46"/>
        <v>117</v>
      </c>
      <c r="AH884">
        <f t="shared" si="47"/>
        <v>0.32054794520547947</v>
      </c>
      <c r="AI884">
        <f t="shared" si="48"/>
        <v>-0.86761121994493262</v>
      </c>
    </row>
    <row r="885" spans="1:35" x14ac:dyDescent="0.35">
      <c r="A885">
        <v>885</v>
      </c>
      <c r="B885" s="1">
        <v>43778</v>
      </c>
      <c r="C885" t="s">
        <v>673</v>
      </c>
      <c r="D885">
        <v>194.63114371461401</v>
      </c>
      <c r="E885">
        <v>202.81892467391299</v>
      </c>
      <c r="F885">
        <v>192.37489502754701</v>
      </c>
      <c r="G885">
        <v>205.971922704995</v>
      </c>
      <c r="H885">
        <v>188.370926419612</v>
      </c>
      <c r="I885">
        <v>192.959199593383</v>
      </c>
      <c r="J885">
        <v>209.01003092415601</v>
      </c>
      <c r="K885">
        <v>205.49548887266701</v>
      </c>
      <c r="L885">
        <v>209.567512784515</v>
      </c>
      <c r="M885">
        <v>208.12134603993599</v>
      </c>
      <c r="N885">
        <v>220.35929349674399</v>
      </c>
      <c r="O885">
        <v>196.50917405740401</v>
      </c>
      <c r="P885">
        <v>186.451736528564</v>
      </c>
      <c r="Q885">
        <v>189.928968549887</v>
      </c>
      <c r="R885">
        <v>225.99564119144301</v>
      </c>
      <c r="S885">
        <v>227.06267506907699</v>
      </c>
      <c r="T885">
        <v>225.82407176361301</v>
      </c>
      <c r="U885">
        <v>223.45773507012899</v>
      </c>
      <c r="V885">
        <v>210.16413308997701</v>
      </c>
      <c r="W885">
        <v>201.045900133755</v>
      </c>
      <c r="X885">
        <v>197.81967216654601</v>
      </c>
      <c r="Y885">
        <v>198.57707946737699</v>
      </c>
      <c r="Z885">
        <v>219.465054606222</v>
      </c>
      <c r="AA885">
        <v>213.44881350660401</v>
      </c>
      <c r="AB885">
        <f t="shared" si="39"/>
        <v>206.05963914386174</v>
      </c>
      <c r="AC885">
        <f t="shared" si="40"/>
        <v>131.16838122205382</v>
      </c>
      <c r="AD885">
        <f t="shared" si="41"/>
        <v>141.91861195585599</v>
      </c>
      <c r="AE885">
        <v>137.53167959634899</v>
      </c>
      <c r="AF885">
        <f t="shared" si="42"/>
        <v>0.73428541725137586</v>
      </c>
      <c r="AG885">
        <f t="shared" si="46"/>
        <v>117</v>
      </c>
      <c r="AH885">
        <f t="shared" si="47"/>
        <v>0.32054794520547947</v>
      </c>
      <c r="AI885">
        <f t="shared" si="48"/>
        <v>-0.96352972692371619</v>
      </c>
    </row>
    <row r="886" spans="1:35" x14ac:dyDescent="0.35">
      <c r="A886">
        <v>886</v>
      </c>
      <c r="B886" s="1">
        <v>43788</v>
      </c>
      <c r="C886" t="s">
        <v>668</v>
      </c>
      <c r="D886">
        <v>150.74547007353701</v>
      </c>
      <c r="E886">
        <v>163.365791342808</v>
      </c>
      <c r="F886">
        <v>156.38186344114499</v>
      </c>
      <c r="G886">
        <v>162.64405662597201</v>
      </c>
      <c r="H886">
        <v>149.812311936707</v>
      </c>
      <c r="I886">
        <v>150.23936739462599</v>
      </c>
      <c r="J886">
        <v>168.422964788597</v>
      </c>
      <c r="K886">
        <v>171.444624421463</v>
      </c>
      <c r="L886">
        <v>175.404479899981</v>
      </c>
      <c r="M886">
        <v>174.147605365419</v>
      </c>
      <c r="N886">
        <v>188.51979997608001</v>
      </c>
      <c r="O886">
        <v>168.64974905767701</v>
      </c>
      <c r="P886">
        <v>156.68592974956201</v>
      </c>
      <c r="Q886">
        <v>155.05363351232501</v>
      </c>
      <c r="R886">
        <v>184.97818001208299</v>
      </c>
      <c r="S886">
        <v>187.49121577896699</v>
      </c>
      <c r="T886">
        <v>192.46708502746699</v>
      </c>
      <c r="U886">
        <v>191.782800378676</v>
      </c>
      <c r="V886">
        <v>182.024485740655</v>
      </c>
      <c r="W886">
        <v>171.07902025200499</v>
      </c>
      <c r="X886">
        <v>174.55082042657901</v>
      </c>
      <c r="Y886">
        <v>172.552902930046</v>
      </c>
      <c r="Z886">
        <v>182.205890818641</v>
      </c>
      <c r="AA886">
        <v>180.20562811524701</v>
      </c>
      <c r="AB886">
        <f t="shared" si="39"/>
        <v>171.2856532110944</v>
      </c>
      <c r="AC886">
        <f t="shared" si="40"/>
        <v>96.394395289286493</v>
      </c>
      <c r="AD886">
        <f t="shared" si="41"/>
        <v>107.14462602308866</v>
      </c>
      <c r="AE886">
        <v>137.020802633242</v>
      </c>
      <c r="AF886">
        <f t="shared" si="42"/>
        <v>0.71948168027348558</v>
      </c>
      <c r="AG886">
        <f t="shared" si="46"/>
        <v>127</v>
      </c>
      <c r="AH886">
        <f t="shared" si="47"/>
        <v>0.34794520547945207</v>
      </c>
      <c r="AI886">
        <f t="shared" si="48"/>
        <v>-0.94619557775364815</v>
      </c>
    </row>
    <row r="887" spans="1:35" x14ac:dyDescent="0.35">
      <c r="A887">
        <v>887</v>
      </c>
      <c r="B887" s="1">
        <v>43794</v>
      </c>
      <c r="C887" t="s">
        <v>468</v>
      </c>
      <c r="D887">
        <v>196.216039918142</v>
      </c>
      <c r="E887">
        <v>200.09755983305001</v>
      </c>
      <c r="F887">
        <v>191.21448267642401</v>
      </c>
      <c r="G887">
        <v>200.10088996590099</v>
      </c>
      <c r="H887">
        <v>188.65908854320401</v>
      </c>
      <c r="I887">
        <v>188.903511442244</v>
      </c>
      <c r="J887">
        <v>206.20656260233099</v>
      </c>
      <c r="K887">
        <v>206.759409081424</v>
      </c>
      <c r="L887">
        <v>219.158923704774</v>
      </c>
      <c r="M887">
        <v>211.866486223377</v>
      </c>
      <c r="N887">
        <v>216.65217885486101</v>
      </c>
      <c r="O887">
        <v>204.853252028242</v>
      </c>
      <c r="P887">
        <v>197.06912242881299</v>
      </c>
      <c r="Q887">
        <v>196.88175605114299</v>
      </c>
      <c r="R887">
        <v>226.60583687857499</v>
      </c>
      <c r="S887">
        <v>220.680531813768</v>
      </c>
      <c r="T887">
        <v>229.868293229237</v>
      </c>
      <c r="U887">
        <v>229.05501563599299</v>
      </c>
      <c r="V887">
        <v>214.77928020169099</v>
      </c>
      <c r="W887">
        <v>204.81925952366601</v>
      </c>
      <c r="X887">
        <v>213.384284950817</v>
      </c>
      <c r="Y887">
        <v>205.569154294133</v>
      </c>
      <c r="Z887">
        <v>221.67679417810899</v>
      </c>
      <c r="AA887">
        <v>222.201992123465</v>
      </c>
      <c r="AB887">
        <f t="shared" si="39"/>
        <v>208.88665442430769</v>
      </c>
      <c r="AC887">
        <f t="shared" si="40"/>
        <v>133.99539650249977</v>
      </c>
      <c r="AD887">
        <f t="shared" si="41"/>
        <v>144.74562723630194</v>
      </c>
      <c r="AE887">
        <v>136.46169294627899</v>
      </c>
      <c r="AF887">
        <f t="shared" si="42"/>
        <v>0.70328029844320405</v>
      </c>
      <c r="AG887">
        <f t="shared" si="46"/>
        <v>133</v>
      </c>
      <c r="AH887">
        <f t="shared" si="47"/>
        <v>0.36438356164383562</v>
      </c>
      <c r="AI887">
        <f t="shared" si="48"/>
        <v>-0.96601434897975591</v>
      </c>
    </row>
    <row r="888" spans="1:35" x14ac:dyDescent="0.35">
      <c r="A888">
        <v>888</v>
      </c>
      <c r="B888" s="1">
        <v>43795</v>
      </c>
      <c r="C888" t="s">
        <v>695</v>
      </c>
      <c r="D888">
        <v>185.494263540757</v>
      </c>
      <c r="E888">
        <v>185.381086145643</v>
      </c>
      <c r="F888">
        <v>180.047513997202</v>
      </c>
      <c r="G888">
        <v>191.959807960852</v>
      </c>
      <c r="H888">
        <v>178.31417580117301</v>
      </c>
      <c r="I888">
        <v>172.268037766791</v>
      </c>
      <c r="J888">
        <v>199.83516572148901</v>
      </c>
      <c r="N888">
        <v>218.51056248787901</v>
      </c>
      <c r="O888">
        <v>201.91646475742999</v>
      </c>
      <c r="P888">
        <v>190.76134201850999</v>
      </c>
      <c r="Q888">
        <v>196.7707274439</v>
      </c>
      <c r="R888">
        <v>218.468072599762</v>
      </c>
      <c r="S888">
        <v>216.25312578814501</v>
      </c>
      <c r="T888">
        <v>222.722140860477</v>
      </c>
      <c r="U888">
        <v>226.31390243680301</v>
      </c>
      <c r="W888">
        <v>208.28060533700301</v>
      </c>
      <c r="X888">
        <v>209.43017850245499</v>
      </c>
      <c r="Y888">
        <v>207.78831096927399</v>
      </c>
      <c r="Z888">
        <v>216.21613180950601</v>
      </c>
      <c r="AA888">
        <v>213.98789835514299</v>
      </c>
      <c r="AB888">
        <f t="shared" si="39"/>
        <v>202.03597571500967</v>
      </c>
      <c r="AC888">
        <f t="shared" si="40"/>
        <v>127.14471779320176</v>
      </c>
      <c r="AD888">
        <f t="shared" si="41"/>
        <v>137.89494852700392</v>
      </c>
      <c r="AE888">
        <v>136.14198814818701</v>
      </c>
      <c r="AF888">
        <f t="shared" si="42"/>
        <v>0.6940161779537235</v>
      </c>
      <c r="AG888">
        <f t="shared" si="46"/>
        <v>134</v>
      </c>
      <c r="AH888">
        <f t="shared" si="47"/>
        <v>0.36712328767123287</v>
      </c>
      <c r="AI888">
        <f t="shared" si="48"/>
        <v>-0.99492464749776377</v>
      </c>
    </row>
    <row r="889" spans="1:35" x14ac:dyDescent="0.35">
      <c r="A889">
        <v>889</v>
      </c>
      <c r="B889" s="1">
        <v>43798</v>
      </c>
      <c r="C889" t="s">
        <v>666</v>
      </c>
      <c r="D889">
        <v>159.06164156503101</v>
      </c>
      <c r="E889">
        <v>167.957763997668</v>
      </c>
      <c r="F889">
        <v>155.92484591480999</v>
      </c>
      <c r="G889">
        <v>168.996299778858</v>
      </c>
      <c r="H889">
        <v>153.05185909903099</v>
      </c>
      <c r="I889">
        <v>150.911146348361</v>
      </c>
      <c r="J889">
        <v>173.86648661153299</v>
      </c>
      <c r="K889">
        <v>176.202271150043</v>
      </c>
      <c r="L889">
        <v>181.86523800309701</v>
      </c>
      <c r="M889">
        <v>176.843886264644</v>
      </c>
      <c r="N889">
        <v>188.17095633941</v>
      </c>
      <c r="O889">
        <v>171.40200685366401</v>
      </c>
      <c r="P889">
        <v>162.21654026138</v>
      </c>
      <c r="Q889">
        <v>162.85325092722201</v>
      </c>
      <c r="R889">
        <v>194.759498763766</v>
      </c>
      <c r="S889">
        <v>194.80368104313399</v>
      </c>
      <c r="T889">
        <v>195.51555284667</v>
      </c>
      <c r="U889">
        <v>195.75052788032599</v>
      </c>
      <c r="V889">
        <v>188.526941899848</v>
      </c>
      <c r="W889">
        <v>174.47757195758101</v>
      </c>
      <c r="X889">
        <v>181.68605796444501</v>
      </c>
      <c r="Y889">
        <v>176.722302892382</v>
      </c>
      <c r="Z889">
        <v>192.03023230734399</v>
      </c>
      <c r="AA889">
        <v>191.205292378704</v>
      </c>
      <c r="AB889">
        <f t="shared" si="39"/>
        <v>176.450077210373</v>
      </c>
      <c r="AC889">
        <f t="shared" si="40"/>
        <v>101.55881928856509</v>
      </c>
      <c r="AD889">
        <f t="shared" si="41"/>
        <v>112.30905002236726</v>
      </c>
      <c r="AE889">
        <v>135.8194849775</v>
      </c>
      <c r="AF889">
        <f t="shared" si="42"/>
        <v>0.6846709687190955</v>
      </c>
      <c r="AG889">
        <f t="shared" si="46"/>
        <v>137</v>
      </c>
      <c r="AH889">
        <f t="shared" si="47"/>
        <v>0.37534246575342467</v>
      </c>
      <c r="AI889">
        <f t="shared" si="48"/>
        <v>-1.0092566877423461</v>
      </c>
    </row>
    <row r="890" spans="1:35" x14ac:dyDescent="0.35">
      <c r="A890">
        <v>890</v>
      </c>
      <c r="B890" s="1">
        <v>43802</v>
      </c>
      <c r="C890" t="s">
        <v>696</v>
      </c>
      <c r="D890">
        <v>162.80710321094199</v>
      </c>
      <c r="E890">
        <v>170.37382305791701</v>
      </c>
      <c r="F890">
        <v>147.760167119095</v>
      </c>
      <c r="G890">
        <v>158.74164732381101</v>
      </c>
      <c r="H890">
        <v>149.51278981168301</v>
      </c>
      <c r="I890">
        <v>158.12514702203899</v>
      </c>
      <c r="J890">
        <v>182.16067255368799</v>
      </c>
      <c r="K890">
        <v>182.74570334446</v>
      </c>
      <c r="L890">
        <v>188.98762012252499</v>
      </c>
      <c r="R890">
        <v>202.37380566672499</v>
      </c>
      <c r="S890">
        <v>208.568819537488</v>
      </c>
      <c r="T890">
        <v>206.24221546026101</v>
      </c>
      <c r="U890">
        <v>206.44662604297301</v>
      </c>
      <c r="V890">
        <v>199.75744078015899</v>
      </c>
      <c r="Z890">
        <v>193.67535549364499</v>
      </c>
      <c r="AA890">
        <v>206.01108616843001</v>
      </c>
      <c r="AB890">
        <f t="shared" si="39"/>
        <v>182.76812641974007</v>
      </c>
      <c r="AC890">
        <f t="shared" si="40"/>
        <v>107.87686849793216</v>
      </c>
      <c r="AD890">
        <f t="shared" si="41"/>
        <v>118.62709923173433</v>
      </c>
      <c r="AE890">
        <v>135.535417636924</v>
      </c>
      <c r="AF890">
        <f t="shared" si="42"/>
        <v>0.67643951868791596</v>
      </c>
      <c r="AG890">
        <f t="shared" si="46"/>
        <v>141</v>
      </c>
      <c r="AH890">
        <f t="shared" si="47"/>
        <v>0.38630136986301372</v>
      </c>
      <c r="AI890">
        <f t="shared" si="48"/>
        <v>-1.0119359368995282</v>
      </c>
    </row>
    <row r="891" spans="1:35" x14ac:dyDescent="0.35">
      <c r="A891">
        <v>891</v>
      </c>
      <c r="B891" s="1">
        <v>43811</v>
      </c>
      <c r="C891" t="s">
        <v>663</v>
      </c>
      <c r="D891">
        <v>176.926304836192</v>
      </c>
      <c r="E891">
        <v>200.03192697061601</v>
      </c>
      <c r="F891">
        <v>183.33545289134</v>
      </c>
      <c r="G891">
        <v>188.36165909213301</v>
      </c>
      <c r="H891">
        <v>181.609167611934</v>
      </c>
      <c r="I891">
        <v>173.667821340752</v>
      </c>
      <c r="J891">
        <v>187.847895123564</v>
      </c>
      <c r="K891">
        <v>189.61485830561301</v>
      </c>
      <c r="L891">
        <v>194.36271553192401</v>
      </c>
      <c r="M891">
        <v>190.02397866007701</v>
      </c>
      <c r="N891">
        <v>205.61234788278401</v>
      </c>
      <c r="O891">
        <v>180.58314123084</v>
      </c>
      <c r="P891">
        <v>173.03436896337601</v>
      </c>
      <c r="Q891">
        <v>175.717323272101</v>
      </c>
      <c r="R891">
        <v>209.44193478384301</v>
      </c>
      <c r="S891">
        <v>207.088016111446</v>
      </c>
      <c r="T891">
        <v>210.132806712172</v>
      </c>
      <c r="U891">
        <v>211.96045894976999</v>
      </c>
      <c r="V891">
        <v>200.58466782899799</v>
      </c>
      <c r="W891">
        <v>190.443217566111</v>
      </c>
      <c r="X891">
        <v>194.70402760899799</v>
      </c>
      <c r="Y891">
        <v>193.92480519624499</v>
      </c>
      <c r="Z891">
        <v>202.910869151312</v>
      </c>
      <c r="AA891">
        <v>205.767962296946</v>
      </c>
      <c r="AB891">
        <f t="shared" si="39"/>
        <v>192.82032199662865</v>
      </c>
      <c r="AC891">
        <f t="shared" si="40"/>
        <v>117.92906407482074</v>
      </c>
      <c r="AD891">
        <f t="shared" si="41"/>
        <v>128.6792948086229</v>
      </c>
      <c r="AE891">
        <v>135.20748826491101</v>
      </c>
      <c r="AF891">
        <f t="shared" si="42"/>
        <v>0.66693707383097633</v>
      </c>
      <c r="AG891">
        <f t="shared" si="46"/>
        <v>150</v>
      </c>
      <c r="AH891">
        <f t="shared" si="47"/>
        <v>0.41095890410958902</v>
      </c>
      <c r="AI891">
        <f t="shared" si="48"/>
        <v>-0.98564497702545439</v>
      </c>
    </row>
    <row r="892" spans="1:35" x14ac:dyDescent="0.35">
      <c r="A892">
        <v>892</v>
      </c>
      <c r="B892" s="1">
        <v>43818</v>
      </c>
      <c r="C892" t="s">
        <v>697</v>
      </c>
      <c r="D892">
        <v>187.414736644887</v>
      </c>
      <c r="E892">
        <v>206.436823337801</v>
      </c>
      <c r="F892">
        <v>196.64407565011399</v>
      </c>
      <c r="G892">
        <v>200.85233454901001</v>
      </c>
      <c r="H892">
        <v>187.777566419149</v>
      </c>
      <c r="I892">
        <v>191.17367775367899</v>
      </c>
      <c r="J892">
        <v>204.31977904055699</v>
      </c>
      <c r="K892">
        <v>208.759880856828</v>
      </c>
      <c r="R892">
        <v>231.19176447177199</v>
      </c>
      <c r="S892">
        <v>229.84951512414301</v>
      </c>
      <c r="T892">
        <v>229.67182171413</v>
      </c>
      <c r="U892">
        <v>233.88509254879801</v>
      </c>
      <c r="V892">
        <v>217.59275817663899</v>
      </c>
      <c r="Z892">
        <v>221.475822604548</v>
      </c>
      <c r="AA892">
        <v>218.33517965497299</v>
      </c>
      <c r="AB892">
        <f t="shared" si="39"/>
        <v>211.02538856980183</v>
      </c>
      <c r="AC892">
        <f t="shared" si="40"/>
        <v>136.13413064799391</v>
      </c>
      <c r="AD892">
        <f t="shared" si="41"/>
        <v>146.88436138179608</v>
      </c>
      <c r="AE892">
        <v>134.90979362207801</v>
      </c>
      <c r="AF892">
        <f t="shared" si="42"/>
        <v>0.65831074398939438</v>
      </c>
      <c r="AG892">
        <f t="shared" si="46"/>
        <v>157</v>
      </c>
      <c r="AH892">
        <f t="shared" si="47"/>
        <v>0.43013698630136987</v>
      </c>
      <c r="AI892">
        <f t="shared" si="48"/>
        <v>-0.97196525094521313</v>
      </c>
    </row>
    <row r="893" spans="1:35" x14ac:dyDescent="0.35">
      <c r="A893">
        <v>893</v>
      </c>
      <c r="B893" s="1">
        <v>43818</v>
      </c>
      <c r="C893" t="s">
        <v>698</v>
      </c>
      <c r="D893">
        <v>176.582467830952</v>
      </c>
      <c r="E893">
        <v>200.83616416803901</v>
      </c>
      <c r="F893">
        <v>182.09176163772801</v>
      </c>
      <c r="G893">
        <v>187.89219550792299</v>
      </c>
      <c r="H893">
        <v>184.66737855611001</v>
      </c>
      <c r="I893">
        <v>177.50984772720901</v>
      </c>
      <c r="J893">
        <v>204.37069592426801</v>
      </c>
      <c r="K893">
        <v>197.70241707052801</v>
      </c>
      <c r="L893">
        <v>198.179772923233</v>
      </c>
      <c r="M893">
        <v>202.36155319696601</v>
      </c>
      <c r="N893">
        <v>210.964567180985</v>
      </c>
      <c r="O893">
        <v>190.02355617072701</v>
      </c>
      <c r="P893">
        <v>180.08652387822599</v>
      </c>
      <c r="Q893">
        <v>194.86377705704601</v>
      </c>
      <c r="R893">
        <v>216.27259542206801</v>
      </c>
      <c r="S893">
        <v>213.48027447153601</v>
      </c>
      <c r="T893">
        <v>219.21171154992101</v>
      </c>
      <c r="U893">
        <v>218.59670270535401</v>
      </c>
      <c r="V893">
        <v>217.79399345097599</v>
      </c>
      <c r="W893">
        <v>199.84628604803601</v>
      </c>
      <c r="X893">
        <v>210.54567593992101</v>
      </c>
      <c r="Y893">
        <v>199.04715831911</v>
      </c>
      <c r="Z893">
        <v>216.40238787191799</v>
      </c>
      <c r="AA893">
        <v>212.262835747248</v>
      </c>
      <c r="AB893">
        <f t="shared" si="39"/>
        <v>200.48301251483451</v>
      </c>
      <c r="AC893">
        <f t="shared" si="40"/>
        <v>125.59175459302661</v>
      </c>
      <c r="AD893">
        <f t="shared" si="41"/>
        <v>136.34198532682876</v>
      </c>
      <c r="AE893">
        <v>134.70857700093501</v>
      </c>
      <c r="AF893">
        <f t="shared" si="42"/>
        <v>0.65248006821011284</v>
      </c>
      <c r="AG893">
        <f t="shared" si="46"/>
        <v>157</v>
      </c>
      <c r="AH893">
        <f t="shared" si="47"/>
        <v>0.43013698630136987</v>
      </c>
      <c r="AI893">
        <f t="shared" si="48"/>
        <v>-0.99264815780599303</v>
      </c>
    </row>
    <row r="894" spans="1:35" x14ac:dyDescent="0.35">
      <c r="A894">
        <v>894</v>
      </c>
      <c r="B894" s="1">
        <v>43821</v>
      </c>
      <c r="C894" t="s">
        <v>699</v>
      </c>
      <c r="D894">
        <v>194.875841158882</v>
      </c>
      <c r="E894">
        <v>205.930742163844</v>
      </c>
      <c r="F894">
        <v>192.80526292890499</v>
      </c>
      <c r="G894">
        <v>206.863190345872</v>
      </c>
      <c r="H894">
        <v>185.52793508151299</v>
      </c>
      <c r="I894">
        <v>190.75543448283801</v>
      </c>
      <c r="J894">
        <v>209.60685058929701</v>
      </c>
      <c r="K894">
        <v>205.618203743506</v>
      </c>
      <c r="L894">
        <v>216.05271068139999</v>
      </c>
      <c r="M894">
        <v>207.58118190814801</v>
      </c>
      <c r="N894">
        <v>218.86853142122101</v>
      </c>
      <c r="O894">
        <v>190.811951350475</v>
      </c>
      <c r="P894">
        <v>187.42955560520599</v>
      </c>
      <c r="Q894">
        <v>198.502080230567</v>
      </c>
      <c r="R894">
        <v>219.37929105794001</v>
      </c>
      <c r="S894">
        <v>219.10121230625001</v>
      </c>
      <c r="T894">
        <v>223.05546662275</v>
      </c>
      <c r="U894">
        <v>234.692218975911</v>
      </c>
      <c r="V894">
        <v>219.58148659954</v>
      </c>
      <c r="W894">
        <v>216.97566447394999</v>
      </c>
      <c r="X894">
        <v>213.318521179333</v>
      </c>
      <c r="Y894">
        <v>199.95349483663</v>
      </c>
      <c r="Z894">
        <v>224.79795798809801</v>
      </c>
      <c r="AA894">
        <v>227.57231500497801</v>
      </c>
      <c r="AB894">
        <f t="shared" si="39"/>
        <v>208.73571253071063</v>
      </c>
      <c r="AC894">
        <f t="shared" si="40"/>
        <v>133.84445460890271</v>
      </c>
      <c r="AD894">
        <f>AC894-$AC$895</f>
        <v>144.59468534270488</v>
      </c>
      <c r="AE894">
        <v>134.067185478471</v>
      </c>
      <c r="AF894">
        <f t="shared" si="42"/>
        <v>0.63389439673911885</v>
      </c>
      <c r="AG894">
        <f t="shared" si="46"/>
        <v>160</v>
      </c>
      <c r="AH894">
        <f t="shared" si="47"/>
        <v>0.43835616438356162</v>
      </c>
      <c r="AI894">
        <f t="shared" si="48"/>
        <v>-1.0399600647051239</v>
      </c>
    </row>
    <row r="895" spans="1:35" x14ac:dyDescent="0.35">
      <c r="AC895">
        <f>MIN(AC2:AC894)</f>
        <v>-10.750230733802169</v>
      </c>
      <c r="AE895" t="s">
        <v>747</v>
      </c>
    </row>
    <row r="897" spans="29:30" x14ac:dyDescent="0.35">
      <c r="AC897" t="s">
        <v>749</v>
      </c>
      <c r="AD897">
        <f>AVERAGE(AD2:AD894)</f>
        <v>65.908337768637111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4"/>
  <sheetViews>
    <sheetView topLeftCell="J274" workbookViewId="0">
      <selection activeCell="AE284" activeCellId="20" sqref="AE8 AE17 AE29 AE41 AE49 AE63 AE71 AE83 AE94 AE105 AE114 AE125 AE136 AE144 AE153 AE167 AE179 AE204 AE230 AE255 AE284"/>
    </sheetView>
  </sheetViews>
  <sheetFormatPr defaultRowHeight="14.5" x14ac:dyDescent="0.35"/>
  <cols>
    <col min="2" max="2" width="11.08984375" customWidth="1"/>
  </cols>
  <sheetData>
    <row r="1" spans="1:31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700</v>
      </c>
      <c r="AC1" t="s">
        <v>701</v>
      </c>
    </row>
    <row r="2" spans="1:31" x14ac:dyDescent="0.35">
      <c r="A2">
        <v>8</v>
      </c>
      <c r="B2" s="1">
        <v>36315</v>
      </c>
      <c r="C2" t="s">
        <v>32</v>
      </c>
      <c r="D2">
        <v>107.570454050932</v>
      </c>
      <c r="E2">
        <v>113.68273882632</v>
      </c>
      <c r="F2">
        <v>84.886903632866606</v>
      </c>
      <c r="G2">
        <v>96.591118588813501</v>
      </c>
      <c r="H2">
        <v>83.342629335641504</v>
      </c>
      <c r="I2">
        <v>97.954976686436495</v>
      </c>
      <c r="J2">
        <v>110.456753179675</v>
      </c>
      <c r="K2">
        <v>90.896323381918805</v>
      </c>
      <c r="L2">
        <v>106.834476615897</v>
      </c>
      <c r="M2">
        <v>111.27652787392699</v>
      </c>
      <c r="N2">
        <v>129.62858661141701</v>
      </c>
      <c r="O2">
        <v>99.014061126635397</v>
      </c>
      <c r="P2">
        <v>85.015088937689896</v>
      </c>
      <c r="Q2">
        <v>82.733803533985295</v>
      </c>
      <c r="R2">
        <v>114.20210573364599</v>
      </c>
      <c r="S2">
        <v>122.129779615232</v>
      </c>
      <c r="T2">
        <v>115.510327914474</v>
      </c>
      <c r="U2">
        <v>129.67805883075599</v>
      </c>
      <c r="V2">
        <v>119.71772823860999</v>
      </c>
      <c r="W2">
        <v>117.214316519132</v>
      </c>
      <c r="X2">
        <v>121.215684083074</v>
      </c>
      <c r="Y2">
        <v>130.976988053132</v>
      </c>
      <c r="Z2">
        <v>135.20156759884699</v>
      </c>
      <c r="AA2">
        <v>146.050265326605</v>
      </c>
      <c r="AB2">
        <v>110.49088601231928</v>
      </c>
      <c r="AC2">
        <v>35.599628090511374</v>
      </c>
      <c r="AD2">
        <f>AC2-transect_time_series!$AC$895</f>
        <v>46.349858824313543</v>
      </c>
    </row>
    <row r="3" spans="1:31" x14ac:dyDescent="0.35">
      <c r="A3">
        <v>9</v>
      </c>
      <c r="B3" s="1">
        <v>36346</v>
      </c>
      <c r="C3" t="s">
        <v>33</v>
      </c>
      <c r="D3">
        <v>94.090829815283996</v>
      </c>
      <c r="E3">
        <v>104.10518057194</v>
      </c>
      <c r="F3">
        <v>89.837619692937096</v>
      </c>
      <c r="G3">
        <v>112.214386837549</v>
      </c>
      <c r="H3">
        <v>83.881942608316194</v>
      </c>
      <c r="I3">
        <v>84.332543870033007</v>
      </c>
      <c r="J3">
        <v>105.24811631080399</v>
      </c>
      <c r="K3">
        <v>84.870685745589299</v>
      </c>
      <c r="L3">
        <v>85.0772930067332</v>
      </c>
      <c r="M3">
        <v>98.552544201426798</v>
      </c>
      <c r="N3">
        <v>118.456010905852</v>
      </c>
      <c r="O3">
        <v>99.500232540001207</v>
      </c>
      <c r="P3">
        <v>84.919023804821805</v>
      </c>
      <c r="Q3">
        <v>81.036439929701601</v>
      </c>
      <c r="R3">
        <v>123.867984547551</v>
      </c>
      <c r="S3">
        <v>129.31852697974301</v>
      </c>
      <c r="T3">
        <v>126.642462867109</v>
      </c>
      <c r="U3">
        <v>126.68640818857899</v>
      </c>
      <c r="V3">
        <v>129.06394270053599</v>
      </c>
      <c r="W3">
        <v>112.054772107857</v>
      </c>
      <c r="X3">
        <v>116.286050436953</v>
      </c>
      <c r="Y3">
        <v>109.549255632412</v>
      </c>
      <c r="Z3">
        <v>122.072377607997</v>
      </c>
      <c r="AA3">
        <v>140.10871769759601</v>
      </c>
      <c r="AB3">
        <v>106.74055619197178</v>
      </c>
      <c r="AC3">
        <v>31.849298270163871</v>
      </c>
      <c r="AD3">
        <f>AC3-transect_time_series!$AC$895</f>
        <v>42.59952900396604</v>
      </c>
    </row>
    <row r="4" spans="1:31" x14ac:dyDescent="0.35">
      <c r="A4">
        <v>10</v>
      </c>
      <c r="B4" s="1">
        <v>36347</v>
      </c>
      <c r="C4" t="s">
        <v>34</v>
      </c>
      <c r="D4">
        <v>95.986007365710194</v>
      </c>
      <c r="E4">
        <v>117.269410421061</v>
      </c>
      <c r="F4">
        <v>101.58381636882901</v>
      </c>
      <c r="G4">
        <v>97.228023600832501</v>
      </c>
      <c r="H4">
        <v>89.695172899160298</v>
      </c>
      <c r="I4">
        <v>93.213280992716506</v>
      </c>
      <c r="J4">
        <v>114.068969690949</v>
      </c>
      <c r="K4">
        <v>81.305783820293897</v>
      </c>
      <c r="L4">
        <v>93.489971861018503</v>
      </c>
      <c r="M4">
        <v>99.478126293301798</v>
      </c>
      <c r="N4">
        <v>124.90038597658101</v>
      </c>
      <c r="O4">
        <v>92.011488888931694</v>
      </c>
      <c r="P4">
        <v>81.578204886851296</v>
      </c>
      <c r="Q4">
        <v>81.195433460307598</v>
      </c>
      <c r="R4">
        <v>130.801150638726</v>
      </c>
      <c r="S4">
        <v>125.42541934800199</v>
      </c>
      <c r="T4">
        <v>128.74758886731399</v>
      </c>
      <c r="U4">
        <v>138.76361370876</v>
      </c>
      <c r="V4">
        <v>129.65887449821599</v>
      </c>
      <c r="W4">
        <v>110.886487324494</v>
      </c>
      <c r="X4">
        <v>108.01233998193899</v>
      </c>
      <c r="Y4">
        <v>117.429830005561</v>
      </c>
      <c r="Z4">
        <v>139.460346201844</v>
      </c>
      <c r="AA4">
        <v>143.12569085783599</v>
      </c>
      <c r="AB4">
        <v>109.80480908163486</v>
      </c>
      <c r="AC4">
        <v>34.913551159826952</v>
      </c>
      <c r="AD4">
        <f>AC4-transect_time_series!$AC$895</f>
        <v>45.663781893629121</v>
      </c>
    </row>
    <row r="5" spans="1:31" x14ac:dyDescent="0.35">
      <c r="A5">
        <v>11</v>
      </c>
      <c r="B5" s="1">
        <v>36371</v>
      </c>
      <c r="C5" t="s">
        <v>35</v>
      </c>
      <c r="N5">
        <v>117.365331102181</v>
      </c>
      <c r="O5">
        <v>99.759218508109797</v>
      </c>
      <c r="P5">
        <v>86.868755023181194</v>
      </c>
      <c r="Q5">
        <v>89.351182911485594</v>
      </c>
      <c r="R5">
        <v>134.9192960291</v>
      </c>
      <c r="S5">
        <v>138.75762045892901</v>
      </c>
      <c r="T5">
        <v>130.89067301458499</v>
      </c>
      <c r="U5">
        <v>133.11772737013399</v>
      </c>
      <c r="V5">
        <v>134.28560088275401</v>
      </c>
      <c r="W5">
        <v>123.02681013404199</v>
      </c>
      <c r="X5">
        <v>120.492787294704</v>
      </c>
      <c r="Y5">
        <v>121.75860953290901</v>
      </c>
      <c r="Z5">
        <v>127.320651553359</v>
      </c>
      <c r="AA5">
        <v>141.67039837426</v>
      </c>
      <c r="AB5">
        <v>121.39890444212384</v>
      </c>
      <c r="AC5">
        <v>46.50764652031593</v>
      </c>
      <c r="AD5">
        <f>AC5-transect_time_series!$AC$895</f>
        <v>57.2578772541181</v>
      </c>
    </row>
    <row r="6" spans="1:31" x14ac:dyDescent="0.35">
      <c r="A6">
        <v>12</v>
      </c>
      <c r="B6" s="1">
        <v>36378</v>
      </c>
      <c r="C6" t="s">
        <v>36</v>
      </c>
      <c r="D6">
        <v>95.253026941972195</v>
      </c>
      <c r="E6">
        <v>112.925012511299</v>
      </c>
      <c r="F6">
        <v>107.309656783481</v>
      </c>
      <c r="G6">
        <v>114.006216062588</v>
      </c>
      <c r="H6">
        <v>91.191308461781503</v>
      </c>
      <c r="I6">
        <v>89.552516013632399</v>
      </c>
      <c r="J6">
        <v>103.89763720601501</v>
      </c>
      <c r="K6">
        <v>106.331787326994</v>
      </c>
      <c r="L6">
        <v>104.34422235547</v>
      </c>
      <c r="M6">
        <v>102.919860138777</v>
      </c>
      <c r="N6">
        <v>121.499998035744</v>
      </c>
      <c r="O6">
        <v>99.339251668722596</v>
      </c>
      <c r="P6">
        <v>85.268686052216793</v>
      </c>
      <c r="Q6">
        <v>90.804173355403293</v>
      </c>
      <c r="R6">
        <v>137.83369302696099</v>
      </c>
      <c r="S6">
        <v>139.52518562384901</v>
      </c>
      <c r="T6">
        <v>130.471410713453</v>
      </c>
      <c r="U6">
        <v>132.96906521446701</v>
      </c>
      <c r="V6">
        <v>128.21364103631399</v>
      </c>
      <c r="W6">
        <v>121.359190285956</v>
      </c>
      <c r="X6">
        <v>122.93437848901</v>
      </c>
      <c r="Y6">
        <v>120.12366664803901</v>
      </c>
      <c r="Z6">
        <v>137.71056297711701</v>
      </c>
      <c r="AA6">
        <v>141.190563960405</v>
      </c>
      <c r="AB6">
        <v>114.04061295373619</v>
      </c>
      <c r="AC6">
        <v>39.14935503192828</v>
      </c>
      <c r="AD6">
        <f>AC6-transect_time_series!$AC$895</f>
        <v>49.89958576573045</v>
      </c>
    </row>
    <row r="7" spans="1:31" x14ac:dyDescent="0.35">
      <c r="A7">
        <v>13</v>
      </c>
      <c r="B7" s="1">
        <v>36387</v>
      </c>
      <c r="C7" t="s">
        <v>37</v>
      </c>
      <c r="D7">
        <v>93.403299162511502</v>
      </c>
      <c r="E7">
        <v>106.930103082157</v>
      </c>
      <c r="F7">
        <v>93.717486857925905</v>
      </c>
      <c r="G7">
        <v>101.92797504310499</v>
      </c>
      <c r="H7">
        <v>86.874502102213896</v>
      </c>
      <c r="I7">
        <v>85.417389060189706</v>
      </c>
      <c r="J7">
        <v>103.83097843974799</v>
      </c>
      <c r="K7">
        <v>85.220223726473705</v>
      </c>
      <c r="L7">
        <v>94.101879148543105</v>
      </c>
      <c r="M7">
        <v>96.786396108660796</v>
      </c>
      <c r="N7">
        <v>112.917736029777</v>
      </c>
      <c r="O7">
        <v>81.392199794252505</v>
      </c>
      <c r="P7">
        <v>80.659138729874002</v>
      </c>
      <c r="Q7">
        <v>85.941181124607994</v>
      </c>
      <c r="R7">
        <v>123.974258069996</v>
      </c>
      <c r="S7">
        <v>136.80839562603401</v>
      </c>
      <c r="T7">
        <v>130.52406117130801</v>
      </c>
      <c r="U7">
        <v>129.08319284703501</v>
      </c>
      <c r="V7">
        <v>127.359243480193</v>
      </c>
      <c r="W7">
        <v>121.164321816034</v>
      </c>
      <c r="X7">
        <v>116.799527807291</v>
      </c>
      <c r="Y7">
        <v>114.04212902943399</v>
      </c>
      <c r="Z7">
        <v>132.521594701867</v>
      </c>
      <c r="AA7">
        <v>143.580914297497</v>
      </c>
      <c r="AB7">
        <v>107.70742196903039</v>
      </c>
      <c r="AC7">
        <v>32.816164047222486</v>
      </c>
      <c r="AD7">
        <f>AC7-transect_time_series!$AC$895</f>
        <v>43.566394781024655</v>
      </c>
    </row>
    <row r="8" spans="1:31" x14ac:dyDescent="0.35">
      <c r="A8">
        <v>14</v>
      </c>
      <c r="B8" s="1">
        <v>36395</v>
      </c>
      <c r="C8" t="s">
        <v>38</v>
      </c>
      <c r="D8">
        <v>103.700007293798</v>
      </c>
      <c r="E8">
        <v>116.059780217979</v>
      </c>
      <c r="F8">
        <v>105.281713844389</v>
      </c>
      <c r="G8">
        <v>109.38458985547101</v>
      </c>
      <c r="H8">
        <v>95.679765328514407</v>
      </c>
      <c r="I8">
        <v>91.497842594757998</v>
      </c>
      <c r="J8">
        <v>113.582720451024</v>
      </c>
      <c r="K8">
        <v>111.286269527478</v>
      </c>
      <c r="L8">
        <v>115.942255616327</v>
      </c>
      <c r="M8">
        <v>111.351390619599</v>
      </c>
      <c r="N8">
        <v>132.704031083562</v>
      </c>
      <c r="O8">
        <v>102.482334827309</v>
      </c>
      <c r="P8">
        <v>88.542406147442307</v>
      </c>
      <c r="Q8">
        <v>102.807196210752</v>
      </c>
      <c r="R8">
        <v>132.91596366775099</v>
      </c>
      <c r="S8">
        <v>133.44117251616399</v>
      </c>
      <c r="T8">
        <v>133.10174831246701</v>
      </c>
      <c r="U8">
        <v>137.88663288059499</v>
      </c>
      <c r="V8">
        <v>127.213815584683</v>
      </c>
      <c r="W8">
        <v>128.23531411207401</v>
      </c>
      <c r="X8">
        <v>132.089076830089</v>
      </c>
      <c r="Y8">
        <v>128.29319583383199</v>
      </c>
      <c r="Z8">
        <v>131.85165858678101</v>
      </c>
      <c r="AA8">
        <v>135.19593330510099</v>
      </c>
      <c r="AB8">
        <v>117.52195063533081</v>
      </c>
      <c r="AC8">
        <v>42.630692713522905</v>
      </c>
      <c r="AD8">
        <f>AC8-transect_time_series!$AC$895</f>
        <v>53.380923447325074</v>
      </c>
      <c r="AE8">
        <f>AVERAGE(AD2:AD8)</f>
        <v>48.388278710015285</v>
      </c>
    </row>
    <row r="9" spans="1:31" s="2" customFormat="1" x14ac:dyDescent="0.35">
      <c r="B9" s="3"/>
    </row>
    <row r="10" spans="1:31" x14ac:dyDescent="0.35">
      <c r="A10">
        <v>37</v>
      </c>
      <c r="B10" s="1">
        <v>36698</v>
      </c>
      <c r="C10" t="s">
        <v>58</v>
      </c>
      <c r="D10">
        <v>92.571338300893004</v>
      </c>
      <c r="E10">
        <v>106.091817906629</v>
      </c>
      <c r="F10">
        <v>95.164309768185603</v>
      </c>
      <c r="G10">
        <v>107.68705805280599</v>
      </c>
      <c r="H10">
        <v>93.860449144046299</v>
      </c>
      <c r="I10">
        <v>87.701786465812305</v>
      </c>
      <c r="J10">
        <v>111.764189678916</v>
      </c>
      <c r="K10">
        <v>97.301238952845395</v>
      </c>
      <c r="L10">
        <v>109.298583233125</v>
      </c>
      <c r="M10">
        <v>99.606089899956302</v>
      </c>
      <c r="N10">
        <v>119.95964583508101</v>
      </c>
      <c r="O10">
        <v>99.137735886109695</v>
      </c>
      <c r="P10">
        <v>82.928066965116102</v>
      </c>
      <c r="Q10">
        <v>84.900213166627296</v>
      </c>
      <c r="R10">
        <v>114.624712463309</v>
      </c>
      <c r="S10">
        <v>122.29267323033299</v>
      </c>
      <c r="T10">
        <v>127.82862523253399</v>
      </c>
      <c r="U10">
        <v>125.506547524536</v>
      </c>
      <c r="V10">
        <v>109.740731363987</v>
      </c>
      <c r="W10">
        <v>124.67371680738501</v>
      </c>
      <c r="Z10">
        <v>128.56836262764301</v>
      </c>
      <c r="AA10">
        <v>143.223218044335</v>
      </c>
      <c r="AB10">
        <v>108.38323229773687</v>
      </c>
      <c r="AC10">
        <v>33.491974375928962</v>
      </c>
      <c r="AD10">
        <f>AC10-transect_time_series!$AC$895</f>
        <v>44.242205109731131</v>
      </c>
    </row>
    <row r="11" spans="1:31" x14ac:dyDescent="0.35">
      <c r="A11">
        <v>38</v>
      </c>
      <c r="B11" s="1">
        <v>36707</v>
      </c>
      <c r="C11" t="s">
        <v>59</v>
      </c>
      <c r="D11">
        <v>101.491554162559</v>
      </c>
      <c r="E11">
        <v>129.27519642734401</v>
      </c>
      <c r="F11">
        <v>115.742555304245</v>
      </c>
      <c r="G11">
        <v>118.69019630693499</v>
      </c>
      <c r="H11">
        <v>96.990005758692803</v>
      </c>
      <c r="I11">
        <v>111.65896497464701</v>
      </c>
      <c r="J11">
        <v>131.32397228731301</v>
      </c>
      <c r="K11">
        <v>113.821767756349</v>
      </c>
      <c r="L11">
        <v>114.42492341232401</v>
      </c>
      <c r="M11">
        <v>128.41306371508699</v>
      </c>
      <c r="N11">
        <v>137.12491800428299</v>
      </c>
      <c r="O11">
        <v>101.918620202938</v>
      </c>
      <c r="P11">
        <v>93.709806409685001</v>
      </c>
      <c r="Q11">
        <v>114.63488101272</v>
      </c>
      <c r="R11">
        <v>144.94014296588199</v>
      </c>
      <c r="S11">
        <v>143.13351214903699</v>
      </c>
      <c r="T11">
        <v>135.83638626559201</v>
      </c>
      <c r="U11">
        <v>138.45434262878001</v>
      </c>
      <c r="V11">
        <v>137.574528720861</v>
      </c>
      <c r="W11">
        <v>134.650744996816</v>
      </c>
      <c r="X11">
        <v>141.95683510779699</v>
      </c>
      <c r="Y11">
        <v>122.29296198242599</v>
      </c>
      <c r="Z11">
        <v>149.867072395002</v>
      </c>
      <c r="AA11">
        <v>166.01255846545899</v>
      </c>
      <c r="AB11">
        <v>125.99747964219887</v>
      </c>
      <c r="AC11">
        <v>51.106221720390963</v>
      </c>
      <c r="AD11">
        <f>AC11-transect_time_series!$AC$895</f>
        <v>61.856452454193132</v>
      </c>
    </row>
    <row r="12" spans="1:31" x14ac:dyDescent="0.35">
      <c r="A12">
        <v>39</v>
      </c>
      <c r="B12" s="1">
        <v>36714</v>
      </c>
      <c r="C12" t="s">
        <v>60</v>
      </c>
      <c r="D12">
        <v>90.631878193548303</v>
      </c>
      <c r="E12">
        <v>105.364551916257</v>
      </c>
      <c r="F12">
        <v>91.666635908912895</v>
      </c>
      <c r="G12">
        <v>113.276213094501</v>
      </c>
      <c r="H12">
        <v>86.232098607230995</v>
      </c>
      <c r="I12">
        <v>87.218787763415904</v>
      </c>
      <c r="J12">
        <v>106.56851130167</v>
      </c>
      <c r="K12">
        <v>96.032676774316201</v>
      </c>
      <c r="L12">
        <v>100.827286257056</v>
      </c>
      <c r="M12">
        <v>102.54908480293599</v>
      </c>
      <c r="N12">
        <v>113.070127997713</v>
      </c>
      <c r="O12">
        <v>95.366448944169903</v>
      </c>
      <c r="P12">
        <v>85.022382902299796</v>
      </c>
      <c r="Q12">
        <v>89.939687793925003</v>
      </c>
      <c r="R12">
        <v>117.456898203061</v>
      </c>
      <c r="S12">
        <v>130.44879955866199</v>
      </c>
      <c r="T12">
        <v>127.137413829053</v>
      </c>
      <c r="U12">
        <v>123.677856044176</v>
      </c>
      <c r="V12">
        <v>122.345967626079</v>
      </c>
      <c r="W12">
        <v>123.99325926725101</v>
      </c>
      <c r="X12">
        <v>124.242663384358</v>
      </c>
      <c r="Y12">
        <v>109.451355983851</v>
      </c>
      <c r="Z12">
        <v>141.12650193711301</v>
      </c>
      <c r="AA12">
        <v>144.11153957529399</v>
      </c>
      <c r="AB12">
        <v>109.4899428194521</v>
      </c>
      <c r="AC12">
        <v>34.598684897644191</v>
      </c>
      <c r="AD12">
        <f>AC12-transect_time_series!$AC$895</f>
        <v>45.34891563144636</v>
      </c>
    </row>
    <row r="13" spans="1:31" x14ac:dyDescent="0.35">
      <c r="A13">
        <v>40</v>
      </c>
      <c r="B13" s="1">
        <v>36715</v>
      </c>
      <c r="C13" t="s">
        <v>61</v>
      </c>
      <c r="D13">
        <v>101.148292484815</v>
      </c>
      <c r="E13">
        <v>117.692155202001</v>
      </c>
      <c r="F13">
        <v>100.991137106035</v>
      </c>
      <c r="G13">
        <v>108.314409068233</v>
      </c>
      <c r="H13">
        <v>92.600521767518998</v>
      </c>
      <c r="I13">
        <v>101.235405324602</v>
      </c>
      <c r="J13">
        <v>114.058060134032</v>
      </c>
      <c r="K13">
        <v>92.277178567251198</v>
      </c>
      <c r="L13">
        <v>102.42942980164101</v>
      </c>
      <c r="M13">
        <v>99.532722515347004</v>
      </c>
      <c r="N13">
        <v>119.091975708409</v>
      </c>
      <c r="O13">
        <v>91.158703556981493</v>
      </c>
      <c r="P13">
        <v>89.368619825250605</v>
      </c>
      <c r="Q13">
        <v>100.361552111213</v>
      </c>
      <c r="R13">
        <v>131.29527683956599</v>
      </c>
      <c r="S13">
        <v>135.46204706558501</v>
      </c>
      <c r="T13">
        <v>126.818005419614</v>
      </c>
      <c r="U13">
        <v>130.593903458966</v>
      </c>
      <c r="V13">
        <v>122.699926599562</v>
      </c>
      <c r="W13">
        <v>124.565216737621</v>
      </c>
      <c r="X13">
        <v>121.557506826593</v>
      </c>
      <c r="Y13">
        <v>115.655325720474</v>
      </c>
      <c r="Z13">
        <v>144.40244161025399</v>
      </c>
      <c r="AA13">
        <v>149.25516300516</v>
      </c>
      <c r="AB13">
        <v>113.8568740190302</v>
      </c>
      <c r="AC13">
        <v>38.965616097222295</v>
      </c>
      <c r="AD13">
        <f>AC13-transect_time_series!$AC$895</f>
        <v>49.715846831024464</v>
      </c>
    </row>
    <row r="14" spans="1:31" x14ac:dyDescent="0.35">
      <c r="A14">
        <v>41</v>
      </c>
      <c r="B14" s="1">
        <v>36723</v>
      </c>
      <c r="C14" t="s">
        <v>62</v>
      </c>
      <c r="D14">
        <v>90.480369475737703</v>
      </c>
      <c r="E14">
        <v>102.97000823488</v>
      </c>
      <c r="F14">
        <v>96.081052878873606</v>
      </c>
      <c r="G14">
        <v>96.287844748667098</v>
      </c>
      <c r="H14">
        <v>71.455084383149895</v>
      </c>
      <c r="I14">
        <v>85.074257369916097</v>
      </c>
      <c r="J14">
        <v>111.95082823017999</v>
      </c>
      <c r="K14">
        <v>83.797501642734701</v>
      </c>
      <c r="L14">
        <v>101.66193743324899</v>
      </c>
      <c r="M14">
        <v>96.237888825184697</v>
      </c>
      <c r="N14">
        <v>116.58514407903201</v>
      </c>
      <c r="O14">
        <v>84.796382783740995</v>
      </c>
      <c r="P14">
        <v>84.207486132935102</v>
      </c>
      <c r="Q14">
        <v>90.546747346453202</v>
      </c>
      <c r="R14">
        <v>116.162083743194</v>
      </c>
      <c r="S14">
        <v>114.502930684359</v>
      </c>
      <c r="T14">
        <v>120.28742403896599</v>
      </c>
      <c r="U14">
        <v>119.97484156649899</v>
      </c>
      <c r="V14">
        <v>112.05261082503699</v>
      </c>
      <c r="W14">
        <v>123.705378422533</v>
      </c>
      <c r="X14">
        <v>124.058973304372</v>
      </c>
      <c r="Y14">
        <v>108.53967352791599</v>
      </c>
      <c r="Z14">
        <v>139.805595744691</v>
      </c>
      <c r="AA14">
        <v>140.67127258270099</v>
      </c>
      <c r="AB14">
        <v>105.49555491687507</v>
      </c>
      <c r="AC14">
        <v>30.604296995067159</v>
      </c>
      <c r="AD14">
        <f>AC14-transect_time_series!$AC$895</f>
        <v>41.354527728869328</v>
      </c>
    </row>
    <row r="15" spans="1:31" x14ac:dyDescent="0.35">
      <c r="A15">
        <v>42</v>
      </c>
      <c r="B15" s="1">
        <v>36746</v>
      </c>
      <c r="C15" t="s">
        <v>63</v>
      </c>
      <c r="D15">
        <v>97.5019205376759</v>
      </c>
      <c r="E15">
        <v>111.50210666544</v>
      </c>
      <c r="F15">
        <v>109.723872129966</v>
      </c>
      <c r="G15">
        <v>115.11190638337099</v>
      </c>
      <c r="H15">
        <v>91.0173717083442</v>
      </c>
      <c r="I15">
        <v>90.006821115055899</v>
      </c>
      <c r="J15">
        <v>123.224921345791</v>
      </c>
      <c r="K15">
        <v>109.562551526563</v>
      </c>
      <c r="L15">
        <v>105.25789142067001</v>
      </c>
      <c r="M15">
        <v>100.34398622542</v>
      </c>
      <c r="N15">
        <v>119.20522652768101</v>
      </c>
      <c r="O15">
        <v>95.943049781712602</v>
      </c>
      <c r="P15">
        <v>85.6756891814656</v>
      </c>
      <c r="Q15">
        <v>92.837837830829997</v>
      </c>
      <c r="R15">
        <v>125.662872898744</v>
      </c>
      <c r="S15">
        <v>134.10179309097799</v>
      </c>
      <c r="T15">
        <v>129.03127724677699</v>
      </c>
      <c r="U15">
        <v>126.909958228384</v>
      </c>
      <c r="V15">
        <v>128.22256627578</v>
      </c>
      <c r="W15">
        <v>126.34553290861</v>
      </c>
      <c r="X15">
        <v>124.665490638457</v>
      </c>
      <c r="Y15">
        <v>116.263720279258</v>
      </c>
      <c r="Z15">
        <v>141.47127210470299</v>
      </c>
      <c r="AA15">
        <v>144.56919232151799</v>
      </c>
      <c r="AB15">
        <v>114.33995118221647</v>
      </c>
      <c r="AC15">
        <v>39.448693260408561</v>
      </c>
      <c r="AD15">
        <f>AC15-transect_time_series!$AC$895</f>
        <v>50.19892399421073</v>
      </c>
    </row>
    <row r="16" spans="1:31" x14ac:dyDescent="0.35">
      <c r="A16">
        <v>43</v>
      </c>
      <c r="B16" s="1">
        <v>36755</v>
      </c>
      <c r="C16" t="s">
        <v>64</v>
      </c>
      <c r="D16">
        <v>100.911650531516</v>
      </c>
      <c r="E16">
        <v>113.021916706252</v>
      </c>
      <c r="F16">
        <v>112.149376646191</v>
      </c>
      <c r="G16">
        <v>116.721405539353</v>
      </c>
      <c r="H16">
        <v>95.555034464552804</v>
      </c>
      <c r="I16">
        <v>93.553190045255405</v>
      </c>
      <c r="J16">
        <v>121.87363968224599</v>
      </c>
      <c r="K16">
        <v>113.56282549938101</v>
      </c>
      <c r="L16">
        <v>109.75362968822699</v>
      </c>
      <c r="M16">
        <v>103.476217874501</v>
      </c>
      <c r="N16">
        <v>129.899218696704</v>
      </c>
      <c r="O16">
        <v>100.44042244722699</v>
      </c>
      <c r="P16">
        <v>92.757396364288496</v>
      </c>
      <c r="Q16">
        <v>90.8240048453291</v>
      </c>
      <c r="R16">
        <v>133.42955673474901</v>
      </c>
      <c r="S16">
        <v>136.68313389661299</v>
      </c>
      <c r="T16">
        <v>138.64192643287899</v>
      </c>
      <c r="U16">
        <v>137.88440076644801</v>
      </c>
      <c r="V16">
        <v>127.08934332328801</v>
      </c>
      <c r="W16">
        <v>125.100149635424</v>
      </c>
      <c r="X16">
        <v>131.761628434942</v>
      </c>
      <c r="Y16">
        <v>129.33731338758</v>
      </c>
      <c r="Z16">
        <v>145.382485840257</v>
      </c>
      <c r="AA16">
        <v>143.356976127639</v>
      </c>
      <c r="AB16">
        <v>118.46528515045178</v>
      </c>
      <c r="AC16">
        <v>43.574027228643871</v>
      </c>
      <c r="AD16">
        <f>AC16-transect_time_series!$AC$895</f>
        <v>54.32425796244604</v>
      </c>
    </row>
    <row r="17" spans="1:31" x14ac:dyDescent="0.35">
      <c r="A17">
        <v>44</v>
      </c>
      <c r="B17" s="1">
        <v>36763</v>
      </c>
      <c r="C17" t="s">
        <v>65</v>
      </c>
      <c r="D17">
        <v>95.544782067822098</v>
      </c>
      <c r="E17">
        <v>115.870541339231</v>
      </c>
      <c r="F17">
        <v>100.839602209429</v>
      </c>
      <c r="G17">
        <v>104.82543789656199</v>
      </c>
      <c r="H17">
        <v>97.2582681355087</v>
      </c>
      <c r="I17">
        <v>99.4276012196746</v>
      </c>
      <c r="J17">
        <v>109.118559280459</v>
      </c>
      <c r="K17">
        <v>97.827721925724504</v>
      </c>
      <c r="L17">
        <v>102.957192786156</v>
      </c>
      <c r="M17">
        <v>100.22953284574599</v>
      </c>
      <c r="N17">
        <v>123.66877452607</v>
      </c>
      <c r="O17">
        <v>91.996144456923702</v>
      </c>
      <c r="P17">
        <v>84.948267607935406</v>
      </c>
      <c r="Q17">
        <v>93.251416898101198</v>
      </c>
      <c r="R17">
        <v>128.86935770561701</v>
      </c>
      <c r="S17">
        <v>128.54797517446099</v>
      </c>
      <c r="T17">
        <v>135.695524432421</v>
      </c>
      <c r="U17">
        <v>131.81433075001701</v>
      </c>
      <c r="V17">
        <v>122.867108906742</v>
      </c>
      <c r="W17">
        <v>119.309830731633</v>
      </c>
      <c r="X17">
        <v>117.620707290567</v>
      </c>
      <c r="Y17">
        <v>117.477075035456</v>
      </c>
      <c r="Z17">
        <v>139.98929265649701</v>
      </c>
      <c r="AA17">
        <v>141.39139937115101</v>
      </c>
      <c r="AB17">
        <v>112.55610188541273</v>
      </c>
      <c r="AC17">
        <v>37.664843963604824</v>
      </c>
      <c r="AD17">
        <f>AC17-transect_time_series!$AC$895</f>
        <v>48.415074697406993</v>
      </c>
      <c r="AE17">
        <f>AVERAGE(AD10:AD17)</f>
        <v>49.432025551166021</v>
      </c>
    </row>
    <row r="18" spans="1:31" s="2" customFormat="1" x14ac:dyDescent="0.35">
      <c r="B18" s="3"/>
    </row>
    <row r="19" spans="1:31" x14ac:dyDescent="0.35">
      <c r="A19">
        <v>68</v>
      </c>
      <c r="B19" s="1">
        <v>37043</v>
      </c>
      <c r="C19" t="s">
        <v>88</v>
      </c>
      <c r="J19">
        <v>125.41152357345899</v>
      </c>
      <c r="K19">
        <v>124.098476451924</v>
      </c>
      <c r="L19">
        <v>139.86190333590099</v>
      </c>
      <c r="M19">
        <v>126.989444669525</v>
      </c>
      <c r="N19">
        <v>138.03079086538</v>
      </c>
      <c r="O19">
        <v>119.09193757433999</v>
      </c>
      <c r="S19">
        <v>145.975611973892</v>
      </c>
      <c r="T19">
        <v>149.96456928645301</v>
      </c>
      <c r="U19">
        <v>153.877108647809</v>
      </c>
      <c r="V19">
        <v>135.045116170288</v>
      </c>
      <c r="W19">
        <v>134.331599496336</v>
      </c>
      <c r="X19">
        <v>139.18703525779699</v>
      </c>
      <c r="Y19">
        <v>141.77219314809301</v>
      </c>
      <c r="Z19">
        <v>150.43790906013101</v>
      </c>
      <c r="AA19">
        <v>155.40079903941</v>
      </c>
      <c r="AB19">
        <v>138.63173457004922</v>
      </c>
      <c r="AC19">
        <v>63.740476648241312</v>
      </c>
      <c r="AD19">
        <f>AC19-transect_time_series!$AC$895</f>
        <v>74.490707382043482</v>
      </c>
    </row>
    <row r="20" spans="1:31" x14ac:dyDescent="0.35">
      <c r="A20">
        <v>69</v>
      </c>
      <c r="B20" s="1">
        <v>37050</v>
      </c>
      <c r="C20" t="s">
        <v>89</v>
      </c>
      <c r="D20">
        <v>91.538341368515006</v>
      </c>
      <c r="E20">
        <v>103.67370905908901</v>
      </c>
      <c r="F20">
        <v>96.418599501594798</v>
      </c>
      <c r="G20">
        <v>101.12585157961399</v>
      </c>
      <c r="H20">
        <v>87.853875828854498</v>
      </c>
      <c r="I20">
        <v>84.666992152364202</v>
      </c>
      <c r="J20">
        <v>103.678535323915</v>
      </c>
      <c r="K20">
        <v>115.966971042767</v>
      </c>
      <c r="L20">
        <v>118.344898579359</v>
      </c>
      <c r="M20">
        <v>104.966430860993</v>
      </c>
      <c r="N20">
        <v>126.176420168929</v>
      </c>
      <c r="O20">
        <v>102.81474271428699</v>
      </c>
      <c r="P20">
        <v>90.198513369031105</v>
      </c>
      <c r="Q20">
        <v>88.099764384091898</v>
      </c>
      <c r="R20">
        <v>136.115479918017</v>
      </c>
      <c r="S20">
        <v>137.93305704089201</v>
      </c>
      <c r="T20">
        <v>133.29202405147799</v>
      </c>
      <c r="U20">
        <v>128.344293690455</v>
      </c>
      <c r="V20">
        <v>132.88326366956599</v>
      </c>
      <c r="W20">
        <v>124.44903118070999</v>
      </c>
      <c r="X20">
        <v>121.598317241022</v>
      </c>
      <c r="Y20">
        <v>123.726814642522</v>
      </c>
      <c r="Z20">
        <v>132.24288953188801</v>
      </c>
      <c r="AA20">
        <v>142.78364739005301</v>
      </c>
      <c r="AB20">
        <v>113.70385267875031</v>
      </c>
      <c r="AC20">
        <v>38.812594756942403</v>
      </c>
      <c r="AD20">
        <f>AC20-transect_time_series!$AC$895</f>
        <v>49.562825490744572</v>
      </c>
    </row>
    <row r="21" spans="1:31" x14ac:dyDescent="0.35">
      <c r="A21">
        <v>70</v>
      </c>
      <c r="B21" s="1">
        <v>37051</v>
      </c>
      <c r="C21" t="s">
        <v>90</v>
      </c>
      <c r="D21">
        <v>89.730214014560602</v>
      </c>
      <c r="E21">
        <v>99.715198051711795</v>
      </c>
      <c r="F21">
        <v>90.450509115264296</v>
      </c>
      <c r="G21">
        <v>104.44698643422601</v>
      </c>
      <c r="H21">
        <v>90.356953696660199</v>
      </c>
      <c r="I21">
        <v>96.907451866107195</v>
      </c>
      <c r="J21">
        <v>118.66086969424001</v>
      </c>
      <c r="K21">
        <v>117.155209357345</v>
      </c>
      <c r="L21">
        <v>121.049319102428</v>
      </c>
      <c r="M21">
        <v>107.37966316721101</v>
      </c>
      <c r="N21">
        <v>127.110490376043</v>
      </c>
      <c r="O21">
        <v>104.090972949953</v>
      </c>
      <c r="P21">
        <v>93.024831564584701</v>
      </c>
      <c r="Q21">
        <v>98.898014652310593</v>
      </c>
      <c r="R21">
        <v>130.39391524653999</v>
      </c>
      <c r="S21">
        <v>128.655186945341</v>
      </c>
      <c r="T21">
        <v>130.755385645019</v>
      </c>
      <c r="U21">
        <v>131.08597765351399</v>
      </c>
      <c r="V21">
        <v>130.179627912131</v>
      </c>
      <c r="W21">
        <v>123.475566575843</v>
      </c>
      <c r="X21">
        <v>125.890589910443</v>
      </c>
      <c r="Y21">
        <v>133.08238428852499</v>
      </c>
      <c r="Z21">
        <v>135.714073156187</v>
      </c>
      <c r="AA21">
        <v>138.383034013431</v>
      </c>
      <c r="AB21">
        <v>115.27468439123415</v>
      </c>
      <c r="AC21">
        <v>40.38342646942624</v>
      </c>
      <c r="AD21">
        <f>AC21-transect_time_series!$AC$895</f>
        <v>51.13365720322841</v>
      </c>
    </row>
    <row r="22" spans="1:31" x14ac:dyDescent="0.35">
      <c r="A22">
        <v>71</v>
      </c>
      <c r="B22" s="1">
        <v>37067</v>
      </c>
      <c r="C22" t="s">
        <v>51</v>
      </c>
      <c r="D22">
        <v>80.969932008121305</v>
      </c>
      <c r="E22">
        <v>95.038026700990002</v>
      </c>
      <c r="F22">
        <v>92.708223247574196</v>
      </c>
      <c r="G22">
        <v>100.41019091819599</v>
      </c>
      <c r="H22">
        <v>84.258175671132193</v>
      </c>
      <c r="I22">
        <v>92.3913116331059</v>
      </c>
      <c r="J22">
        <v>107.889103077249</v>
      </c>
      <c r="K22">
        <v>102.888008007248</v>
      </c>
      <c r="L22">
        <v>108.119884859622</v>
      </c>
      <c r="M22">
        <v>105.756832918398</v>
      </c>
      <c r="N22">
        <v>115.27992667901199</v>
      </c>
      <c r="O22">
        <v>88.500028365534007</v>
      </c>
      <c r="P22">
        <v>75.279325638908105</v>
      </c>
      <c r="Q22">
        <v>82.710872832136602</v>
      </c>
      <c r="R22">
        <v>123.768283354536</v>
      </c>
      <c r="S22">
        <v>126.39573783150701</v>
      </c>
      <c r="T22">
        <v>128.71155952234699</v>
      </c>
      <c r="U22">
        <v>126.572890028914</v>
      </c>
      <c r="V22">
        <v>116.771503778612</v>
      </c>
      <c r="W22">
        <v>117.542460214684</v>
      </c>
      <c r="X22">
        <v>118.343136649618</v>
      </c>
      <c r="Y22">
        <v>112.69558964510399</v>
      </c>
      <c r="Z22">
        <v>127.91454242101</v>
      </c>
      <c r="AA22">
        <v>138.434011651231</v>
      </c>
      <c r="AB22">
        <v>107.0562315689496</v>
      </c>
      <c r="AC22">
        <v>32.164973647141693</v>
      </c>
      <c r="AD22">
        <f>AC22-transect_time_series!$AC$895</f>
        <v>42.915204380943862</v>
      </c>
    </row>
    <row r="23" spans="1:31" x14ac:dyDescent="0.35">
      <c r="A23">
        <v>72</v>
      </c>
      <c r="B23" s="1">
        <v>37074</v>
      </c>
      <c r="C23" t="s">
        <v>91</v>
      </c>
      <c r="D23">
        <v>88.231121383235106</v>
      </c>
      <c r="E23">
        <v>103.688999334386</v>
      </c>
      <c r="F23">
        <v>94.274482602962905</v>
      </c>
      <c r="G23">
        <v>101.152017669461</v>
      </c>
      <c r="H23">
        <v>93.160007460306204</v>
      </c>
      <c r="I23">
        <v>87.738938785639604</v>
      </c>
      <c r="J23">
        <v>111.826565014447</v>
      </c>
      <c r="K23">
        <v>107.75510941361701</v>
      </c>
      <c r="L23">
        <v>111.162965039216</v>
      </c>
      <c r="M23">
        <v>112.58674282896099</v>
      </c>
      <c r="N23">
        <v>127.84603860176099</v>
      </c>
      <c r="O23">
        <v>97.152772380802304</v>
      </c>
      <c r="P23">
        <v>92.281642277203204</v>
      </c>
      <c r="Q23">
        <v>99.191726214449901</v>
      </c>
      <c r="R23">
        <v>130.26242269231199</v>
      </c>
      <c r="S23">
        <v>129.06198873116</v>
      </c>
      <c r="T23">
        <v>133.697007578567</v>
      </c>
      <c r="U23">
        <v>127.856985904887</v>
      </c>
      <c r="V23">
        <v>123.118444122127</v>
      </c>
      <c r="W23">
        <v>124.72859173145299</v>
      </c>
      <c r="X23">
        <v>124.258640777769</v>
      </c>
      <c r="Y23">
        <v>126.028055299119</v>
      </c>
      <c r="Z23">
        <v>135.51816653447099</v>
      </c>
      <c r="AA23">
        <v>136.491465750591</v>
      </c>
      <c r="AB23">
        <v>113.294620755371</v>
      </c>
      <c r="AC23">
        <v>38.403362833563094</v>
      </c>
      <c r="AD23">
        <f>AC23-transect_time_series!$AC$895</f>
        <v>49.153593567365263</v>
      </c>
    </row>
    <row r="24" spans="1:31" x14ac:dyDescent="0.35">
      <c r="A24">
        <v>73</v>
      </c>
      <c r="B24" s="1">
        <v>37075</v>
      </c>
      <c r="C24" t="s">
        <v>92</v>
      </c>
      <c r="D24">
        <v>117.30349166380699</v>
      </c>
      <c r="E24">
        <v>130.21959986332701</v>
      </c>
      <c r="F24">
        <v>115.99608125518</v>
      </c>
      <c r="G24">
        <v>123.913224459369</v>
      </c>
      <c r="H24">
        <v>109.328961563438</v>
      </c>
      <c r="I24">
        <v>116.616268252778</v>
      </c>
      <c r="J24">
        <v>130.98668589247501</v>
      </c>
      <c r="K24">
        <v>124.014380577341</v>
      </c>
      <c r="L24">
        <v>125.037229611729</v>
      </c>
      <c r="M24">
        <v>131.26939609131301</v>
      </c>
      <c r="N24">
        <v>142.56758132306999</v>
      </c>
      <c r="O24">
        <v>118.67775796130999</v>
      </c>
      <c r="P24">
        <v>106.900626387412</v>
      </c>
      <c r="Q24">
        <v>115.95318535030999</v>
      </c>
      <c r="R24">
        <v>147.46102203025001</v>
      </c>
      <c r="S24">
        <v>153.366020203305</v>
      </c>
      <c r="T24">
        <v>154.84320913853301</v>
      </c>
      <c r="U24">
        <v>155.120424357258</v>
      </c>
      <c r="V24">
        <v>139.41994020962301</v>
      </c>
      <c r="W24">
        <v>137.980286029013</v>
      </c>
      <c r="X24">
        <v>146.268395722842</v>
      </c>
      <c r="Y24">
        <v>143.31681615321401</v>
      </c>
      <c r="Z24">
        <v>152.20171891294899</v>
      </c>
      <c r="AA24">
        <v>155.74890070454899</v>
      </c>
      <c r="AB24">
        <v>133.10463348809978</v>
      </c>
      <c r="AC24">
        <v>58.213375566291873</v>
      </c>
      <c r="AD24">
        <f>AC24-transect_time_series!$AC$895</f>
        <v>68.963606300094042</v>
      </c>
    </row>
    <row r="25" spans="1:31" x14ac:dyDescent="0.35">
      <c r="A25">
        <v>74</v>
      </c>
      <c r="B25" s="1">
        <v>37083</v>
      </c>
      <c r="C25" t="s">
        <v>93</v>
      </c>
      <c r="D25">
        <v>88.673455063824406</v>
      </c>
      <c r="E25">
        <v>105.138423232154</v>
      </c>
      <c r="F25">
        <v>101.236086737166</v>
      </c>
      <c r="G25">
        <v>102.731798010265</v>
      </c>
      <c r="H25">
        <v>91.491561082891096</v>
      </c>
      <c r="I25">
        <v>100.04778878658099</v>
      </c>
      <c r="J25">
        <v>116.573679273122</v>
      </c>
      <c r="K25">
        <v>111.34262928928</v>
      </c>
      <c r="L25">
        <v>118.57431989165499</v>
      </c>
      <c r="M25">
        <v>114.90164452731101</v>
      </c>
      <c r="N25">
        <v>123.66340780169899</v>
      </c>
      <c r="O25">
        <v>96.899064838402893</v>
      </c>
      <c r="P25">
        <v>84.374921517518402</v>
      </c>
      <c r="Q25">
        <v>98.138596829307303</v>
      </c>
      <c r="R25">
        <v>140.26237638915299</v>
      </c>
      <c r="S25">
        <v>134.333337501058</v>
      </c>
      <c r="T25">
        <v>133.63181231579301</v>
      </c>
      <c r="U25">
        <v>138.263719384403</v>
      </c>
      <c r="V25">
        <v>124.465322315807</v>
      </c>
      <c r="W25">
        <v>124.28727454771401</v>
      </c>
      <c r="X25">
        <v>128.82274514818101</v>
      </c>
      <c r="Y25">
        <v>126.63916100416201</v>
      </c>
      <c r="Z25">
        <v>133.46224737597601</v>
      </c>
      <c r="AA25">
        <v>138.83984505142001</v>
      </c>
      <c r="AB25">
        <v>115.69980074645183</v>
      </c>
      <c r="AC25">
        <v>40.808542824643922</v>
      </c>
      <c r="AD25">
        <f>AC25-transect_time_series!$AC$895</f>
        <v>51.558773558446092</v>
      </c>
    </row>
    <row r="26" spans="1:31" x14ac:dyDescent="0.35">
      <c r="A26">
        <v>75</v>
      </c>
      <c r="B26" s="1">
        <v>37099</v>
      </c>
      <c r="C26" t="s">
        <v>94</v>
      </c>
      <c r="D26">
        <v>80.597981383704493</v>
      </c>
      <c r="E26">
        <v>96.470078072176705</v>
      </c>
      <c r="F26">
        <v>94.719564188796895</v>
      </c>
      <c r="G26">
        <v>100.97226173262101</v>
      </c>
      <c r="H26">
        <v>84.856619718016802</v>
      </c>
      <c r="I26">
        <v>80.3657508481067</v>
      </c>
      <c r="J26">
        <v>104.11804533148999</v>
      </c>
      <c r="K26">
        <v>98.936576272052307</v>
      </c>
      <c r="L26">
        <v>100.34014384032101</v>
      </c>
      <c r="M26">
        <v>97.104078886530999</v>
      </c>
      <c r="N26">
        <v>107.99829676899201</v>
      </c>
      <c r="O26">
        <v>83.573950417719502</v>
      </c>
      <c r="P26">
        <v>74.001982797911296</v>
      </c>
      <c r="Q26">
        <v>80.813540837659403</v>
      </c>
      <c r="R26">
        <v>119.84012773804</v>
      </c>
      <c r="S26">
        <v>123.13554281968401</v>
      </c>
      <c r="T26">
        <v>121.363509001502</v>
      </c>
      <c r="U26">
        <v>124.324159125805</v>
      </c>
      <c r="V26">
        <v>111.436733093097</v>
      </c>
      <c r="W26">
        <v>107.865513859898</v>
      </c>
      <c r="X26">
        <v>110.922763912722</v>
      </c>
      <c r="Y26">
        <v>103.751669187093</v>
      </c>
      <c r="Z26">
        <v>127.081228450794</v>
      </c>
      <c r="AA26">
        <v>132.690458733529</v>
      </c>
      <c r="AB26">
        <v>102.80335737576097</v>
      </c>
      <c r="AC26">
        <v>27.912099453953061</v>
      </c>
      <c r="AD26">
        <f>AC26-transect_time_series!$AC$895</f>
        <v>38.662330187755231</v>
      </c>
    </row>
    <row r="27" spans="1:31" x14ac:dyDescent="0.35">
      <c r="A27">
        <v>76</v>
      </c>
      <c r="B27" s="1">
        <v>37106</v>
      </c>
      <c r="C27" t="s">
        <v>87</v>
      </c>
      <c r="D27">
        <v>95.218764410447505</v>
      </c>
      <c r="E27">
        <v>110.840563638247</v>
      </c>
      <c r="F27">
        <v>93.924421514155497</v>
      </c>
      <c r="G27">
        <v>105.10490851306299</v>
      </c>
      <c r="N27">
        <v>121.914722725847</v>
      </c>
      <c r="O27">
        <v>93.1618401290729</v>
      </c>
      <c r="P27">
        <v>86.326516269469593</v>
      </c>
      <c r="Q27">
        <v>98.044438002220204</v>
      </c>
      <c r="R27">
        <v>127.275936812409</v>
      </c>
      <c r="S27">
        <v>130.256185166216</v>
      </c>
      <c r="T27">
        <v>129.68764327136299</v>
      </c>
      <c r="U27">
        <v>127.263535339706</v>
      </c>
      <c r="V27">
        <v>123.401818173908</v>
      </c>
      <c r="W27">
        <v>121.764099849102</v>
      </c>
      <c r="X27">
        <v>125.45646280628399</v>
      </c>
      <c r="Y27">
        <v>122.01057384800001</v>
      </c>
      <c r="Z27">
        <v>137.62129324137899</v>
      </c>
      <c r="AA27">
        <v>139.90446220220301</v>
      </c>
      <c r="AB27">
        <v>116.06545477294958</v>
      </c>
      <c r="AC27">
        <v>41.174196851141673</v>
      </c>
      <c r="AD27">
        <f>AC27-transect_time_series!$AC$895</f>
        <v>51.924427584943842</v>
      </c>
    </row>
    <row r="28" spans="1:31" x14ac:dyDescent="0.35">
      <c r="A28">
        <v>77</v>
      </c>
      <c r="B28" s="1">
        <v>37123</v>
      </c>
      <c r="C28" t="s">
        <v>95</v>
      </c>
      <c r="D28">
        <v>93.649507847353604</v>
      </c>
      <c r="E28">
        <v>100.752577352358</v>
      </c>
      <c r="F28">
        <v>95.189709247938396</v>
      </c>
      <c r="G28">
        <v>107.397741519403</v>
      </c>
      <c r="H28">
        <v>88.550815050846097</v>
      </c>
      <c r="I28">
        <v>86.877825224766696</v>
      </c>
      <c r="J28">
        <v>110.741842192566</v>
      </c>
      <c r="K28">
        <v>103.65224527535599</v>
      </c>
      <c r="L28">
        <v>102.995235032604</v>
      </c>
      <c r="M28">
        <v>98.364371292052297</v>
      </c>
      <c r="N28">
        <v>115.708917046593</v>
      </c>
      <c r="O28">
        <v>95.352959732210095</v>
      </c>
      <c r="P28">
        <v>82.286565309486804</v>
      </c>
      <c r="Q28">
        <v>89.259712422271605</v>
      </c>
      <c r="R28">
        <v>119.03251408453799</v>
      </c>
      <c r="S28">
        <v>125.127861113028</v>
      </c>
      <c r="T28">
        <v>142.078282957243</v>
      </c>
      <c r="U28">
        <v>126.057619905165</v>
      </c>
      <c r="V28">
        <v>116.033909026009</v>
      </c>
      <c r="W28">
        <v>124.233670020863</v>
      </c>
      <c r="X28">
        <v>129.10510869714</v>
      </c>
      <c r="Y28">
        <v>130.651612352732</v>
      </c>
      <c r="Z28">
        <v>135.14508594936001</v>
      </c>
      <c r="AA28">
        <v>133.66635492515201</v>
      </c>
      <c r="AB28">
        <v>110.49633514904316</v>
      </c>
      <c r="AC28">
        <v>35.605077227235256</v>
      </c>
      <c r="AD28">
        <f>AC28-transect_time_series!$AC$895</f>
        <v>46.355307961037425</v>
      </c>
    </row>
    <row r="29" spans="1:31" x14ac:dyDescent="0.35">
      <c r="A29">
        <v>78</v>
      </c>
      <c r="B29" s="1">
        <v>37131</v>
      </c>
      <c r="C29" t="s">
        <v>96</v>
      </c>
      <c r="L29">
        <v>107.383895330836</v>
      </c>
      <c r="M29">
        <v>110.36033888566401</v>
      </c>
      <c r="N29">
        <v>122.125947002269</v>
      </c>
      <c r="O29">
        <v>95.941786818098194</v>
      </c>
      <c r="P29">
        <v>92.758575837999302</v>
      </c>
      <c r="Q29">
        <v>92.751177396440895</v>
      </c>
      <c r="W29">
        <v>123.43923802174901</v>
      </c>
      <c r="X29">
        <v>129.76220091370101</v>
      </c>
      <c r="Y29">
        <v>129.92655387685701</v>
      </c>
      <c r="AB29">
        <v>111.60552378706828</v>
      </c>
      <c r="AC29">
        <v>36.714265865260373</v>
      </c>
      <c r="AD29">
        <f>AC29-transect_time_series!$AC$895</f>
        <v>47.464496599062542</v>
      </c>
      <c r="AE29">
        <f>AVERAGE(AD19:AD29)</f>
        <v>52.016811837787706</v>
      </c>
    </row>
    <row r="30" spans="1:31" s="2" customFormat="1" x14ac:dyDescent="0.35">
      <c r="B30" s="3"/>
    </row>
    <row r="31" spans="1:31" x14ac:dyDescent="0.35">
      <c r="A31">
        <v>108</v>
      </c>
      <c r="B31" s="1">
        <v>37411</v>
      </c>
      <c r="C31" t="s">
        <v>97</v>
      </c>
      <c r="D31">
        <v>113.09627222370599</v>
      </c>
      <c r="E31">
        <v>125.77485715189</v>
      </c>
      <c r="F31">
        <v>111.63681269050799</v>
      </c>
      <c r="G31">
        <v>118.961664011558</v>
      </c>
      <c r="H31">
        <v>105.414861787544</v>
      </c>
      <c r="I31">
        <v>101.407633415489</v>
      </c>
      <c r="J31">
        <v>124.19474541212099</v>
      </c>
      <c r="K31">
        <v>119.48069238615</v>
      </c>
      <c r="L31">
        <v>122.93622599286201</v>
      </c>
      <c r="M31">
        <v>118.571908221729</v>
      </c>
      <c r="N31">
        <v>137.142213680277</v>
      </c>
      <c r="O31">
        <v>109.061080652274</v>
      </c>
      <c r="P31">
        <v>97.753326117028294</v>
      </c>
      <c r="Q31">
        <v>107.449757204504</v>
      </c>
      <c r="R31">
        <v>146.180900421752</v>
      </c>
      <c r="S31">
        <v>144.87822210274899</v>
      </c>
      <c r="T31">
        <v>149.169508435073</v>
      </c>
      <c r="U31">
        <v>148.90389116543199</v>
      </c>
      <c r="V31">
        <v>140.85983582896699</v>
      </c>
      <c r="W31">
        <v>145.66820299519901</v>
      </c>
      <c r="X31">
        <v>149.32155234190199</v>
      </c>
      <c r="Y31">
        <v>144.82686597506799</v>
      </c>
      <c r="Z31">
        <v>151.917247854425</v>
      </c>
      <c r="AA31">
        <v>160.03785008685699</v>
      </c>
      <c r="AB31">
        <v>128.94358867312769</v>
      </c>
      <c r="AC31">
        <v>54.052330751319786</v>
      </c>
      <c r="AD31">
        <f>AC31-transect_time_series!$AC$895</f>
        <v>64.802561485121956</v>
      </c>
    </row>
    <row r="32" spans="1:31" x14ac:dyDescent="0.35">
      <c r="A32">
        <v>109</v>
      </c>
      <c r="B32" s="1">
        <v>37419</v>
      </c>
      <c r="C32" t="s">
        <v>123</v>
      </c>
      <c r="D32">
        <v>95.352035139899002</v>
      </c>
      <c r="E32">
        <v>106.074709101135</v>
      </c>
      <c r="F32">
        <v>98.784853699285705</v>
      </c>
      <c r="G32">
        <v>102.770344415132</v>
      </c>
      <c r="H32">
        <v>88.236283471593893</v>
      </c>
      <c r="I32">
        <v>93.3022453266627</v>
      </c>
      <c r="J32">
        <v>111.130392341568</v>
      </c>
      <c r="K32">
        <v>100.774914857246</v>
      </c>
      <c r="L32">
        <v>107.90942379665699</v>
      </c>
      <c r="M32">
        <v>104.821739139245</v>
      </c>
      <c r="N32">
        <v>123.334397734726</v>
      </c>
      <c r="O32">
        <v>96.333790946356999</v>
      </c>
      <c r="P32">
        <v>87.208222257716997</v>
      </c>
      <c r="Q32">
        <v>91.491841252655206</v>
      </c>
      <c r="R32">
        <v>131.232061005959</v>
      </c>
      <c r="S32">
        <v>128.41413421060301</v>
      </c>
      <c r="T32">
        <v>130.838676616936</v>
      </c>
      <c r="U32">
        <v>132.14808104193699</v>
      </c>
      <c r="V32">
        <v>125.632252705689</v>
      </c>
      <c r="W32">
        <v>127.873292633872</v>
      </c>
      <c r="X32">
        <v>124.415494839472</v>
      </c>
      <c r="Y32">
        <v>124.696312622045</v>
      </c>
      <c r="Z32">
        <v>137.334945072712</v>
      </c>
      <c r="AA32">
        <v>139.259684215931</v>
      </c>
      <c r="AB32">
        <v>112.89042201854313</v>
      </c>
      <c r="AC32">
        <v>37.999164096735228</v>
      </c>
      <c r="AD32">
        <f>AC32-transect_time_series!$AC$895</f>
        <v>48.749394830537398</v>
      </c>
    </row>
    <row r="33" spans="1:31" x14ac:dyDescent="0.35">
      <c r="A33">
        <v>110</v>
      </c>
      <c r="B33" s="1">
        <v>37427</v>
      </c>
      <c r="C33" t="s">
        <v>124</v>
      </c>
      <c r="D33">
        <v>124.619205841157</v>
      </c>
      <c r="E33">
        <v>137.10524649073</v>
      </c>
      <c r="F33">
        <v>120.44692443324</v>
      </c>
      <c r="G33">
        <v>136.62821765932699</v>
      </c>
      <c r="H33">
        <v>123.574445067076</v>
      </c>
      <c r="I33">
        <v>118.63468933786</v>
      </c>
      <c r="J33">
        <v>138.21280116448099</v>
      </c>
      <c r="K33">
        <v>132.45837967874601</v>
      </c>
      <c r="L33">
        <v>144.366327159337</v>
      </c>
      <c r="M33">
        <v>135.24097064729699</v>
      </c>
      <c r="N33">
        <v>153.42597660309499</v>
      </c>
      <c r="O33">
        <v>125.64487208109701</v>
      </c>
      <c r="P33">
        <v>120.15778086924099</v>
      </c>
      <c r="Q33">
        <v>120.823490682805</v>
      </c>
      <c r="R33">
        <v>153.16247167973</v>
      </c>
      <c r="S33">
        <v>157.81742173953299</v>
      </c>
      <c r="T33">
        <v>164.40846377425601</v>
      </c>
      <c r="U33">
        <v>159.80306621211901</v>
      </c>
      <c r="V33">
        <v>154.41636910822999</v>
      </c>
      <c r="W33">
        <v>153.770288578009</v>
      </c>
      <c r="X33">
        <v>155.97323335543899</v>
      </c>
      <c r="Y33">
        <v>151.460088887149</v>
      </c>
      <c r="Z33">
        <v>170.444690472112</v>
      </c>
      <c r="AA33">
        <v>176.386437263478</v>
      </c>
      <c r="AB33">
        <v>142.87424411606432</v>
      </c>
      <c r="AC33">
        <v>67.982986194256412</v>
      </c>
      <c r="AD33">
        <f>AC33-transect_time_series!$AC$895</f>
        <v>78.733216928058582</v>
      </c>
    </row>
    <row r="34" spans="1:31" x14ac:dyDescent="0.35">
      <c r="A34">
        <v>111</v>
      </c>
      <c r="B34" s="1">
        <v>37442</v>
      </c>
      <c r="C34" t="s">
        <v>125</v>
      </c>
      <c r="D34">
        <v>102.10741802717401</v>
      </c>
      <c r="E34">
        <v>117.30353518870299</v>
      </c>
      <c r="F34">
        <v>107.51074770143499</v>
      </c>
      <c r="G34">
        <v>106.279411908989</v>
      </c>
      <c r="H34">
        <v>95.149536404637004</v>
      </c>
      <c r="I34">
        <v>92.0249741932072</v>
      </c>
      <c r="J34">
        <v>118.375135058821</v>
      </c>
      <c r="K34">
        <v>104.720069262084</v>
      </c>
      <c r="L34">
        <v>109.89500986910301</v>
      </c>
      <c r="M34">
        <v>116.525060301328</v>
      </c>
      <c r="N34">
        <v>127.655810126593</v>
      </c>
      <c r="O34">
        <v>93.020728077148604</v>
      </c>
      <c r="P34">
        <v>89.910683123682503</v>
      </c>
      <c r="Q34">
        <v>103.225081770522</v>
      </c>
      <c r="R34">
        <v>132.761909993628</v>
      </c>
      <c r="S34">
        <v>130.75360696161201</v>
      </c>
      <c r="T34">
        <v>125.578001019254</v>
      </c>
      <c r="U34">
        <v>135.02470415213699</v>
      </c>
      <c r="V34">
        <v>127.66214086434699</v>
      </c>
      <c r="W34">
        <v>137.911999873865</v>
      </c>
      <c r="X34">
        <v>138.890534736267</v>
      </c>
      <c r="Y34">
        <v>137.35160788516899</v>
      </c>
      <c r="Z34">
        <v>133.09887449436101</v>
      </c>
      <c r="AA34">
        <v>139.102799842921</v>
      </c>
      <c r="AB34">
        <v>117.57664086820785</v>
      </c>
      <c r="AC34">
        <v>42.68538294639994</v>
      </c>
      <c r="AD34">
        <f>AC34-transect_time_series!$AC$895</f>
        <v>53.43561368020211</v>
      </c>
    </row>
    <row r="35" spans="1:31" x14ac:dyDescent="0.35">
      <c r="A35">
        <v>112</v>
      </c>
      <c r="B35" s="1">
        <v>37443</v>
      </c>
      <c r="C35" t="s">
        <v>126</v>
      </c>
      <c r="D35">
        <v>100.00757206795799</v>
      </c>
      <c r="E35">
        <v>118.21275687535901</v>
      </c>
      <c r="F35">
        <v>118.017701787283</v>
      </c>
      <c r="G35">
        <v>118.465852755076</v>
      </c>
      <c r="H35">
        <v>102.14915380723301</v>
      </c>
      <c r="I35">
        <v>102.380739883491</v>
      </c>
      <c r="J35">
        <v>126.08155181817099</v>
      </c>
      <c r="K35">
        <v>114.27814534386</v>
      </c>
      <c r="L35">
        <v>119.211788749817</v>
      </c>
      <c r="M35">
        <v>125.782399304812</v>
      </c>
      <c r="N35">
        <v>137.65408476972601</v>
      </c>
      <c r="O35">
        <v>101.464561090226</v>
      </c>
      <c r="P35">
        <v>91.838786182590198</v>
      </c>
      <c r="Q35">
        <v>112.38686583503301</v>
      </c>
      <c r="R35">
        <v>146.21463843938</v>
      </c>
      <c r="S35">
        <v>145.10353104409299</v>
      </c>
      <c r="T35">
        <v>139.60587857278099</v>
      </c>
      <c r="U35">
        <v>147.55919897345601</v>
      </c>
      <c r="V35">
        <v>136.981547229775</v>
      </c>
      <c r="W35">
        <v>133.91967301199799</v>
      </c>
      <c r="X35">
        <v>142.322744532428</v>
      </c>
      <c r="Y35">
        <v>138.48177562017801</v>
      </c>
      <c r="Z35">
        <v>146.17108367917999</v>
      </c>
      <c r="AA35">
        <v>153.41176083394001</v>
      </c>
      <c r="AB35">
        <v>125.73765800866016</v>
      </c>
      <c r="AC35">
        <v>50.846400086852256</v>
      </c>
      <c r="AD35">
        <f>AC35-transect_time_series!$AC$895</f>
        <v>61.596630820654426</v>
      </c>
    </row>
    <row r="36" spans="1:31" x14ac:dyDescent="0.35">
      <c r="A36">
        <v>113</v>
      </c>
      <c r="B36" s="1">
        <v>37450</v>
      </c>
      <c r="C36" t="s">
        <v>127</v>
      </c>
      <c r="D36">
        <v>90.812788401450803</v>
      </c>
      <c r="E36">
        <v>97.958826411993996</v>
      </c>
      <c r="F36">
        <v>92.086956284580197</v>
      </c>
      <c r="G36">
        <v>105.94370355693</v>
      </c>
      <c r="H36">
        <v>86.589327230460697</v>
      </c>
      <c r="I36">
        <v>81.893836105038204</v>
      </c>
      <c r="J36">
        <v>104.00627657158</v>
      </c>
      <c r="K36">
        <v>99.683222920249705</v>
      </c>
      <c r="L36">
        <v>104.776277288922</v>
      </c>
      <c r="M36">
        <v>100.31238458985</v>
      </c>
      <c r="N36">
        <v>108.493544341655</v>
      </c>
      <c r="O36">
        <v>93.033661153914196</v>
      </c>
      <c r="P36">
        <v>82.144219962910398</v>
      </c>
      <c r="Q36">
        <v>86.674959171816596</v>
      </c>
      <c r="R36">
        <v>117.746771322168</v>
      </c>
      <c r="S36">
        <v>123.073507328525</v>
      </c>
      <c r="T36">
        <v>125.35118537867901</v>
      </c>
      <c r="U36">
        <v>120.365387675706</v>
      </c>
      <c r="V36">
        <v>120.989573731056</v>
      </c>
      <c r="W36">
        <v>117.13345151102899</v>
      </c>
      <c r="X36">
        <v>118.840894991317</v>
      </c>
      <c r="Y36">
        <v>112.314739039049</v>
      </c>
      <c r="Z36">
        <v>121.78742961302</v>
      </c>
      <c r="AA36">
        <v>128.514062363509</v>
      </c>
      <c r="AB36">
        <v>105.8552911227254</v>
      </c>
      <c r="AC36">
        <v>30.964033200917498</v>
      </c>
      <c r="AD36">
        <f>AC36-transect_time_series!$AC$895</f>
        <v>41.714263934719668</v>
      </c>
    </row>
    <row r="37" spans="1:31" x14ac:dyDescent="0.35">
      <c r="A37">
        <v>114</v>
      </c>
      <c r="B37" s="1">
        <v>37459</v>
      </c>
      <c r="C37" t="s">
        <v>128</v>
      </c>
      <c r="D37">
        <v>103.403977749071</v>
      </c>
      <c r="E37">
        <v>124.51663108745799</v>
      </c>
      <c r="F37">
        <v>113.583843911996</v>
      </c>
      <c r="L37">
        <v>118.71971090049</v>
      </c>
      <c r="M37">
        <v>123.811916985659</v>
      </c>
      <c r="N37">
        <v>136.66261486968199</v>
      </c>
      <c r="O37">
        <v>104.122538656899</v>
      </c>
      <c r="P37">
        <v>96.729635840114895</v>
      </c>
      <c r="Q37">
        <v>109.683073441486</v>
      </c>
      <c r="R37">
        <v>145.42564295944899</v>
      </c>
      <c r="S37">
        <v>143.35504641473801</v>
      </c>
      <c r="T37">
        <v>143.313089472217</v>
      </c>
      <c r="U37">
        <v>146.532392492941</v>
      </c>
      <c r="V37">
        <v>137.78979713441001</v>
      </c>
      <c r="W37">
        <v>137.26010543568</v>
      </c>
      <c r="X37">
        <v>141.55652558021399</v>
      </c>
      <c r="Z37">
        <v>146.348587073152</v>
      </c>
      <c r="AA37">
        <v>149.54790740375699</v>
      </c>
      <c r="AB37">
        <v>129.02016874496746</v>
      </c>
      <c r="AC37">
        <v>54.128910823159558</v>
      </c>
      <c r="AD37">
        <f>AC37-transect_time_series!$AC$895</f>
        <v>64.879141556961727</v>
      </c>
    </row>
    <row r="38" spans="1:31" x14ac:dyDescent="0.35">
      <c r="A38">
        <v>115</v>
      </c>
      <c r="B38" s="1">
        <v>37466</v>
      </c>
      <c r="C38" t="s">
        <v>129</v>
      </c>
      <c r="D38">
        <v>89.564398865100799</v>
      </c>
      <c r="E38">
        <v>102.697250041251</v>
      </c>
      <c r="F38">
        <v>87.366217260973698</v>
      </c>
      <c r="G38">
        <v>109.571148184308</v>
      </c>
      <c r="H38">
        <v>90.125943905459394</v>
      </c>
      <c r="I38">
        <v>84.2472077333708</v>
      </c>
      <c r="J38">
        <v>102.65537273360999</v>
      </c>
      <c r="K38">
        <v>105.291209421475</v>
      </c>
      <c r="L38">
        <v>109.68473418257101</v>
      </c>
      <c r="M38">
        <v>111.088505166991</v>
      </c>
      <c r="N38">
        <v>116.612184049877</v>
      </c>
      <c r="O38">
        <v>92.167868199692904</v>
      </c>
      <c r="P38">
        <v>81.984399217302197</v>
      </c>
      <c r="Q38">
        <v>80.759177363083495</v>
      </c>
      <c r="R38">
        <v>122.69946769717799</v>
      </c>
      <c r="S38">
        <v>134.44173398879801</v>
      </c>
      <c r="T38">
        <v>132.86414755829</v>
      </c>
      <c r="U38">
        <v>126.083522395812</v>
      </c>
      <c r="V38">
        <v>125.874095270422</v>
      </c>
      <c r="W38">
        <v>124.148796285641</v>
      </c>
      <c r="X38">
        <v>124.66416338887601</v>
      </c>
      <c r="Y38">
        <v>131.037006723096</v>
      </c>
      <c r="Z38">
        <v>142.30283383675899</v>
      </c>
      <c r="AA38">
        <v>145.34138131017801</v>
      </c>
      <c r="AB38">
        <v>111.38636519917152</v>
      </c>
      <c r="AC38">
        <v>36.495107277363616</v>
      </c>
      <c r="AD38">
        <f>AC38-transect_time_series!$AC$895</f>
        <v>47.245338011165785</v>
      </c>
    </row>
    <row r="39" spans="1:31" x14ac:dyDescent="0.35">
      <c r="A39">
        <v>116</v>
      </c>
      <c r="B39" s="1">
        <v>37467</v>
      </c>
      <c r="C39" t="s">
        <v>130</v>
      </c>
      <c r="D39">
        <v>92.913344046606298</v>
      </c>
      <c r="E39">
        <v>104.120138932705</v>
      </c>
      <c r="F39">
        <v>97.168181332874795</v>
      </c>
      <c r="G39">
        <v>107.122441714958</v>
      </c>
      <c r="H39">
        <v>92.594348189782806</v>
      </c>
      <c r="I39">
        <v>89.593322688721102</v>
      </c>
      <c r="J39">
        <v>112.45821257743199</v>
      </c>
      <c r="K39">
        <v>102.468586133557</v>
      </c>
      <c r="L39">
        <v>114.560980582125</v>
      </c>
      <c r="M39">
        <v>102.288419417572</v>
      </c>
      <c r="N39">
        <v>121.20300448228301</v>
      </c>
      <c r="O39">
        <v>96.518175337159704</v>
      </c>
      <c r="P39">
        <v>85.688849564432203</v>
      </c>
      <c r="Q39">
        <v>92.068048445525207</v>
      </c>
      <c r="R39">
        <v>125.088501317075</v>
      </c>
      <c r="S39">
        <v>127.56848308002</v>
      </c>
      <c r="T39">
        <v>134.436761324857</v>
      </c>
      <c r="U39">
        <v>137.533463561134</v>
      </c>
      <c r="V39">
        <v>123.584848641085</v>
      </c>
      <c r="W39">
        <v>128.155756303684</v>
      </c>
      <c r="X39">
        <v>129.08600993562601</v>
      </c>
      <c r="Y39">
        <v>125.900834357577</v>
      </c>
      <c r="Z39">
        <v>140.052966798635</v>
      </c>
      <c r="AA39">
        <v>142.459252405478</v>
      </c>
      <c r="AB39">
        <v>113.52637213212104</v>
      </c>
      <c r="AC39">
        <v>38.635114210313134</v>
      </c>
      <c r="AD39">
        <f>AC39-transect_time_series!$AC$895</f>
        <v>49.385344944115303</v>
      </c>
    </row>
    <row r="40" spans="1:31" x14ac:dyDescent="0.35">
      <c r="A40">
        <v>117</v>
      </c>
      <c r="B40" s="1">
        <v>37474</v>
      </c>
      <c r="C40" t="s">
        <v>131</v>
      </c>
      <c r="D40">
        <v>95.878044526365898</v>
      </c>
      <c r="E40">
        <v>113.10811974332</v>
      </c>
      <c r="F40">
        <v>103.107310201442</v>
      </c>
      <c r="G40">
        <v>112.91085750662801</v>
      </c>
      <c r="H40">
        <v>94.498730354983195</v>
      </c>
      <c r="I40">
        <v>93.809747018603204</v>
      </c>
      <c r="J40">
        <v>116.200842347131</v>
      </c>
      <c r="K40">
        <v>109.376002578512</v>
      </c>
      <c r="L40">
        <v>113.427682838379</v>
      </c>
      <c r="M40">
        <v>106.828522512473</v>
      </c>
      <c r="N40">
        <v>126.95242690923099</v>
      </c>
      <c r="O40">
        <v>103.07329395746</v>
      </c>
      <c r="P40">
        <v>90.029543901730094</v>
      </c>
      <c r="Q40">
        <v>102.83902652171101</v>
      </c>
      <c r="R40">
        <v>136.69414591006</v>
      </c>
      <c r="S40">
        <v>136.323614261974</v>
      </c>
      <c r="T40">
        <v>141.38987721419599</v>
      </c>
      <c r="U40">
        <v>133.61025282168799</v>
      </c>
      <c r="V40">
        <v>127.572765491065</v>
      </c>
      <c r="W40">
        <v>129.265360951095</v>
      </c>
      <c r="X40">
        <v>135.04491363066501</v>
      </c>
      <c r="Y40">
        <v>134.61973965253</v>
      </c>
      <c r="Z40">
        <v>148.47788006568601</v>
      </c>
      <c r="AA40">
        <v>151.90588236798601</v>
      </c>
      <c r="AB40">
        <v>119.03935763687144</v>
      </c>
      <c r="AC40">
        <v>44.148099715063537</v>
      </c>
      <c r="AD40">
        <f>AC40-transect_time_series!$AC$895</f>
        <v>54.898330448865707</v>
      </c>
    </row>
    <row r="41" spans="1:31" x14ac:dyDescent="0.35">
      <c r="A41">
        <v>118</v>
      </c>
      <c r="B41" s="1">
        <v>37475</v>
      </c>
      <c r="C41" t="s">
        <v>132</v>
      </c>
      <c r="D41">
        <v>108.87833825668901</v>
      </c>
      <c r="E41">
        <v>128.764624540586</v>
      </c>
      <c r="F41">
        <v>113.96639935234801</v>
      </c>
      <c r="G41">
        <v>120.520705994385</v>
      </c>
      <c r="H41">
        <v>109.341515023632</v>
      </c>
      <c r="I41">
        <v>105.209359003507</v>
      </c>
      <c r="J41">
        <v>128.65060833266</v>
      </c>
      <c r="K41">
        <v>119.897407502341</v>
      </c>
      <c r="L41">
        <v>126.117747527752</v>
      </c>
      <c r="M41">
        <v>126.289490206111</v>
      </c>
      <c r="N41">
        <v>137.73718952236399</v>
      </c>
      <c r="O41">
        <v>114.204559177626</v>
      </c>
      <c r="P41">
        <v>107.11472291321699</v>
      </c>
      <c r="Q41">
        <v>110.390007208771</v>
      </c>
      <c r="R41">
        <v>146.46788601114699</v>
      </c>
      <c r="S41">
        <v>144.14093046347801</v>
      </c>
      <c r="T41">
        <v>155.154573232183</v>
      </c>
      <c r="U41">
        <v>155.144462340025</v>
      </c>
      <c r="V41">
        <v>143.965063080009</v>
      </c>
      <c r="W41">
        <v>138.536636864039</v>
      </c>
      <c r="X41">
        <v>153.58890743186601</v>
      </c>
      <c r="Y41">
        <v>143.90604203889001</v>
      </c>
      <c r="Z41">
        <v>159.491621946019</v>
      </c>
      <c r="AA41">
        <v>165.85614441573199</v>
      </c>
      <c r="AB41">
        <v>131.80562259939072</v>
      </c>
      <c r="AC41">
        <v>56.91436467758281</v>
      </c>
      <c r="AD41">
        <f>AC41-transect_time_series!$AC$895</f>
        <v>67.66459541138498</v>
      </c>
      <c r="AE41">
        <f>AVERAGE(AD31:AD41)</f>
        <v>57.554948368344341</v>
      </c>
    </row>
    <row r="42" spans="1:31" s="2" customFormat="1" x14ac:dyDescent="0.35">
      <c r="B42" s="3"/>
    </row>
    <row r="43" spans="1:31" x14ac:dyDescent="0.35">
      <c r="A43">
        <v>140</v>
      </c>
      <c r="B43" s="1">
        <v>37803</v>
      </c>
      <c r="C43" t="s">
        <v>152</v>
      </c>
      <c r="D43">
        <v>82.537345545735704</v>
      </c>
      <c r="E43">
        <v>92.267211058268501</v>
      </c>
      <c r="F43">
        <v>92.714099694990296</v>
      </c>
      <c r="G43">
        <v>98.903759159832603</v>
      </c>
      <c r="H43">
        <v>75.863040149294903</v>
      </c>
      <c r="I43">
        <v>81.751643469167107</v>
      </c>
      <c r="J43">
        <v>109.511115379039</v>
      </c>
      <c r="K43">
        <v>99.458101985737798</v>
      </c>
      <c r="L43">
        <v>111.083497885556</v>
      </c>
      <c r="M43">
        <v>103.82858981299501</v>
      </c>
      <c r="N43">
        <v>119.891117009251</v>
      </c>
      <c r="O43">
        <v>93.656862432215902</v>
      </c>
      <c r="P43">
        <v>84.485881791011906</v>
      </c>
      <c r="Q43">
        <v>88.613800356203498</v>
      </c>
      <c r="R43">
        <v>130.12333818483199</v>
      </c>
      <c r="S43">
        <v>127.678066170078</v>
      </c>
      <c r="T43">
        <v>126.602215093552</v>
      </c>
      <c r="U43">
        <v>131.22660557849301</v>
      </c>
      <c r="V43">
        <v>120.452924006309</v>
      </c>
      <c r="W43">
        <v>123.035903064734</v>
      </c>
      <c r="X43">
        <v>128.034603386969</v>
      </c>
      <c r="Y43">
        <v>131.83761058458899</v>
      </c>
      <c r="Z43">
        <v>130.05721386032701</v>
      </c>
      <c r="AA43">
        <v>136.218519526037</v>
      </c>
      <c r="AB43">
        <v>109.15971104938416</v>
      </c>
      <c r="AC43">
        <v>34.268453127576251</v>
      </c>
      <c r="AD43">
        <f>AC43-transect_time_series!$AC$895</f>
        <v>45.01868386137842</v>
      </c>
    </row>
    <row r="44" spans="1:31" x14ac:dyDescent="0.35">
      <c r="A44">
        <v>141</v>
      </c>
      <c r="B44" s="1">
        <v>37810</v>
      </c>
      <c r="C44" t="s">
        <v>153</v>
      </c>
      <c r="D44">
        <v>78.998936460367503</v>
      </c>
      <c r="E44">
        <v>93.269715800579505</v>
      </c>
      <c r="F44">
        <v>90.979814378317599</v>
      </c>
      <c r="G44">
        <v>90.553020363880606</v>
      </c>
      <c r="H44">
        <v>70.787220413583697</v>
      </c>
      <c r="I44">
        <v>71.658280181298693</v>
      </c>
      <c r="J44">
        <v>102.931156812426</v>
      </c>
      <c r="K44">
        <v>84.339536249929097</v>
      </c>
      <c r="L44">
        <v>101.38838478305099</v>
      </c>
      <c r="M44">
        <v>97.744288878069895</v>
      </c>
      <c r="N44">
        <v>109.153022938034</v>
      </c>
      <c r="O44">
        <v>65.835305892978894</v>
      </c>
      <c r="P44">
        <v>67.105031048397606</v>
      </c>
      <c r="Q44">
        <v>84.218454161713595</v>
      </c>
      <c r="R44">
        <v>129.508761182608</v>
      </c>
      <c r="S44">
        <v>127.012812538798</v>
      </c>
      <c r="T44">
        <v>120.49982783528399</v>
      </c>
      <c r="U44">
        <v>117.285599969134</v>
      </c>
      <c r="V44">
        <v>116.865740833296</v>
      </c>
      <c r="W44">
        <v>114.492523846751</v>
      </c>
      <c r="X44">
        <v>112.80201873649899</v>
      </c>
      <c r="Y44">
        <v>122.312253304249</v>
      </c>
      <c r="Z44">
        <v>124.796923567362</v>
      </c>
      <c r="AA44">
        <v>126.24568188133</v>
      </c>
      <c r="AB44">
        <v>100.86601300241409</v>
      </c>
      <c r="AC44">
        <v>25.974755080606187</v>
      </c>
      <c r="AD44">
        <f>AC44-transect_time_series!$AC$895</f>
        <v>36.724985814408356</v>
      </c>
    </row>
    <row r="45" spans="1:31" x14ac:dyDescent="0.35">
      <c r="A45">
        <v>142</v>
      </c>
      <c r="B45" s="1">
        <v>37819</v>
      </c>
      <c r="C45" t="s">
        <v>154</v>
      </c>
      <c r="D45">
        <v>83.307851301940403</v>
      </c>
      <c r="E45">
        <v>96.956416760203695</v>
      </c>
      <c r="F45">
        <v>94.368977434057896</v>
      </c>
      <c r="G45">
        <v>92.237634749391503</v>
      </c>
      <c r="H45">
        <v>66.939508118081505</v>
      </c>
      <c r="I45">
        <v>74.677703940653203</v>
      </c>
      <c r="J45">
        <v>102.723302300169</v>
      </c>
      <c r="K45">
        <v>97.310858284478201</v>
      </c>
      <c r="L45">
        <v>101.333775172136</v>
      </c>
      <c r="M45">
        <v>95.347150901215599</v>
      </c>
      <c r="N45">
        <v>101.194451143376</v>
      </c>
      <c r="O45">
        <v>78.217291411001597</v>
      </c>
      <c r="P45">
        <v>72.021950706611506</v>
      </c>
      <c r="Q45">
        <v>78.705638473216197</v>
      </c>
      <c r="R45">
        <v>125.27401381705801</v>
      </c>
      <c r="S45">
        <v>128.05772305436699</v>
      </c>
      <c r="T45">
        <v>121.05571468458299</v>
      </c>
      <c r="U45">
        <v>123.019152545897</v>
      </c>
      <c r="V45">
        <v>118.14814092642899</v>
      </c>
      <c r="W45">
        <v>109.826443834961</v>
      </c>
      <c r="X45">
        <v>114.66842421066799</v>
      </c>
      <c r="Y45">
        <v>119.559791857945</v>
      </c>
      <c r="Z45">
        <v>128.204565632656</v>
      </c>
      <c r="AA45">
        <v>131.51008261820101</v>
      </c>
      <c r="AB45">
        <v>102.27777349497073</v>
      </c>
      <c r="AC45">
        <v>27.386515573162825</v>
      </c>
      <c r="AD45">
        <f>AC45-transect_time_series!$AC$895</f>
        <v>38.136746306964994</v>
      </c>
    </row>
    <row r="46" spans="1:31" x14ac:dyDescent="0.35">
      <c r="A46">
        <v>143</v>
      </c>
      <c r="B46" s="1">
        <v>37827</v>
      </c>
      <c r="C46" t="s">
        <v>155</v>
      </c>
      <c r="D46">
        <v>96.985130160427204</v>
      </c>
      <c r="E46">
        <v>114.308415779079</v>
      </c>
      <c r="F46">
        <v>104.136605575262</v>
      </c>
      <c r="G46">
        <v>116.832417977448</v>
      </c>
      <c r="H46">
        <v>90.963877755644404</v>
      </c>
      <c r="I46">
        <v>83.824550115251498</v>
      </c>
      <c r="J46">
        <v>118.72441716061699</v>
      </c>
      <c r="K46">
        <v>117.338525825452</v>
      </c>
      <c r="L46">
        <v>116.273696331789</v>
      </c>
      <c r="Q46">
        <v>108.963690843553</v>
      </c>
      <c r="R46">
        <v>146.52340847273501</v>
      </c>
      <c r="S46">
        <v>149.79450861922601</v>
      </c>
      <c r="T46">
        <v>138.317831233313</v>
      </c>
      <c r="U46">
        <v>150.851327109659</v>
      </c>
      <c r="V46">
        <v>135.86835093456099</v>
      </c>
      <c r="Z46">
        <v>141.298121764755</v>
      </c>
      <c r="AA46">
        <v>139.96613347917901</v>
      </c>
      <c r="AB46">
        <v>121.82182406693831</v>
      </c>
      <c r="AC46">
        <v>46.930566145130399</v>
      </c>
      <c r="AD46">
        <f>AC46-transect_time_series!$AC$895</f>
        <v>57.680796878932568</v>
      </c>
    </row>
    <row r="47" spans="1:31" x14ac:dyDescent="0.35">
      <c r="A47">
        <v>144</v>
      </c>
      <c r="B47" s="1">
        <v>37851</v>
      </c>
      <c r="C47" t="s">
        <v>156</v>
      </c>
      <c r="D47">
        <v>82.888745083985398</v>
      </c>
      <c r="E47">
        <v>99.550051967074097</v>
      </c>
      <c r="F47">
        <v>94.944557037933095</v>
      </c>
      <c r="G47">
        <v>86.504546810726197</v>
      </c>
      <c r="H47">
        <v>64.546838499022897</v>
      </c>
      <c r="I47">
        <v>69.469525194072702</v>
      </c>
      <c r="J47">
        <v>95.504868561829696</v>
      </c>
      <c r="K47">
        <v>89.611519322766</v>
      </c>
      <c r="L47">
        <v>103.788321054585</v>
      </c>
      <c r="M47">
        <v>109.804490228785</v>
      </c>
      <c r="N47">
        <v>109.05394136552</v>
      </c>
      <c r="O47">
        <v>76.311788472316294</v>
      </c>
      <c r="P47">
        <v>74.826772512290205</v>
      </c>
      <c r="Q47">
        <v>78.307638320182505</v>
      </c>
      <c r="R47">
        <v>132.76163884910099</v>
      </c>
      <c r="S47">
        <v>128.789160262769</v>
      </c>
      <c r="T47">
        <v>122.746180353141</v>
      </c>
      <c r="U47">
        <v>125.988211558914</v>
      </c>
      <c r="V47">
        <v>115.955023771843</v>
      </c>
      <c r="W47">
        <v>115.274594198849</v>
      </c>
      <c r="X47">
        <v>119.23591548304</v>
      </c>
      <c r="Y47">
        <v>121.537771146396</v>
      </c>
      <c r="Z47">
        <v>126.968177890568</v>
      </c>
      <c r="AA47">
        <v>130.81513147840701</v>
      </c>
      <c r="AB47">
        <v>103.13272539267155</v>
      </c>
      <c r="AC47">
        <v>28.24146747086364</v>
      </c>
      <c r="AD47">
        <f>AC47-transect_time_series!$AC$895</f>
        <v>38.991698204665809</v>
      </c>
    </row>
    <row r="48" spans="1:31" x14ac:dyDescent="0.35">
      <c r="A48">
        <v>145</v>
      </c>
      <c r="B48" s="1">
        <v>37858</v>
      </c>
      <c r="C48" t="s">
        <v>157</v>
      </c>
      <c r="D48">
        <v>86.452059958846206</v>
      </c>
      <c r="E48">
        <v>112.68253876072001</v>
      </c>
      <c r="F48">
        <v>106.895380106419</v>
      </c>
      <c r="G48">
        <v>92.633124160682797</v>
      </c>
      <c r="H48">
        <v>74.40567590581</v>
      </c>
      <c r="I48">
        <v>73.962294584613105</v>
      </c>
      <c r="J48">
        <v>108.267792121477</v>
      </c>
      <c r="K48">
        <v>100.35283862428901</v>
      </c>
      <c r="L48">
        <v>109.494626617804</v>
      </c>
      <c r="M48">
        <v>116.623843202385</v>
      </c>
      <c r="N48">
        <v>127.527774706965</v>
      </c>
      <c r="O48">
        <v>82.783113130514494</v>
      </c>
      <c r="P48">
        <v>85.524295005638606</v>
      </c>
      <c r="Q48">
        <v>91.098501607013006</v>
      </c>
      <c r="R48">
        <v>132.69308715335401</v>
      </c>
      <c r="S48">
        <v>132.928913776694</v>
      </c>
      <c r="T48">
        <v>128.19486556650401</v>
      </c>
      <c r="U48">
        <v>129.26995012622399</v>
      </c>
      <c r="V48">
        <v>127.63360185973301</v>
      </c>
      <c r="W48">
        <v>122.20624676352099</v>
      </c>
      <c r="X48">
        <v>124.34746202325699</v>
      </c>
      <c r="Y48">
        <v>130.96084988118</v>
      </c>
      <c r="Z48">
        <v>127.413761718525</v>
      </c>
      <c r="AA48">
        <v>132.708067045793</v>
      </c>
      <c r="AB48">
        <v>110.71086101699842</v>
      </c>
      <c r="AC48">
        <v>35.819603095190516</v>
      </c>
      <c r="AD48">
        <f>AC48-transect_time_series!$AC$895</f>
        <v>46.569833828992685</v>
      </c>
    </row>
    <row r="49" spans="1:31" x14ac:dyDescent="0.35">
      <c r="A49">
        <v>146</v>
      </c>
      <c r="B49" s="1">
        <v>37859</v>
      </c>
      <c r="C49" t="s">
        <v>158</v>
      </c>
      <c r="D49">
        <v>89.828367241864498</v>
      </c>
      <c r="E49">
        <v>104.312211944905</v>
      </c>
      <c r="F49">
        <v>113.246907587829</v>
      </c>
      <c r="G49">
        <v>116.7358043501</v>
      </c>
      <c r="H49">
        <v>66.982572190424307</v>
      </c>
      <c r="I49">
        <v>80.697025203113398</v>
      </c>
      <c r="J49">
        <v>100.08548956369</v>
      </c>
      <c r="O49">
        <v>79.118503250929393</v>
      </c>
      <c r="P49">
        <v>79.9731598754407</v>
      </c>
      <c r="Q49">
        <v>96.663142087890094</v>
      </c>
      <c r="AB49">
        <v>92.764318329618646</v>
      </c>
      <c r="AC49">
        <v>17.87306040781074</v>
      </c>
      <c r="AD49">
        <f>AC49-transect_time_series!$AC$895</f>
        <v>28.62329114161291</v>
      </c>
      <c r="AE49">
        <f>AVERAGE(AD43:AD49)</f>
        <v>41.678005148136535</v>
      </c>
    </row>
    <row r="50" spans="1:31" s="2" customFormat="1" x14ac:dyDescent="0.35">
      <c r="B50" s="3"/>
    </row>
    <row r="51" spans="1:31" x14ac:dyDescent="0.35">
      <c r="A51">
        <v>173</v>
      </c>
      <c r="B51" s="1">
        <v>38147</v>
      </c>
      <c r="C51" t="s">
        <v>182</v>
      </c>
      <c r="M51">
        <v>100.19559348750199</v>
      </c>
      <c r="N51">
        <v>130.903140873696</v>
      </c>
      <c r="O51">
        <v>105.50518688786001</v>
      </c>
      <c r="P51">
        <v>92.090825838691799</v>
      </c>
      <c r="Q51">
        <v>105.511940534299</v>
      </c>
      <c r="R51">
        <v>142.21217594844799</v>
      </c>
      <c r="S51">
        <v>138.34488331518099</v>
      </c>
      <c r="T51">
        <v>137.839010766634</v>
      </c>
      <c r="W51">
        <v>130.136984273785</v>
      </c>
      <c r="X51">
        <v>134.508358128993</v>
      </c>
      <c r="Y51">
        <v>141.88590773714</v>
      </c>
      <c r="Z51">
        <v>143.69990512404499</v>
      </c>
      <c r="AA51">
        <v>143.69249429746301</v>
      </c>
      <c r="AB51">
        <v>126.65587747797986</v>
      </c>
      <c r="AC51">
        <v>51.764619556171951</v>
      </c>
      <c r="AD51">
        <f>AC51-transect_time_series!$AC$895</f>
        <v>62.51485028997412</v>
      </c>
    </row>
    <row r="52" spans="1:31" x14ac:dyDescent="0.35">
      <c r="A52">
        <v>174</v>
      </c>
      <c r="B52" s="1">
        <v>38162</v>
      </c>
      <c r="C52" t="s">
        <v>183</v>
      </c>
      <c r="M52">
        <v>92.924060970937504</v>
      </c>
      <c r="N52">
        <v>115.689370219601</v>
      </c>
      <c r="O52">
        <v>78.095202745323803</v>
      </c>
      <c r="P52">
        <v>76.740700576589802</v>
      </c>
      <c r="Q52">
        <v>88.474046257141396</v>
      </c>
      <c r="R52">
        <v>130.89978758221099</v>
      </c>
      <c r="S52">
        <v>127.104808668391</v>
      </c>
      <c r="T52">
        <v>112.825458602054</v>
      </c>
      <c r="U52">
        <v>115.624292262685</v>
      </c>
      <c r="V52">
        <v>117.78867835472801</v>
      </c>
      <c r="AB52">
        <v>105.61664062396626</v>
      </c>
      <c r="AC52">
        <v>30.725382702158356</v>
      </c>
      <c r="AD52">
        <f>AC52-transect_time_series!$AC$895</f>
        <v>41.475613435960526</v>
      </c>
    </row>
    <row r="53" spans="1:31" x14ac:dyDescent="0.35">
      <c r="A53">
        <v>175</v>
      </c>
      <c r="B53" s="1">
        <v>38163</v>
      </c>
      <c r="C53" t="s">
        <v>184</v>
      </c>
      <c r="D53">
        <v>123.00341895387299</v>
      </c>
      <c r="E53">
        <v>135.82596630650201</v>
      </c>
      <c r="F53">
        <v>125.622350709136</v>
      </c>
      <c r="G53">
        <v>142.48842574286601</v>
      </c>
      <c r="L53">
        <v>112.194544560887</v>
      </c>
      <c r="M53">
        <v>112.049649907199</v>
      </c>
      <c r="N53">
        <v>142.39538789459701</v>
      </c>
      <c r="O53">
        <v>105.09200094693099</v>
      </c>
      <c r="P53">
        <v>96.027646755999697</v>
      </c>
      <c r="Q53">
        <v>118.18282589078299</v>
      </c>
      <c r="R53">
        <v>154.150046969741</v>
      </c>
      <c r="S53">
        <v>158.53607238938301</v>
      </c>
      <c r="W53">
        <v>142.489214599218</v>
      </c>
      <c r="X53">
        <v>153.45434491867101</v>
      </c>
      <c r="Y53">
        <v>146.52509758349001</v>
      </c>
      <c r="Z53">
        <v>149.071520315122</v>
      </c>
      <c r="AA53">
        <v>153.29296488256699</v>
      </c>
      <c r="AB53">
        <v>133.55302819570386</v>
      </c>
      <c r="AC53">
        <v>58.661770273895954</v>
      </c>
      <c r="AD53">
        <f>AC53-transect_time_series!$AC$895</f>
        <v>69.412001007698123</v>
      </c>
    </row>
    <row r="54" spans="1:31" x14ac:dyDescent="0.35">
      <c r="A54">
        <v>176</v>
      </c>
      <c r="B54" s="1">
        <v>38171</v>
      </c>
      <c r="C54" t="s">
        <v>185</v>
      </c>
      <c r="D54">
        <v>107.29771481839801</v>
      </c>
      <c r="E54">
        <v>124.15793988357601</v>
      </c>
      <c r="F54">
        <v>107.44139586145999</v>
      </c>
      <c r="G54">
        <v>116.05403738173</v>
      </c>
      <c r="M54">
        <v>112.02824127721701</v>
      </c>
      <c r="N54">
        <v>124.999420312163</v>
      </c>
      <c r="O54">
        <v>96.726258475922506</v>
      </c>
      <c r="P54">
        <v>91.480984348574296</v>
      </c>
      <c r="Q54">
        <v>106.429271990237</v>
      </c>
      <c r="R54">
        <v>139.66002236314</v>
      </c>
      <c r="S54">
        <v>141.444479122557</v>
      </c>
      <c r="T54">
        <v>131.495447840102</v>
      </c>
      <c r="U54">
        <v>132.452587675757</v>
      </c>
      <c r="V54">
        <v>130.88085857537399</v>
      </c>
      <c r="W54">
        <v>125.18931706093301</v>
      </c>
      <c r="X54">
        <v>136.41516787028499</v>
      </c>
      <c r="Y54">
        <v>139.59280155515299</v>
      </c>
      <c r="AA54">
        <v>145.42086514383899</v>
      </c>
      <c r="AB54">
        <v>122.73148953091209</v>
      </c>
      <c r="AC54">
        <v>47.84023160910418</v>
      </c>
      <c r="AD54">
        <f>AC54-transect_time_series!$AC$895</f>
        <v>58.590462342906349</v>
      </c>
    </row>
    <row r="55" spans="1:31" x14ac:dyDescent="0.35">
      <c r="A55">
        <v>177</v>
      </c>
      <c r="B55" s="1">
        <v>38178</v>
      </c>
      <c r="C55" t="s">
        <v>186</v>
      </c>
      <c r="D55">
        <v>97.492654971320704</v>
      </c>
      <c r="E55">
        <v>116.880158365463</v>
      </c>
      <c r="F55">
        <v>106.263789663776</v>
      </c>
      <c r="G55">
        <v>110.06239018545899</v>
      </c>
      <c r="H55">
        <v>92.504292872967696</v>
      </c>
      <c r="I55">
        <v>92.697614338261999</v>
      </c>
      <c r="J55">
        <v>113.900598817917</v>
      </c>
      <c r="K55">
        <v>94.343816054326297</v>
      </c>
      <c r="L55">
        <v>98.234105382659607</v>
      </c>
      <c r="M55">
        <v>110.180498933393</v>
      </c>
      <c r="N55">
        <v>120.355414398045</v>
      </c>
      <c r="O55">
        <v>92.094267757680797</v>
      </c>
      <c r="P55">
        <v>83.306475455806293</v>
      </c>
      <c r="Q55">
        <v>96.400274349992202</v>
      </c>
      <c r="R55">
        <v>130.15770189628299</v>
      </c>
      <c r="S55">
        <v>133.716029729117</v>
      </c>
      <c r="T55">
        <v>123.13742535903501</v>
      </c>
      <c r="U55">
        <v>126.957566922053</v>
      </c>
      <c r="V55">
        <v>124.04972821311701</v>
      </c>
      <c r="W55">
        <v>124.684483575953</v>
      </c>
      <c r="X55">
        <v>126.19412127771599</v>
      </c>
      <c r="Y55">
        <v>129.952308094881</v>
      </c>
      <c r="Z55">
        <v>134.14453535620001</v>
      </c>
      <c r="AA55">
        <v>140.406034754719</v>
      </c>
      <c r="AB55">
        <v>113.25484528025595</v>
      </c>
      <c r="AC55">
        <v>38.363587358448044</v>
      </c>
      <c r="AD55">
        <f>AC55-transect_time_series!$AC$895</f>
        <v>49.113818092250213</v>
      </c>
    </row>
    <row r="56" spans="1:31" x14ac:dyDescent="0.35">
      <c r="A56">
        <v>178</v>
      </c>
      <c r="B56" s="1">
        <v>38179</v>
      </c>
      <c r="C56" t="s">
        <v>187</v>
      </c>
      <c r="F56">
        <v>118.000361185698</v>
      </c>
      <c r="G56">
        <v>124.696677281337</v>
      </c>
      <c r="H56">
        <v>101.047705950088</v>
      </c>
      <c r="I56">
        <v>108.958415170851</v>
      </c>
      <c r="J56">
        <v>132.69341839591601</v>
      </c>
      <c r="K56">
        <v>116.871532234738</v>
      </c>
      <c r="L56">
        <v>113.98881744679301</v>
      </c>
      <c r="M56">
        <v>126.020883454247</v>
      </c>
      <c r="N56">
        <v>138.56093845811799</v>
      </c>
      <c r="O56">
        <v>108.80552284551401</v>
      </c>
      <c r="P56">
        <v>105.39345191048299</v>
      </c>
      <c r="R56">
        <v>147.109322293486</v>
      </c>
      <c r="S56">
        <v>153.536104672318</v>
      </c>
      <c r="T56">
        <v>141.22792344616599</v>
      </c>
      <c r="U56">
        <v>142.56005487941599</v>
      </c>
      <c r="V56">
        <v>142.551565930625</v>
      </c>
      <c r="W56">
        <v>147.272608079051</v>
      </c>
      <c r="X56">
        <v>153.44219807728101</v>
      </c>
      <c r="Y56">
        <v>151.79042155894899</v>
      </c>
      <c r="Z56">
        <v>153.184377312154</v>
      </c>
      <c r="AA56">
        <v>158.26560757795301</v>
      </c>
      <c r="AB56">
        <v>132.66561467434198</v>
      </c>
      <c r="AC56">
        <v>57.774356752534075</v>
      </c>
      <c r="AD56">
        <f>AC56-transect_time_series!$AC$895</f>
        <v>68.524587486336245</v>
      </c>
    </row>
    <row r="57" spans="1:31" x14ac:dyDescent="0.35">
      <c r="A57">
        <v>179</v>
      </c>
      <c r="B57" s="1">
        <v>38194</v>
      </c>
      <c r="C57" t="s">
        <v>188</v>
      </c>
      <c r="D57">
        <v>79.1792181073031</v>
      </c>
      <c r="E57">
        <v>93.659625369790007</v>
      </c>
      <c r="F57">
        <v>83.714855142367497</v>
      </c>
      <c r="G57">
        <v>85.227050729829102</v>
      </c>
      <c r="H57">
        <v>70.674060413115498</v>
      </c>
      <c r="I57">
        <v>67.724110287779695</v>
      </c>
      <c r="J57">
        <v>85.265787110555806</v>
      </c>
      <c r="K57">
        <v>78.698092104040697</v>
      </c>
      <c r="L57">
        <v>81.318945202276197</v>
      </c>
      <c r="M57">
        <v>88.302893107350002</v>
      </c>
      <c r="N57">
        <v>107.41392985658</v>
      </c>
      <c r="O57">
        <v>77.995518812499398</v>
      </c>
      <c r="P57">
        <v>66.176930140160906</v>
      </c>
      <c r="Q57">
        <v>71.892663603514407</v>
      </c>
      <c r="R57">
        <v>117.05799323203</v>
      </c>
      <c r="S57">
        <v>112.92023016584101</v>
      </c>
      <c r="T57">
        <v>115.036524965732</v>
      </c>
      <c r="U57">
        <v>114.23851661978701</v>
      </c>
      <c r="V57">
        <v>105.091901156435</v>
      </c>
      <c r="W57">
        <v>108.231411631827</v>
      </c>
      <c r="X57">
        <v>112.537950262495</v>
      </c>
      <c r="Y57">
        <v>110.175292326483</v>
      </c>
      <c r="Z57">
        <v>124.968509441093</v>
      </c>
      <c r="AA57">
        <v>126.00482960354501</v>
      </c>
      <c r="AB57">
        <v>95.146118308017947</v>
      </c>
      <c r="AC57">
        <v>20.254860386210041</v>
      </c>
      <c r="AD57">
        <f>AC57-transect_time_series!$AC$895</f>
        <v>31.00509112001221</v>
      </c>
    </row>
    <row r="58" spans="1:31" x14ac:dyDescent="0.35">
      <c r="A58">
        <v>180</v>
      </c>
      <c r="B58" s="1">
        <v>38203</v>
      </c>
      <c r="C58" t="s">
        <v>189</v>
      </c>
      <c r="D58">
        <v>80.552259352173294</v>
      </c>
      <c r="E58">
        <v>90.235538013700193</v>
      </c>
      <c r="F58">
        <v>90.299796555697796</v>
      </c>
      <c r="G58">
        <v>90.889405650521098</v>
      </c>
      <c r="H58">
        <v>58.7179941525998</v>
      </c>
      <c r="I58">
        <v>69.477954308415605</v>
      </c>
      <c r="J58">
        <v>93.021016189362001</v>
      </c>
      <c r="K58">
        <v>81.720146925775396</v>
      </c>
      <c r="L58">
        <v>90.012499535758096</v>
      </c>
      <c r="M58">
        <v>96.010306857783306</v>
      </c>
      <c r="N58">
        <v>108.679083890019</v>
      </c>
      <c r="O58">
        <v>82.738716540741095</v>
      </c>
      <c r="P58">
        <v>75.286916970794195</v>
      </c>
      <c r="Q58">
        <v>82.683785794443395</v>
      </c>
      <c r="R58">
        <v>124.17386463267</v>
      </c>
      <c r="S58">
        <v>115.641742661187</v>
      </c>
      <c r="T58">
        <v>108.64516181364201</v>
      </c>
      <c r="U58">
        <v>110.667499250147</v>
      </c>
      <c r="V58">
        <v>112.67719133851701</v>
      </c>
      <c r="W58">
        <v>112.213916867031</v>
      </c>
      <c r="X58">
        <v>117.40857591153799</v>
      </c>
      <c r="Y58">
        <v>118.237692547935</v>
      </c>
      <c r="Z58">
        <v>122.778968164574</v>
      </c>
      <c r="AA58">
        <v>127.63805114347301</v>
      </c>
      <c r="AB58">
        <v>98.350336877854105</v>
      </c>
      <c r="AC58">
        <v>23.459078956046199</v>
      </c>
      <c r="AD58">
        <f>AC58-transect_time_series!$AC$895</f>
        <v>34.209309689848368</v>
      </c>
    </row>
    <row r="59" spans="1:31" x14ac:dyDescent="0.35">
      <c r="A59">
        <v>181</v>
      </c>
      <c r="B59" s="1">
        <v>38210</v>
      </c>
      <c r="C59" t="s">
        <v>190</v>
      </c>
      <c r="D59">
        <v>109.99773301125001</v>
      </c>
      <c r="E59">
        <v>121.287188804268</v>
      </c>
      <c r="F59">
        <v>118.81630697174</v>
      </c>
      <c r="G59">
        <v>123.298814843061</v>
      </c>
      <c r="H59">
        <v>101.43619251058701</v>
      </c>
      <c r="I59">
        <v>99.451267756041503</v>
      </c>
      <c r="J59">
        <v>114.40698425542899</v>
      </c>
      <c r="K59">
        <v>102.374638026075</v>
      </c>
      <c r="L59">
        <v>111.341113503931</v>
      </c>
      <c r="M59">
        <v>110.786400692425</v>
      </c>
      <c r="N59">
        <v>131.86782745285799</v>
      </c>
      <c r="O59">
        <v>96.256331161676997</v>
      </c>
      <c r="P59">
        <v>83.659986399192505</v>
      </c>
      <c r="Q59">
        <v>98.9876448308991</v>
      </c>
      <c r="R59">
        <v>128.437975464705</v>
      </c>
      <c r="S59">
        <v>138.13377908860301</v>
      </c>
      <c r="T59">
        <v>131.21568523167301</v>
      </c>
      <c r="U59">
        <v>131.52817894447901</v>
      </c>
      <c r="V59">
        <v>135.11165038703999</v>
      </c>
      <c r="W59">
        <v>132.09163132480899</v>
      </c>
      <c r="X59">
        <v>132.78233636935499</v>
      </c>
      <c r="Y59">
        <v>136.25820852256501</v>
      </c>
      <c r="Z59">
        <v>146.570333745781</v>
      </c>
      <c r="AA59">
        <v>151.22258395980401</v>
      </c>
      <c r="AB59">
        <v>120.30503305242701</v>
      </c>
      <c r="AC59">
        <v>45.413775130619101</v>
      </c>
      <c r="AD59">
        <f>AC59-transect_time_series!$AC$895</f>
        <v>56.16400586442127</v>
      </c>
    </row>
    <row r="60" spans="1:31" x14ac:dyDescent="0.35">
      <c r="A60">
        <v>182</v>
      </c>
      <c r="B60" s="1">
        <v>38211</v>
      </c>
      <c r="C60" t="s">
        <v>191</v>
      </c>
      <c r="H60">
        <v>99.383252534633797</v>
      </c>
      <c r="I60">
        <v>98.477976782198397</v>
      </c>
      <c r="J60">
        <v>125.23649846905001</v>
      </c>
      <c r="P60">
        <v>93.808476761398495</v>
      </c>
      <c r="Q60">
        <v>112.28927966532299</v>
      </c>
      <c r="R60">
        <v>144.762085740407</v>
      </c>
      <c r="S60">
        <v>148.836339867113</v>
      </c>
      <c r="T60">
        <v>140.32876347145501</v>
      </c>
      <c r="U60">
        <v>135.72018288879499</v>
      </c>
      <c r="V60">
        <v>142.69926263621099</v>
      </c>
      <c r="Y60">
        <v>141.95102962722399</v>
      </c>
      <c r="Z60">
        <v>146.96547498854801</v>
      </c>
      <c r="AA60">
        <v>152.33422974177699</v>
      </c>
      <c r="AB60">
        <v>129.44560409031797</v>
      </c>
      <c r="AC60">
        <v>54.554346168510065</v>
      </c>
      <c r="AD60">
        <f>AC60-transect_time_series!$AC$895</f>
        <v>65.304576902312235</v>
      </c>
    </row>
    <row r="61" spans="1:31" x14ac:dyDescent="0.35">
      <c r="A61">
        <v>183</v>
      </c>
      <c r="B61" s="1">
        <v>38219</v>
      </c>
      <c r="C61" t="s">
        <v>192</v>
      </c>
      <c r="D61">
        <v>88.118820565444395</v>
      </c>
      <c r="E61">
        <v>102.30808530044899</v>
      </c>
      <c r="F61">
        <v>97.189556298490302</v>
      </c>
      <c r="G61">
        <v>97.390246131146199</v>
      </c>
      <c r="H61">
        <v>83.943724537732507</v>
      </c>
      <c r="I61">
        <v>80.2099950287909</v>
      </c>
      <c r="J61">
        <v>102.558926702026</v>
      </c>
      <c r="K61">
        <v>84.2405336600456</v>
      </c>
      <c r="L61">
        <v>95.524335567162197</v>
      </c>
      <c r="M61">
        <v>97.041811262660602</v>
      </c>
      <c r="N61">
        <v>115.44429424854501</v>
      </c>
      <c r="O61">
        <v>88.640343084226799</v>
      </c>
      <c r="P61">
        <v>82.133548332996696</v>
      </c>
      <c r="Q61">
        <v>93.310698646339702</v>
      </c>
      <c r="R61">
        <v>124.129728520569</v>
      </c>
      <c r="S61">
        <v>123.029303108242</v>
      </c>
      <c r="T61">
        <v>123.90414851482601</v>
      </c>
      <c r="U61">
        <v>118.69599154183101</v>
      </c>
      <c r="V61">
        <v>121.31523234903101</v>
      </c>
      <c r="W61">
        <v>117.715342540504</v>
      </c>
      <c r="X61">
        <v>123.4034962714</v>
      </c>
      <c r="Y61">
        <v>128.048066587043</v>
      </c>
      <c r="Z61">
        <v>128.68331718448999</v>
      </c>
      <c r="AA61">
        <v>129.12546424986499</v>
      </c>
      <c r="AB61">
        <v>106.08770875974403</v>
      </c>
      <c r="AC61">
        <v>31.196450837936126</v>
      </c>
      <c r="AD61">
        <f>AC61-transect_time_series!$AC$895</f>
        <v>41.946681571738296</v>
      </c>
    </row>
    <row r="62" spans="1:31" x14ac:dyDescent="0.35">
      <c r="A62">
        <v>184</v>
      </c>
      <c r="B62" s="1">
        <v>38226</v>
      </c>
      <c r="C62" t="s">
        <v>193</v>
      </c>
      <c r="D62">
        <v>91.024961716725301</v>
      </c>
      <c r="E62">
        <v>107.61862804334901</v>
      </c>
      <c r="F62">
        <v>94.191435076328304</v>
      </c>
      <c r="G62">
        <v>98.858012515702598</v>
      </c>
      <c r="H62">
        <v>87.056076222184998</v>
      </c>
      <c r="I62">
        <v>88.672725940057703</v>
      </c>
      <c r="J62">
        <v>115.314568171883</v>
      </c>
      <c r="K62">
        <v>102.459127368992</v>
      </c>
      <c r="L62">
        <v>120.50824802672101</v>
      </c>
      <c r="M62">
        <v>114.15642980550101</v>
      </c>
      <c r="N62">
        <v>123.172000187466</v>
      </c>
      <c r="O62">
        <v>94.003707131706093</v>
      </c>
      <c r="P62">
        <v>85.8854336625662</v>
      </c>
      <c r="Q62">
        <v>91.077397097931893</v>
      </c>
      <c r="R62">
        <v>125.271537677563</v>
      </c>
      <c r="S62">
        <v>129.31089174276499</v>
      </c>
      <c r="T62">
        <v>130.80844782495299</v>
      </c>
      <c r="U62">
        <v>130.628377811901</v>
      </c>
      <c r="V62">
        <v>126.997516317303</v>
      </c>
      <c r="W62">
        <v>123.833921169376</v>
      </c>
      <c r="X62">
        <v>130.94750598542501</v>
      </c>
      <c r="Y62">
        <v>125.576233672554</v>
      </c>
      <c r="Z62">
        <v>134.758022726928</v>
      </c>
      <c r="AA62">
        <v>134.328497491013</v>
      </c>
      <c r="AB62">
        <v>112.76915430778733</v>
      </c>
      <c r="AC62">
        <v>37.877896385979426</v>
      </c>
      <c r="AD62">
        <f>AC62-transect_time_series!$AC$895</f>
        <v>48.628127119781595</v>
      </c>
    </row>
    <row r="63" spans="1:31" x14ac:dyDescent="0.35">
      <c r="A63">
        <v>185</v>
      </c>
      <c r="B63" s="1">
        <v>38227</v>
      </c>
      <c r="C63" t="s">
        <v>194</v>
      </c>
      <c r="D63">
        <v>126.058090826465</v>
      </c>
      <c r="E63">
        <v>135.91142178756601</v>
      </c>
      <c r="F63">
        <v>123.770868136256</v>
      </c>
      <c r="K63">
        <v>122.229515708436</v>
      </c>
      <c r="L63">
        <v>129.15601395524001</v>
      </c>
      <c r="M63">
        <v>123.83187490085</v>
      </c>
      <c r="N63">
        <v>141.26386991831001</v>
      </c>
      <c r="O63">
        <v>112.745862305975</v>
      </c>
      <c r="P63">
        <v>109.812511432039</v>
      </c>
      <c r="Q63">
        <v>116.334702722393</v>
      </c>
      <c r="R63">
        <v>155.13243877094399</v>
      </c>
      <c r="W63">
        <v>148.777992071466</v>
      </c>
      <c r="X63">
        <v>155.409464430257</v>
      </c>
      <c r="Y63">
        <v>146.754084016767</v>
      </c>
      <c r="Z63">
        <v>158.62936915801501</v>
      </c>
      <c r="AB63">
        <v>133.72120534273193</v>
      </c>
      <c r="AC63">
        <v>58.829947420924029</v>
      </c>
      <c r="AD63">
        <f>AC63-transect_time_series!$AC$895</f>
        <v>69.580178154726198</v>
      </c>
      <c r="AE63">
        <f>AVERAGE(AD51:AD63)</f>
        <v>53.574561775228133</v>
      </c>
    </row>
    <row r="64" spans="1:31" s="2" customFormat="1" x14ac:dyDescent="0.35">
      <c r="B64" s="3"/>
    </row>
    <row r="65" spans="1:31" x14ac:dyDescent="0.35">
      <c r="A65">
        <v>208</v>
      </c>
      <c r="B65" s="1">
        <v>38538</v>
      </c>
      <c r="C65" t="s">
        <v>214</v>
      </c>
      <c r="E65">
        <v>113.301461278427</v>
      </c>
      <c r="F65">
        <v>114.06498958159101</v>
      </c>
      <c r="G65">
        <v>121.711905669209</v>
      </c>
      <c r="H65">
        <v>104.04484975642799</v>
      </c>
      <c r="I65">
        <v>99.936378452792098</v>
      </c>
      <c r="J65">
        <v>124.38537499402899</v>
      </c>
      <c r="K65">
        <v>115.48370790074399</v>
      </c>
      <c r="L65">
        <v>118.11293818039999</v>
      </c>
      <c r="V65">
        <v>142.83793314277901</v>
      </c>
      <c r="AB65">
        <v>117.097726550711</v>
      </c>
      <c r="AC65">
        <v>42.206468628903096</v>
      </c>
      <c r="AD65">
        <f>AC65-transect_time_series!$AC$895</f>
        <v>52.956699362705265</v>
      </c>
    </row>
    <row r="66" spans="1:31" x14ac:dyDescent="0.35">
      <c r="A66">
        <v>209</v>
      </c>
      <c r="B66" s="1">
        <v>38554</v>
      </c>
      <c r="C66" t="s">
        <v>214</v>
      </c>
      <c r="D66">
        <v>97.173133866684594</v>
      </c>
      <c r="E66">
        <v>114.642678841546</v>
      </c>
      <c r="F66">
        <v>109.56789475774301</v>
      </c>
      <c r="G66">
        <v>112.039115375359</v>
      </c>
      <c r="H66">
        <v>94.715888625595994</v>
      </c>
      <c r="I66">
        <v>103.717113422319</v>
      </c>
      <c r="J66">
        <v>118.93085475646301</v>
      </c>
      <c r="R66">
        <v>140.71815497260999</v>
      </c>
      <c r="S66">
        <v>140.0853573592</v>
      </c>
      <c r="T66">
        <v>139.87622599059901</v>
      </c>
      <c r="U66">
        <v>147.882902214648</v>
      </c>
      <c r="V66">
        <v>138.041336184946</v>
      </c>
      <c r="Z66">
        <v>152.617577405275</v>
      </c>
      <c r="AA66">
        <v>151.16716635133801</v>
      </c>
      <c r="AB66">
        <v>125.79824286602333</v>
      </c>
      <c r="AC66">
        <v>50.906984944215424</v>
      </c>
      <c r="AD66">
        <f>AC66-transect_time_series!$AC$895</f>
        <v>61.657215678017593</v>
      </c>
    </row>
    <row r="67" spans="1:31" x14ac:dyDescent="0.35">
      <c r="A67">
        <v>210</v>
      </c>
      <c r="B67" s="1">
        <v>38570</v>
      </c>
      <c r="C67" t="s">
        <v>215</v>
      </c>
      <c r="D67">
        <v>92.6174357663905</v>
      </c>
      <c r="E67">
        <v>104.48585937864</v>
      </c>
      <c r="F67">
        <v>101.05395751683599</v>
      </c>
      <c r="G67">
        <v>116.283481418039</v>
      </c>
      <c r="M67">
        <v>107.142006739756</v>
      </c>
      <c r="N67">
        <v>133.753283025689</v>
      </c>
      <c r="O67">
        <v>104.166963616552</v>
      </c>
      <c r="P67">
        <v>93.572452612122305</v>
      </c>
      <c r="Q67">
        <v>105.477490594579</v>
      </c>
      <c r="R67">
        <v>124.119992448112</v>
      </c>
      <c r="W67">
        <v>127.66585197328099</v>
      </c>
      <c r="X67">
        <v>132.60749461264601</v>
      </c>
      <c r="Y67">
        <v>137.43203670957001</v>
      </c>
      <c r="AB67">
        <v>113.87525433940097</v>
      </c>
      <c r="AC67">
        <v>38.983996417593062</v>
      </c>
      <c r="AD67">
        <f>AC67-transect_time_series!$AC$895</f>
        <v>49.734227151395231</v>
      </c>
    </row>
    <row r="68" spans="1:31" x14ac:dyDescent="0.35">
      <c r="A68">
        <v>211</v>
      </c>
      <c r="B68" s="1">
        <v>38571</v>
      </c>
      <c r="C68" t="s">
        <v>216</v>
      </c>
      <c r="D68">
        <v>86.494101182587301</v>
      </c>
      <c r="E68">
        <v>104.91797209916901</v>
      </c>
      <c r="F68">
        <v>97.6178809095302</v>
      </c>
      <c r="G68">
        <v>103.93860353578501</v>
      </c>
      <c r="H68">
        <v>90.842570317235001</v>
      </c>
      <c r="I68">
        <v>85.911500282968007</v>
      </c>
      <c r="J68">
        <v>110.696879399138</v>
      </c>
      <c r="K68">
        <v>103.545441599566</v>
      </c>
      <c r="L68">
        <v>113.133004819929</v>
      </c>
      <c r="M68">
        <v>102.019061303021</v>
      </c>
      <c r="N68">
        <v>119.286004221528</v>
      </c>
      <c r="O68">
        <v>93.238034773260097</v>
      </c>
      <c r="P68">
        <v>84.009011248537007</v>
      </c>
      <c r="Q68">
        <v>98.017807381456095</v>
      </c>
      <c r="R68">
        <v>126.826909032496</v>
      </c>
      <c r="S68">
        <v>129.97600712628699</v>
      </c>
      <c r="T68">
        <v>127.116243751741</v>
      </c>
      <c r="U68">
        <v>130.264214621755</v>
      </c>
      <c r="V68">
        <v>124.695446817494</v>
      </c>
      <c r="W68">
        <v>129.432619420538</v>
      </c>
      <c r="X68">
        <v>134.468590137467</v>
      </c>
      <c r="Y68">
        <v>129.20280435174601</v>
      </c>
      <c r="Z68">
        <v>140.65223925672899</v>
      </c>
      <c r="AA68">
        <v>143.978617867644</v>
      </c>
      <c r="AB68">
        <v>112.92839856073363</v>
      </c>
      <c r="AC68">
        <v>38.03714063892572</v>
      </c>
      <c r="AD68">
        <f>AC68-transect_time_series!$AC$895</f>
        <v>48.78737137272789</v>
      </c>
    </row>
    <row r="69" spans="1:31" x14ac:dyDescent="0.35">
      <c r="A69">
        <v>212</v>
      </c>
      <c r="B69" s="1">
        <v>38579</v>
      </c>
      <c r="C69" t="s">
        <v>217</v>
      </c>
      <c r="Y69">
        <v>136.5978774033</v>
      </c>
      <c r="Z69">
        <v>152.38545993369499</v>
      </c>
      <c r="AA69">
        <v>159.100039641861</v>
      </c>
      <c r="AB69">
        <v>149.36112565961866</v>
      </c>
      <c r="AC69">
        <v>74.469867737810759</v>
      </c>
      <c r="AD69">
        <f>AC69-transect_time_series!$AC$895</f>
        <v>85.220098471612928</v>
      </c>
    </row>
    <row r="70" spans="1:31" x14ac:dyDescent="0.35">
      <c r="A70">
        <v>213</v>
      </c>
      <c r="B70" s="1">
        <v>38586</v>
      </c>
      <c r="C70" t="s">
        <v>218</v>
      </c>
      <c r="D70">
        <v>94.3208086133546</v>
      </c>
      <c r="E70">
        <v>109.13288680095999</v>
      </c>
      <c r="F70">
        <v>100.878956925547</v>
      </c>
      <c r="G70">
        <v>113.54025965204499</v>
      </c>
      <c r="H70">
        <v>99.629953862267897</v>
      </c>
      <c r="I70">
        <v>89.113671224527494</v>
      </c>
      <c r="J70">
        <v>121.93043514854</v>
      </c>
      <c r="K70">
        <v>113.826067146284</v>
      </c>
      <c r="R70">
        <v>140.75859319444299</v>
      </c>
      <c r="S70">
        <v>142.419243316966</v>
      </c>
      <c r="T70">
        <v>135.42593054589199</v>
      </c>
      <c r="U70">
        <v>134.32173198158699</v>
      </c>
      <c r="V70">
        <v>116.805514568036</v>
      </c>
      <c r="Z70">
        <v>150.80469564643499</v>
      </c>
      <c r="AA70">
        <v>151.13172770842701</v>
      </c>
      <c r="AB70">
        <v>120.93603175568747</v>
      </c>
      <c r="AC70">
        <v>46.04477383387956</v>
      </c>
      <c r="AD70">
        <f>AC70-transect_time_series!$AC$895</f>
        <v>56.79500456768173</v>
      </c>
    </row>
    <row r="71" spans="1:31" x14ac:dyDescent="0.35">
      <c r="A71">
        <v>214</v>
      </c>
      <c r="B71" s="1">
        <v>38587</v>
      </c>
      <c r="C71" t="s">
        <v>219</v>
      </c>
      <c r="D71">
        <v>93.064559604317594</v>
      </c>
      <c r="E71">
        <v>103.722240090659</v>
      </c>
      <c r="F71">
        <v>93.862555912852002</v>
      </c>
      <c r="G71">
        <v>111.905211791898</v>
      </c>
      <c r="H71">
        <v>94.176793466233207</v>
      </c>
      <c r="I71">
        <v>94.187578583546994</v>
      </c>
      <c r="J71">
        <v>114.96075059896</v>
      </c>
      <c r="K71">
        <v>105.98089350028199</v>
      </c>
      <c r="L71">
        <v>116.839198646855</v>
      </c>
      <c r="M71">
        <v>116.51515790798599</v>
      </c>
      <c r="N71">
        <v>129.48613146682399</v>
      </c>
      <c r="O71">
        <v>96.396701317575406</v>
      </c>
      <c r="P71">
        <v>89.359497048075298</v>
      </c>
      <c r="Q71">
        <v>95.944795307702293</v>
      </c>
      <c r="R71">
        <v>125.978176723014</v>
      </c>
      <c r="S71">
        <v>133.67695571551599</v>
      </c>
      <c r="T71">
        <v>133.924692491375</v>
      </c>
      <c r="U71">
        <v>136.317324730492</v>
      </c>
      <c r="V71">
        <v>128.83690638049299</v>
      </c>
      <c r="W71">
        <v>126.35317627628901</v>
      </c>
      <c r="X71">
        <v>129.13928046147899</v>
      </c>
      <c r="Y71">
        <v>130.27954833877101</v>
      </c>
      <c r="Z71">
        <v>143.10460648976499</v>
      </c>
      <c r="AA71">
        <v>146.663622529029</v>
      </c>
      <c r="AB71">
        <v>116.27818147416623</v>
      </c>
      <c r="AC71">
        <v>41.386923552358326</v>
      </c>
      <c r="AD71">
        <f>AC71-transect_time_series!$AC$895</f>
        <v>52.137154286160495</v>
      </c>
      <c r="AE71">
        <f>AVERAGE(AD65:AD71)</f>
        <v>58.183967270043013</v>
      </c>
    </row>
    <row r="72" spans="1:31" s="2" customFormat="1" x14ac:dyDescent="0.35">
      <c r="B72" s="3"/>
    </row>
    <row r="73" spans="1:31" x14ac:dyDescent="0.35">
      <c r="A73">
        <v>246</v>
      </c>
      <c r="B73" s="1">
        <v>38898</v>
      </c>
      <c r="C73" t="s">
        <v>246</v>
      </c>
      <c r="D73">
        <v>74.125743889420306</v>
      </c>
      <c r="E73">
        <v>81.771632781835095</v>
      </c>
      <c r="F73">
        <v>68.240920778599104</v>
      </c>
      <c r="G73">
        <v>82.228810175899497</v>
      </c>
      <c r="H73">
        <v>72.215069923844496</v>
      </c>
      <c r="I73">
        <v>69.625343902638804</v>
      </c>
      <c r="J73">
        <v>96.4677450125928</v>
      </c>
      <c r="K73">
        <v>97.131004690632096</v>
      </c>
      <c r="L73">
        <v>87.669823185656995</v>
      </c>
      <c r="M73">
        <v>86.452549209380606</v>
      </c>
      <c r="N73">
        <v>100.15607594616699</v>
      </c>
      <c r="O73">
        <v>80.124466452956597</v>
      </c>
      <c r="P73">
        <v>64.969409997483694</v>
      </c>
      <c r="Q73">
        <v>71.207104390050006</v>
      </c>
      <c r="R73">
        <v>106.056845554581</v>
      </c>
      <c r="S73">
        <v>116.003346355609</v>
      </c>
      <c r="T73">
        <v>124.708062360325</v>
      </c>
      <c r="U73">
        <v>118.594183348827</v>
      </c>
      <c r="V73">
        <v>108.098616795124</v>
      </c>
      <c r="W73">
        <v>107.162455606978</v>
      </c>
      <c r="X73">
        <v>112.110173776096</v>
      </c>
      <c r="Y73">
        <v>108.480448469991</v>
      </c>
      <c r="Z73">
        <v>121.401796518138</v>
      </c>
      <c r="AA73">
        <v>128.212790953449</v>
      </c>
      <c r="AB73">
        <v>95.133934169844792</v>
      </c>
      <c r="AC73">
        <v>20.242676248036886</v>
      </c>
      <c r="AD73">
        <f>AC73-transect_time_series!$AC$895</f>
        <v>30.992906981839056</v>
      </c>
    </row>
    <row r="74" spans="1:31" x14ac:dyDescent="0.35">
      <c r="A74">
        <v>247</v>
      </c>
      <c r="B74" s="1">
        <v>38899</v>
      </c>
      <c r="C74" t="s">
        <v>247</v>
      </c>
      <c r="G74">
        <v>113.903295605145</v>
      </c>
      <c r="H74">
        <v>96.116138647734005</v>
      </c>
      <c r="I74">
        <v>92.283490152200699</v>
      </c>
      <c r="J74">
        <v>124.42389742980301</v>
      </c>
      <c r="K74">
        <v>115.667217718652</v>
      </c>
      <c r="L74">
        <v>115.33323963627601</v>
      </c>
      <c r="M74">
        <v>105.31047454634999</v>
      </c>
      <c r="N74">
        <v>134.733727437032</v>
      </c>
      <c r="O74">
        <v>104.615004501703</v>
      </c>
      <c r="P74">
        <v>89.653496503318706</v>
      </c>
      <c r="S74">
        <v>138.88140356538699</v>
      </c>
      <c r="T74">
        <v>144.28037682212599</v>
      </c>
      <c r="U74">
        <v>155.04216117904599</v>
      </c>
      <c r="V74">
        <v>133.89839735210299</v>
      </c>
      <c r="W74">
        <v>129.796552940418</v>
      </c>
      <c r="X74">
        <v>130.29288651483299</v>
      </c>
      <c r="Y74">
        <v>132.341321059748</v>
      </c>
      <c r="AB74">
        <v>120.97488715363976</v>
      </c>
      <c r="AC74">
        <v>46.08362923183185</v>
      </c>
      <c r="AD74">
        <f>AC74-transect_time_series!$AC$895</f>
        <v>56.833859965634019</v>
      </c>
    </row>
    <row r="75" spans="1:31" x14ac:dyDescent="0.35">
      <c r="A75">
        <v>248</v>
      </c>
      <c r="B75" s="1">
        <v>38907</v>
      </c>
      <c r="C75" t="s">
        <v>248</v>
      </c>
      <c r="R75">
        <v>142.2660708082</v>
      </c>
      <c r="S75">
        <v>141.404681551344</v>
      </c>
      <c r="T75">
        <v>148.32031193931999</v>
      </c>
      <c r="U75">
        <v>151.212986686074</v>
      </c>
      <c r="V75">
        <v>136.76085714533201</v>
      </c>
      <c r="W75">
        <v>133.747242779033</v>
      </c>
      <c r="X75">
        <v>137.28526787163099</v>
      </c>
      <c r="Y75">
        <v>138.662242553205</v>
      </c>
      <c r="Z75">
        <v>142.56470728629299</v>
      </c>
      <c r="AA75">
        <v>145.82122437181201</v>
      </c>
      <c r="AB75">
        <v>141.80455929922442</v>
      </c>
      <c r="AC75">
        <v>66.913301377416516</v>
      </c>
      <c r="AD75">
        <f>AC75-transect_time_series!$AC$895</f>
        <v>77.663532111218686</v>
      </c>
    </row>
    <row r="76" spans="1:31" x14ac:dyDescent="0.35">
      <c r="A76">
        <v>249</v>
      </c>
      <c r="B76" s="1">
        <v>38914</v>
      </c>
      <c r="C76" t="s">
        <v>249</v>
      </c>
      <c r="D76">
        <v>80.959843411947006</v>
      </c>
      <c r="E76">
        <v>95.208551500968696</v>
      </c>
      <c r="F76">
        <v>91.611521871729806</v>
      </c>
      <c r="G76">
        <v>96.531215062605398</v>
      </c>
      <c r="H76">
        <v>79.786908776613203</v>
      </c>
      <c r="I76">
        <v>79.319978009805993</v>
      </c>
      <c r="J76">
        <v>104.706201515369</v>
      </c>
      <c r="K76">
        <v>107.908797021956</v>
      </c>
      <c r="L76">
        <v>107.679770010848</v>
      </c>
      <c r="M76">
        <v>105.57676257259</v>
      </c>
      <c r="N76">
        <v>116.987051288732</v>
      </c>
      <c r="O76">
        <v>88.0556085886071</v>
      </c>
      <c r="P76">
        <v>76.3034964855852</v>
      </c>
      <c r="Q76">
        <v>82.471384769942105</v>
      </c>
      <c r="R76">
        <v>125.246162617618</v>
      </c>
      <c r="S76">
        <v>128.281444296704</v>
      </c>
      <c r="T76">
        <v>130.907703123678</v>
      </c>
      <c r="U76">
        <v>131.789999222376</v>
      </c>
      <c r="V76">
        <v>122.75705728752401</v>
      </c>
      <c r="W76">
        <v>119.420762147894</v>
      </c>
      <c r="X76">
        <v>120.718883528205</v>
      </c>
      <c r="Y76">
        <v>124.31528132423</v>
      </c>
      <c r="Z76">
        <v>135.45549927680901</v>
      </c>
      <c r="AA76">
        <v>131.89384116634901</v>
      </c>
      <c r="AB76">
        <v>107.66223853661192</v>
      </c>
      <c r="AC76">
        <v>32.770980614804017</v>
      </c>
      <c r="AD76">
        <f>AC76-transect_time_series!$AC$895</f>
        <v>43.521211348606187</v>
      </c>
    </row>
    <row r="77" spans="1:31" x14ac:dyDescent="0.35">
      <c r="A77">
        <v>250</v>
      </c>
      <c r="B77" s="1">
        <v>38915</v>
      </c>
      <c r="C77" t="s">
        <v>250</v>
      </c>
      <c r="D77">
        <v>98.162925668793605</v>
      </c>
      <c r="E77">
        <v>106.150520626998</v>
      </c>
      <c r="F77">
        <v>87.3562331246535</v>
      </c>
      <c r="K77">
        <v>113.680935566207</v>
      </c>
      <c r="L77">
        <v>119.15839119710699</v>
      </c>
      <c r="M77">
        <v>108.21644691133299</v>
      </c>
      <c r="N77">
        <v>135.18649572362099</v>
      </c>
      <c r="O77">
        <v>105.887965683385</v>
      </c>
      <c r="P77">
        <v>87.543292754426005</v>
      </c>
      <c r="Q77">
        <v>100.101648315688</v>
      </c>
      <c r="R77">
        <v>131.348958285664</v>
      </c>
      <c r="W77">
        <v>130.510733215524</v>
      </c>
      <c r="X77">
        <v>132.36614287252101</v>
      </c>
      <c r="Y77">
        <v>140.85773460914001</v>
      </c>
      <c r="Z77">
        <v>146.48662120129501</v>
      </c>
      <c r="AB77">
        <v>116.20100305042374</v>
      </c>
      <c r="AC77">
        <v>41.30974512861583</v>
      </c>
      <c r="AD77">
        <f>AC77-transect_time_series!$AC$895</f>
        <v>52.059975862418</v>
      </c>
    </row>
    <row r="78" spans="1:31" x14ac:dyDescent="0.35">
      <c r="A78">
        <v>251</v>
      </c>
      <c r="B78" s="1">
        <v>38922</v>
      </c>
      <c r="C78" t="s">
        <v>207</v>
      </c>
      <c r="O78">
        <v>101.15953807313301</v>
      </c>
      <c r="P78">
        <v>87.962841587007702</v>
      </c>
      <c r="Q78">
        <v>97.098685586989205</v>
      </c>
      <c r="R78">
        <v>128.25937998751201</v>
      </c>
      <c r="S78">
        <v>135.12627589092401</v>
      </c>
      <c r="T78">
        <v>135.19578914598199</v>
      </c>
      <c r="U78">
        <v>138.61835166270001</v>
      </c>
      <c r="Y78">
        <v>134.527788155905</v>
      </c>
      <c r="Z78">
        <v>148.169058427393</v>
      </c>
      <c r="AA78">
        <v>147.589252264175</v>
      </c>
      <c r="AB78">
        <v>125.37069607817209</v>
      </c>
      <c r="AC78">
        <v>50.479438156364182</v>
      </c>
      <c r="AD78">
        <f>AC78-transect_time_series!$AC$895</f>
        <v>61.229668890166352</v>
      </c>
    </row>
    <row r="79" spans="1:31" x14ac:dyDescent="0.35">
      <c r="A79">
        <v>252</v>
      </c>
      <c r="B79" s="1">
        <v>38930</v>
      </c>
      <c r="C79" t="s">
        <v>251</v>
      </c>
      <c r="D79">
        <v>85.581218852079104</v>
      </c>
      <c r="E79">
        <v>100.85354901276899</v>
      </c>
      <c r="F79">
        <v>85.233425057886706</v>
      </c>
      <c r="G79">
        <v>98.942294576906406</v>
      </c>
      <c r="H79">
        <v>87.891648217000494</v>
      </c>
      <c r="I79">
        <v>86.3703343879382</v>
      </c>
      <c r="J79">
        <v>106.474588554354</v>
      </c>
      <c r="K79">
        <v>105.189682960434</v>
      </c>
      <c r="L79">
        <v>102.78261977769</v>
      </c>
      <c r="M79">
        <v>104.26458585500799</v>
      </c>
      <c r="N79">
        <v>125.473588695573</v>
      </c>
      <c r="O79">
        <v>94.104197206069998</v>
      </c>
      <c r="P79">
        <v>80.790378050464199</v>
      </c>
      <c r="Q79">
        <v>85.412152988189106</v>
      </c>
      <c r="R79">
        <v>127.84925010123099</v>
      </c>
      <c r="S79">
        <v>127.29810456088001</v>
      </c>
      <c r="T79">
        <v>131.89530554363699</v>
      </c>
      <c r="U79">
        <v>139.48726650946401</v>
      </c>
      <c r="V79">
        <v>123.14775098315</v>
      </c>
      <c r="W79">
        <v>117.683039572948</v>
      </c>
      <c r="X79">
        <v>123.21723434592499</v>
      </c>
      <c r="Y79">
        <v>120.626249600454</v>
      </c>
      <c r="Z79">
        <v>137.12146123235101</v>
      </c>
      <c r="AA79">
        <v>133.41326062976799</v>
      </c>
      <c r="AB79">
        <v>109.62929946967377</v>
      </c>
      <c r="AC79">
        <v>34.738041547865862</v>
      </c>
      <c r="AD79">
        <f>AC79-transect_time_series!$AC$895</f>
        <v>45.488272281668031</v>
      </c>
    </row>
    <row r="80" spans="1:31" x14ac:dyDescent="0.35">
      <c r="A80">
        <v>253</v>
      </c>
      <c r="B80" s="1">
        <v>38931</v>
      </c>
      <c r="C80" t="s">
        <v>252</v>
      </c>
      <c r="D80">
        <v>104.09878371263601</v>
      </c>
      <c r="E80">
        <v>118.017745722141</v>
      </c>
      <c r="F80">
        <v>100.27568493453499</v>
      </c>
      <c r="G80">
        <v>114.868314182204</v>
      </c>
      <c r="H80">
        <v>101.13935316816701</v>
      </c>
      <c r="I80">
        <v>95.557408422518805</v>
      </c>
      <c r="J80">
        <v>125.54448503</v>
      </c>
      <c r="O80">
        <v>109.25853598895</v>
      </c>
      <c r="P80">
        <v>90.433661193827902</v>
      </c>
      <c r="Q80">
        <v>107.02445770444901</v>
      </c>
      <c r="R80">
        <v>144.036505716287</v>
      </c>
      <c r="S80">
        <v>145.662095192219</v>
      </c>
      <c r="T80">
        <v>141.448602611393</v>
      </c>
      <c r="U80">
        <v>150.97638659808001</v>
      </c>
      <c r="V80">
        <v>145.20522593515</v>
      </c>
      <c r="X80">
        <v>142.479125835574</v>
      </c>
      <c r="Y80">
        <v>141.711038550827</v>
      </c>
      <c r="Z80">
        <v>152.54989754470799</v>
      </c>
      <c r="AA80">
        <v>153.31520246977101</v>
      </c>
      <c r="AB80">
        <v>125.45276371123359</v>
      </c>
      <c r="AC80">
        <v>50.561505789425681</v>
      </c>
      <c r="AD80">
        <f>AC80-transect_time_series!$AC$895</f>
        <v>61.31173652322785</v>
      </c>
    </row>
    <row r="81" spans="1:31" x14ac:dyDescent="0.35">
      <c r="A81">
        <v>254</v>
      </c>
      <c r="B81" s="1">
        <v>38938</v>
      </c>
      <c r="C81" t="s">
        <v>253</v>
      </c>
      <c r="H81">
        <v>97.830953492594503</v>
      </c>
      <c r="I81">
        <v>101.056224673288</v>
      </c>
      <c r="J81">
        <v>127.98145950028599</v>
      </c>
      <c r="K81">
        <v>126.299258710888</v>
      </c>
      <c r="L81">
        <v>126.291654093448</v>
      </c>
      <c r="M81">
        <v>126.59143270337501</v>
      </c>
      <c r="N81">
        <v>140.766413283898</v>
      </c>
      <c r="O81">
        <v>112.732104178398</v>
      </c>
      <c r="T81">
        <v>157.35554675369701</v>
      </c>
      <c r="U81">
        <v>151.86374276791199</v>
      </c>
      <c r="V81">
        <v>143.951479855972</v>
      </c>
      <c r="W81">
        <v>141.73714001984001</v>
      </c>
      <c r="X81">
        <v>148.84657933302</v>
      </c>
      <c r="AB81">
        <v>131.02338379743205</v>
      </c>
      <c r="AC81">
        <v>56.132125875624141</v>
      </c>
      <c r="AD81">
        <f>AC81-transect_time_series!$AC$895</f>
        <v>66.88235660942631</v>
      </c>
    </row>
    <row r="82" spans="1:31" x14ac:dyDescent="0.35">
      <c r="A82">
        <v>255</v>
      </c>
      <c r="B82" s="1">
        <v>38946</v>
      </c>
      <c r="C82" t="s">
        <v>254</v>
      </c>
      <c r="D82">
        <v>92.615856638432305</v>
      </c>
      <c r="E82">
        <v>108.03156891896499</v>
      </c>
      <c r="F82">
        <v>101.82813997367199</v>
      </c>
      <c r="G82">
        <v>107.506204867877</v>
      </c>
      <c r="H82">
        <v>93.460190133424405</v>
      </c>
      <c r="I82">
        <v>88.653227109921701</v>
      </c>
      <c r="J82">
        <v>115.566581275711</v>
      </c>
      <c r="K82">
        <v>114.53568322435</v>
      </c>
      <c r="L82">
        <v>125.08123826391</v>
      </c>
      <c r="M82">
        <v>121.03081724555599</v>
      </c>
      <c r="N82">
        <v>142.15238325185101</v>
      </c>
      <c r="O82">
        <v>108.680404049255</v>
      </c>
      <c r="P82">
        <v>99.385016325947504</v>
      </c>
      <c r="Q82">
        <v>112.796561697141</v>
      </c>
      <c r="R82">
        <v>134.67128684273499</v>
      </c>
      <c r="S82">
        <v>141.60413377462501</v>
      </c>
      <c r="T82">
        <v>145.527791558622</v>
      </c>
      <c r="U82">
        <v>144.018359322327</v>
      </c>
      <c r="V82">
        <v>132.07497903843901</v>
      </c>
      <c r="W82">
        <v>136.610879595369</v>
      </c>
      <c r="X82">
        <v>140.45792736277599</v>
      </c>
      <c r="Y82">
        <v>143.66916199740601</v>
      </c>
      <c r="Z82">
        <v>146.32850437206301</v>
      </c>
      <c r="AA82">
        <v>150.85770547287899</v>
      </c>
      <c r="AB82">
        <v>122.79769176305228</v>
      </c>
      <c r="AC82">
        <v>47.906433841244379</v>
      </c>
      <c r="AD82">
        <f>AC82-transect_time_series!$AC$895</f>
        <v>58.656664575046548</v>
      </c>
    </row>
    <row r="83" spans="1:31" x14ac:dyDescent="0.35">
      <c r="A83">
        <v>256</v>
      </c>
      <c r="B83" s="1">
        <v>38954</v>
      </c>
      <c r="C83" t="s">
        <v>89</v>
      </c>
      <c r="I83">
        <v>115.706258713745</v>
      </c>
      <c r="J83">
        <v>130.513828162544</v>
      </c>
      <c r="K83">
        <v>110.02530550611399</v>
      </c>
      <c r="L83">
        <v>111.535715176587</v>
      </c>
      <c r="M83">
        <v>109.570689989109</v>
      </c>
      <c r="N83">
        <v>132.57191420919699</v>
      </c>
      <c r="O83">
        <v>105.712776762225</v>
      </c>
      <c r="T83">
        <v>144.13583392770701</v>
      </c>
      <c r="U83">
        <v>144.65752626671099</v>
      </c>
      <c r="V83">
        <v>140.37450988174299</v>
      </c>
      <c r="W83">
        <v>137.07962996432201</v>
      </c>
      <c r="X83">
        <v>148.465059119481</v>
      </c>
      <c r="AB83">
        <v>127.52908730662375</v>
      </c>
      <c r="AC83">
        <v>52.637829384815845</v>
      </c>
      <c r="AD83">
        <f>AC83-transect_time_series!$AC$895</f>
        <v>63.388060118618014</v>
      </c>
      <c r="AE83">
        <f>AVERAGE(AD73:AD83)</f>
        <v>56.184385933442634</v>
      </c>
    </row>
    <row r="84" spans="1:31" s="2" customFormat="1" x14ac:dyDescent="0.35">
      <c r="B84" s="3"/>
    </row>
    <row r="85" spans="1:31" x14ac:dyDescent="0.35">
      <c r="A85">
        <v>283</v>
      </c>
      <c r="B85" s="1">
        <v>39250</v>
      </c>
      <c r="C85" t="s">
        <v>258</v>
      </c>
      <c r="D85">
        <v>72.492552188203703</v>
      </c>
      <c r="E85">
        <v>85.094054725320504</v>
      </c>
      <c r="F85">
        <v>70.163947749473607</v>
      </c>
      <c r="G85">
        <v>79.664050125723094</v>
      </c>
      <c r="H85">
        <v>71.796777335635895</v>
      </c>
      <c r="I85">
        <v>65.629894480535398</v>
      </c>
      <c r="J85">
        <v>76.039825916926702</v>
      </c>
      <c r="K85">
        <v>74.008582150990094</v>
      </c>
      <c r="L85">
        <v>82.401852759931202</v>
      </c>
      <c r="M85">
        <v>76.366020445526203</v>
      </c>
      <c r="N85">
        <v>87.494449639870396</v>
      </c>
      <c r="O85">
        <v>71.899965036380493</v>
      </c>
      <c r="P85">
        <v>67.528460507832193</v>
      </c>
      <c r="Q85">
        <v>65.913424280227105</v>
      </c>
      <c r="R85">
        <v>108.788862565068</v>
      </c>
      <c r="S85">
        <v>111.6276851002</v>
      </c>
      <c r="T85">
        <v>116.102300650041</v>
      </c>
      <c r="U85">
        <v>120.52200342067999</v>
      </c>
      <c r="V85">
        <v>99.476213878191302</v>
      </c>
      <c r="W85">
        <v>103.616097449508</v>
      </c>
      <c r="X85">
        <v>106.410892750651</v>
      </c>
      <c r="Y85">
        <v>102.272814281766</v>
      </c>
      <c r="Z85">
        <v>114.90278798887999</v>
      </c>
      <c r="AA85">
        <v>112.360315202845</v>
      </c>
      <c r="AB85">
        <v>89.27390960960031</v>
      </c>
      <c r="AC85">
        <v>14.382651687792404</v>
      </c>
      <c r="AD85">
        <f>AC85-transect_time_series!$AC$895</f>
        <v>25.132882421594573</v>
      </c>
    </row>
    <row r="86" spans="1:31" x14ac:dyDescent="0.35">
      <c r="A86">
        <v>284</v>
      </c>
      <c r="B86" s="1">
        <v>39251</v>
      </c>
      <c r="C86" t="s">
        <v>275</v>
      </c>
      <c r="E86">
        <v>100.656653187233</v>
      </c>
      <c r="F86">
        <v>81.990131968216204</v>
      </c>
      <c r="G86">
        <v>87.012070190418498</v>
      </c>
      <c r="H86">
        <v>85.742542041959993</v>
      </c>
      <c r="I86">
        <v>81.141913359761602</v>
      </c>
      <c r="J86">
        <v>109.75478291356499</v>
      </c>
      <c r="K86">
        <v>105.62023534975</v>
      </c>
      <c r="L86">
        <v>109.639876332973</v>
      </c>
      <c r="M86">
        <v>100.89014234479799</v>
      </c>
      <c r="N86">
        <v>108.525633239149</v>
      </c>
      <c r="R86">
        <v>114.33947514734901</v>
      </c>
      <c r="S86">
        <v>117.164303414103</v>
      </c>
      <c r="T86">
        <v>130.61852807684301</v>
      </c>
      <c r="U86">
        <v>127.43980680095299</v>
      </c>
      <c r="V86">
        <v>129.11647444122701</v>
      </c>
      <c r="W86">
        <v>128.95768738818199</v>
      </c>
      <c r="Z86">
        <v>134.58616011738599</v>
      </c>
      <c r="AA86">
        <v>137.53736146741201</v>
      </c>
      <c r="AB86">
        <v>110.59632098784884</v>
      </c>
      <c r="AC86">
        <v>35.705063066040935</v>
      </c>
      <c r="AD86">
        <f>AC86-transect_time_series!$AC$895</f>
        <v>46.455293799843105</v>
      </c>
    </row>
    <row r="87" spans="1:31" x14ac:dyDescent="0.35">
      <c r="A87">
        <v>285</v>
      </c>
      <c r="B87" s="1">
        <v>39266</v>
      </c>
      <c r="C87" t="s">
        <v>276</v>
      </c>
      <c r="D87">
        <v>86.044766889420202</v>
      </c>
      <c r="E87">
        <v>95.014628189479893</v>
      </c>
      <c r="F87">
        <v>88.394994629876805</v>
      </c>
      <c r="G87">
        <v>94.495251413951905</v>
      </c>
      <c r="H87">
        <v>78.7794807952979</v>
      </c>
      <c r="I87">
        <v>79.486854265021094</v>
      </c>
      <c r="J87">
        <v>96.3466468433285</v>
      </c>
      <c r="K87">
        <v>93.243768061099303</v>
      </c>
      <c r="L87">
        <v>102.69962673989799</v>
      </c>
      <c r="M87">
        <v>94.2924040742991</v>
      </c>
      <c r="N87">
        <v>109.42319132886</v>
      </c>
      <c r="O87">
        <v>88.220618824858207</v>
      </c>
      <c r="P87">
        <v>81.183161017719598</v>
      </c>
      <c r="Q87">
        <v>88.255100780767506</v>
      </c>
      <c r="R87">
        <v>118.638231502461</v>
      </c>
      <c r="S87">
        <v>123.915987575711</v>
      </c>
      <c r="T87">
        <v>120.230128870236</v>
      </c>
      <c r="U87">
        <v>125.698370166299</v>
      </c>
      <c r="V87">
        <v>119.210461708381</v>
      </c>
      <c r="W87">
        <v>115.93821057192299</v>
      </c>
      <c r="X87">
        <v>117.431609438885</v>
      </c>
      <c r="Y87">
        <v>123.28669881333801</v>
      </c>
      <c r="Z87">
        <v>127.952585829638</v>
      </c>
      <c r="AA87">
        <v>129.389009240543</v>
      </c>
      <c r="AB87">
        <v>104.06549114880386</v>
      </c>
      <c r="AC87">
        <v>29.174233226995952</v>
      </c>
      <c r="AD87">
        <f>AC87-transect_time_series!$AC$895</f>
        <v>39.924463960798121</v>
      </c>
    </row>
    <row r="88" spans="1:31" x14ac:dyDescent="0.35">
      <c r="A88">
        <v>286</v>
      </c>
      <c r="B88" s="1">
        <v>39275</v>
      </c>
      <c r="C88" t="s">
        <v>277</v>
      </c>
      <c r="D88">
        <v>107.13498941678699</v>
      </c>
      <c r="E88">
        <v>122.510152452502</v>
      </c>
      <c r="F88">
        <v>110.761186208963</v>
      </c>
      <c r="G88">
        <v>112.85136895389</v>
      </c>
      <c r="H88">
        <v>102.431278869416</v>
      </c>
      <c r="I88">
        <v>105.520279594608</v>
      </c>
      <c r="J88">
        <v>125.31710951775401</v>
      </c>
      <c r="K88">
        <v>113.617402481048</v>
      </c>
      <c r="L88">
        <v>121.92919999468501</v>
      </c>
      <c r="M88">
        <v>123.63685206805999</v>
      </c>
      <c r="N88">
        <v>134.22351465614</v>
      </c>
      <c r="O88">
        <v>104.013428501278</v>
      </c>
      <c r="P88">
        <v>101.21242490239</v>
      </c>
      <c r="Q88">
        <v>110.350761568594</v>
      </c>
      <c r="R88">
        <v>137.83924458874901</v>
      </c>
      <c r="S88">
        <v>143.32577153547501</v>
      </c>
      <c r="T88">
        <v>147.683814341931</v>
      </c>
      <c r="U88">
        <v>148.035954222079</v>
      </c>
      <c r="V88">
        <v>143.44947057293501</v>
      </c>
      <c r="W88">
        <v>130.181865795194</v>
      </c>
      <c r="X88">
        <v>137.86076473739899</v>
      </c>
      <c r="Y88">
        <v>141.05780452284799</v>
      </c>
      <c r="Z88">
        <v>140.93544944850399</v>
      </c>
      <c r="AA88">
        <v>146.256630534712</v>
      </c>
      <c r="AB88">
        <v>125.50569664524754</v>
      </c>
      <c r="AC88">
        <v>50.614438723439633</v>
      </c>
      <c r="AD88">
        <f>AC88-transect_time_series!$AC$895</f>
        <v>61.364669457241803</v>
      </c>
    </row>
    <row r="89" spans="1:31" x14ac:dyDescent="0.35">
      <c r="A89">
        <v>287</v>
      </c>
      <c r="B89" s="1">
        <v>39290</v>
      </c>
      <c r="C89" t="s">
        <v>278</v>
      </c>
      <c r="P89">
        <v>88.575997454021504</v>
      </c>
      <c r="Q89">
        <v>100.82339640999599</v>
      </c>
      <c r="U89">
        <v>141.55615843497199</v>
      </c>
      <c r="V89">
        <v>134.48566021664701</v>
      </c>
      <c r="W89">
        <v>133.56218152136</v>
      </c>
      <c r="X89">
        <v>128.98800935241599</v>
      </c>
      <c r="Y89">
        <v>136.28992294460099</v>
      </c>
      <c r="AB89">
        <v>123.46876090485907</v>
      </c>
      <c r="AC89">
        <v>48.577502983051161</v>
      </c>
      <c r="AD89">
        <f>AC89-transect_time_series!$AC$895</f>
        <v>59.327733716853331</v>
      </c>
    </row>
    <row r="90" spans="1:31" x14ac:dyDescent="0.35">
      <c r="A90">
        <v>288</v>
      </c>
      <c r="B90" s="1">
        <v>39291</v>
      </c>
      <c r="C90" t="s">
        <v>279</v>
      </c>
      <c r="D90">
        <v>94.603447272748994</v>
      </c>
      <c r="E90">
        <v>114.806678883348</v>
      </c>
      <c r="F90">
        <v>97.315272579756794</v>
      </c>
      <c r="G90">
        <v>109.17003221844899</v>
      </c>
      <c r="H90">
        <v>96.643931217368902</v>
      </c>
      <c r="I90">
        <v>99.022567774910698</v>
      </c>
      <c r="J90">
        <v>118.259118224636</v>
      </c>
      <c r="K90">
        <v>111.88583241913101</v>
      </c>
      <c r="L90">
        <v>116.46621956302199</v>
      </c>
      <c r="M90">
        <v>118.985525037035</v>
      </c>
      <c r="N90">
        <v>128.50825654519599</v>
      </c>
      <c r="O90">
        <v>100.861365305574</v>
      </c>
      <c r="P90">
        <v>93.075793768284996</v>
      </c>
      <c r="Q90">
        <v>103.031786433356</v>
      </c>
      <c r="R90">
        <v>132.29600761463701</v>
      </c>
      <c r="S90">
        <v>135.45715729480099</v>
      </c>
      <c r="T90">
        <v>136.90837496629899</v>
      </c>
      <c r="U90">
        <v>141.83144528678599</v>
      </c>
      <c r="V90">
        <v>131.02787736932001</v>
      </c>
      <c r="W90">
        <v>134.401745256542</v>
      </c>
      <c r="X90">
        <v>138.51596688068801</v>
      </c>
      <c r="Y90">
        <v>136.28267981224599</v>
      </c>
      <c r="Z90">
        <v>133.48445280548401</v>
      </c>
      <c r="AA90">
        <v>138.73567557342</v>
      </c>
      <c r="AB90">
        <v>119.23238375429334</v>
      </c>
      <c r="AC90">
        <v>44.341125832485432</v>
      </c>
      <c r="AD90">
        <f>AC90-transect_time_series!$AC$895</f>
        <v>55.091356566287601</v>
      </c>
    </row>
    <row r="91" spans="1:31" x14ac:dyDescent="0.35">
      <c r="A91">
        <v>289</v>
      </c>
      <c r="B91" s="1">
        <v>39299</v>
      </c>
      <c r="C91" t="s">
        <v>235</v>
      </c>
      <c r="O91">
        <v>103.305200761889</v>
      </c>
      <c r="P91">
        <v>86.986855462557102</v>
      </c>
      <c r="Q91">
        <v>107.714588291781</v>
      </c>
      <c r="AB91">
        <v>99.33554817207569</v>
      </c>
      <c r="AC91">
        <v>24.444290250267784</v>
      </c>
      <c r="AD91">
        <f>AC91-transect_time_series!$AC$895</f>
        <v>35.194520984069953</v>
      </c>
    </row>
    <row r="92" spans="1:31" x14ac:dyDescent="0.35">
      <c r="A92">
        <v>290</v>
      </c>
      <c r="B92" s="1">
        <v>39306</v>
      </c>
      <c r="C92" t="s">
        <v>242</v>
      </c>
      <c r="E92">
        <v>106.51082810258301</v>
      </c>
      <c r="F92">
        <v>96.900475037351697</v>
      </c>
      <c r="G92">
        <v>111.074536936812</v>
      </c>
      <c r="H92">
        <v>93.350883637787803</v>
      </c>
      <c r="I92">
        <v>84.347306044583604</v>
      </c>
      <c r="J92">
        <v>102.39577737910901</v>
      </c>
      <c r="K92">
        <v>114.264832822537</v>
      </c>
      <c r="L92">
        <v>109.84709854579501</v>
      </c>
      <c r="R92">
        <v>136.14598248173201</v>
      </c>
      <c r="S92">
        <v>137.04564206848201</v>
      </c>
      <c r="T92">
        <v>139.819266243622</v>
      </c>
      <c r="U92">
        <v>145.126522969131</v>
      </c>
      <c r="V92">
        <v>134.466397538032</v>
      </c>
      <c r="Z92">
        <v>143.59530077315301</v>
      </c>
      <c r="AA92">
        <v>143.25524063349201</v>
      </c>
      <c r="AB92">
        <v>119.87640608094686</v>
      </c>
      <c r="AC92">
        <v>44.985148159138959</v>
      </c>
      <c r="AD92">
        <f>AC92-transect_time_series!$AC$895</f>
        <v>55.735378892941128</v>
      </c>
    </row>
    <row r="93" spans="1:31" x14ac:dyDescent="0.35">
      <c r="A93">
        <v>291</v>
      </c>
      <c r="B93" s="1">
        <v>39307</v>
      </c>
      <c r="C93" t="s">
        <v>280</v>
      </c>
      <c r="D93">
        <v>84.045671551366496</v>
      </c>
      <c r="E93">
        <v>101.373075454793</v>
      </c>
      <c r="F93">
        <v>97.552366383163303</v>
      </c>
      <c r="G93">
        <v>103.64462491138799</v>
      </c>
      <c r="H93">
        <v>84.903101676382406</v>
      </c>
      <c r="I93">
        <v>86.305511144491803</v>
      </c>
      <c r="J93">
        <v>109.90445544331</v>
      </c>
      <c r="K93">
        <v>109.07367672075</v>
      </c>
      <c r="L93">
        <v>108.593007034275</v>
      </c>
      <c r="M93">
        <v>105.009848413868</v>
      </c>
      <c r="N93">
        <v>124.763610040185</v>
      </c>
      <c r="O93">
        <v>97.730953679940001</v>
      </c>
      <c r="P93">
        <v>88.703261094202503</v>
      </c>
      <c r="Q93">
        <v>94.1429062605757</v>
      </c>
      <c r="R93">
        <v>129.94657294219601</v>
      </c>
      <c r="S93">
        <v>132.92991707151</v>
      </c>
      <c r="T93">
        <v>130.32694520967499</v>
      </c>
      <c r="U93">
        <v>136.17958997035399</v>
      </c>
      <c r="V93">
        <v>123.81419225043101</v>
      </c>
      <c r="W93">
        <v>119.67161009068801</v>
      </c>
      <c r="X93">
        <v>126.312050426949</v>
      </c>
      <c r="Y93">
        <v>128.937520333062</v>
      </c>
      <c r="Z93">
        <v>138.95234362928301</v>
      </c>
      <c r="AA93">
        <v>136.24811254372</v>
      </c>
      <c r="AB93">
        <v>112.46103851152328</v>
      </c>
      <c r="AC93">
        <v>37.569780589715378</v>
      </c>
      <c r="AD93">
        <f>AC93-transect_time_series!$AC$895</f>
        <v>48.320011323517548</v>
      </c>
    </row>
    <row r="94" spans="1:31" x14ac:dyDescent="0.35">
      <c r="A94">
        <v>292</v>
      </c>
      <c r="B94" s="1">
        <v>39322</v>
      </c>
      <c r="C94" t="s">
        <v>281</v>
      </c>
      <c r="D94">
        <v>96.639107709840701</v>
      </c>
      <c r="E94">
        <v>111.831412330413</v>
      </c>
      <c r="F94">
        <v>101.398536392362</v>
      </c>
      <c r="G94">
        <v>113.77891344352599</v>
      </c>
      <c r="H94">
        <v>91.377055524761403</v>
      </c>
      <c r="O94">
        <v>101.936846010355</v>
      </c>
      <c r="P94">
        <v>93.581870331006499</v>
      </c>
      <c r="Q94">
        <v>96.793416314971296</v>
      </c>
      <c r="R94">
        <v>139.946568964638</v>
      </c>
      <c r="S94">
        <v>140.76379191582899</v>
      </c>
      <c r="T94">
        <v>137.98240325533499</v>
      </c>
      <c r="X94">
        <v>130.42223094333801</v>
      </c>
      <c r="Y94">
        <v>128.942431010245</v>
      </c>
      <c r="Z94">
        <v>145.232478597323</v>
      </c>
      <c r="AA94">
        <v>151.63223523196501</v>
      </c>
      <c r="AB94">
        <v>118.81728653172726</v>
      </c>
      <c r="AC94">
        <v>43.926028609919356</v>
      </c>
      <c r="AD94">
        <f>AC94-transect_time_series!$AC$895</f>
        <v>54.676259343721526</v>
      </c>
      <c r="AE94">
        <f>AVERAGE(AD85:AD94)</f>
        <v>48.122257046686876</v>
      </c>
    </row>
    <row r="95" spans="1:31" s="2" customFormat="1" x14ac:dyDescent="0.35">
      <c r="B95" s="3"/>
    </row>
    <row r="96" spans="1:31" x14ac:dyDescent="0.35">
      <c r="A96">
        <v>320</v>
      </c>
      <c r="B96" s="1">
        <v>39611</v>
      </c>
      <c r="C96" t="s">
        <v>135</v>
      </c>
      <c r="D96">
        <v>95.505040720988205</v>
      </c>
      <c r="E96">
        <v>109.62679211856</v>
      </c>
      <c r="F96">
        <v>102.796391734594</v>
      </c>
      <c r="G96">
        <v>107.43884073794899</v>
      </c>
      <c r="H96">
        <v>96.781005134875898</v>
      </c>
      <c r="I96">
        <v>95.164854912934402</v>
      </c>
      <c r="J96">
        <v>117.122002833626</v>
      </c>
      <c r="K96">
        <v>113.89281407685699</v>
      </c>
      <c r="L96">
        <v>127.06521331440599</v>
      </c>
      <c r="M96">
        <v>119.436872629169</v>
      </c>
      <c r="N96">
        <v>133.17534410344501</v>
      </c>
      <c r="O96">
        <v>110.920334358096</v>
      </c>
      <c r="P96">
        <v>101.34821378965199</v>
      </c>
      <c r="Q96">
        <v>110.566893485017</v>
      </c>
      <c r="R96">
        <v>138.58469541795699</v>
      </c>
      <c r="S96">
        <v>136.75231440030001</v>
      </c>
      <c r="T96">
        <v>139.00231493561901</v>
      </c>
      <c r="U96">
        <v>139.88868656191099</v>
      </c>
      <c r="V96">
        <v>141.98511316394499</v>
      </c>
      <c r="W96">
        <v>138.66150787522901</v>
      </c>
      <c r="X96">
        <v>134.04501693548701</v>
      </c>
      <c r="Y96">
        <v>138.382446646868</v>
      </c>
      <c r="Z96">
        <v>144.03318598465901</v>
      </c>
      <c r="AA96">
        <v>146.13129747247399</v>
      </c>
      <c r="AB96">
        <v>122.42946638935912</v>
      </c>
      <c r="AC96">
        <v>47.538208467551215</v>
      </c>
      <c r="AD96">
        <f>AC96-transect_time_series!$AC$895</f>
        <v>58.288439201353384</v>
      </c>
    </row>
    <row r="97" spans="1:31" x14ac:dyDescent="0.35">
      <c r="A97">
        <v>321</v>
      </c>
      <c r="B97" s="1">
        <v>39618</v>
      </c>
      <c r="C97" t="s">
        <v>300</v>
      </c>
      <c r="D97">
        <v>80.983037409081703</v>
      </c>
      <c r="E97">
        <v>94.117453696732696</v>
      </c>
      <c r="F97">
        <v>93.021501646534702</v>
      </c>
      <c r="G97">
        <v>94.968640161642597</v>
      </c>
      <c r="H97">
        <v>81.926714902566999</v>
      </c>
      <c r="I97">
        <v>76.975751198067599</v>
      </c>
      <c r="J97">
        <v>100.405987900158</v>
      </c>
      <c r="K97">
        <v>99.997935534757502</v>
      </c>
      <c r="L97">
        <v>111.437248822825</v>
      </c>
      <c r="M97">
        <v>97.496753284182503</v>
      </c>
      <c r="N97">
        <v>111.089757896504</v>
      </c>
      <c r="O97">
        <v>83.958409370963096</v>
      </c>
      <c r="P97">
        <v>73.440013783176994</v>
      </c>
      <c r="Q97">
        <v>91.626682426224505</v>
      </c>
      <c r="R97">
        <v>124.48648489861699</v>
      </c>
      <c r="S97">
        <v>125.49482800619801</v>
      </c>
      <c r="T97">
        <v>121.12880896659399</v>
      </c>
      <c r="U97">
        <v>121.60246322893001</v>
      </c>
      <c r="V97">
        <v>119.48235657912601</v>
      </c>
      <c r="W97">
        <v>112.906251415941</v>
      </c>
      <c r="X97">
        <v>116.718816905005</v>
      </c>
      <c r="Y97">
        <v>119.171930761146</v>
      </c>
      <c r="AB97">
        <v>102.38353767249886</v>
      </c>
      <c r="AC97">
        <v>27.492279750690955</v>
      </c>
      <c r="AD97">
        <f>AC97-transect_time_series!$AC$895</f>
        <v>38.242510484493124</v>
      </c>
    </row>
    <row r="98" spans="1:31" x14ac:dyDescent="0.35">
      <c r="A98">
        <v>322</v>
      </c>
      <c r="B98" s="1">
        <v>39619</v>
      </c>
      <c r="C98" t="s">
        <v>252</v>
      </c>
      <c r="D98">
        <v>97.714294123838499</v>
      </c>
      <c r="E98">
        <v>114.99551530714101</v>
      </c>
      <c r="J98">
        <v>124.030885348669</v>
      </c>
      <c r="K98">
        <v>114.866140645928</v>
      </c>
      <c r="P98">
        <v>100.179058175817</v>
      </c>
      <c r="Q98">
        <v>111.74263050909001</v>
      </c>
      <c r="V98">
        <v>137.77341035872701</v>
      </c>
      <c r="AB98">
        <v>114.47170492417293</v>
      </c>
      <c r="AC98">
        <v>39.58044700236502</v>
      </c>
      <c r="AD98">
        <f>AC98-transect_time_series!$AC$895</f>
        <v>50.330677736167189</v>
      </c>
    </row>
    <row r="99" spans="1:31" x14ac:dyDescent="0.35">
      <c r="A99">
        <v>323</v>
      </c>
      <c r="B99" s="1">
        <v>39627</v>
      </c>
      <c r="C99" t="s">
        <v>212</v>
      </c>
      <c r="D99">
        <v>87.805095877426794</v>
      </c>
      <c r="E99">
        <v>101.419826385769</v>
      </c>
      <c r="F99">
        <v>104.890559035086</v>
      </c>
      <c r="G99">
        <v>110.67900264146</v>
      </c>
      <c r="L99">
        <v>119.199866442774</v>
      </c>
      <c r="M99">
        <v>106.87560352653</v>
      </c>
      <c r="N99">
        <v>116.749107741769</v>
      </c>
      <c r="O99">
        <v>87.957218912173403</v>
      </c>
      <c r="P99">
        <v>75.068074571278999</v>
      </c>
      <c r="Q99">
        <v>93.7512053265216</v>
      </c>
      <c r="R99">
        <v>138.656235796104</v>
      </c>
      <c r="S99">
        <v>133.602902449488</v>
      </c>
      <c r="T99">
        <v>125.455070341415</v>
      </c>
      <c r="U99">
        <v>135.93185082768301</v>
      </c>
      <c r="V99">
        <v>132.36362007707299</v>
      </c>
      <c r="W99">
        <v>124.08697655646201</v>
      </c>
      <c r="X99">
        <v>111.573197686496</v>
      </c>
      <c r="Y99">
        <v>120.074245787782</v>
      </c>
      <c r="Z99">
        <v>140.60606185946099</v>
      </c>
      <c r="AA99">
        <v>146.79147802686001</v>
      </c>
      <c r="AB99">
        <v>115.67685999348066</v>
      </c>
      <c r="AC99">
        <v>40.785602071672756</v>
      </c>
      <c r="AD99">
        <f>AC99-transect_time_series!$AC$895</f>
        <v>51.535832805474925</v>
      </c>
    </row>
    <row r="100" spans="1:31" x14ac:dyDescent="0.35">
      <c r="A100">
        <v>324</v>
      </c>
      <c r="B100" s="1">
        <v>39658</v>
      </c>
      <c r="C100" t="s">
        <v>296</v>
      </c>
      <c r="D100">
        <v>104.466773096138</v>
      </c>
      <c r="E100">
        <v>119.66712602059199</v>
      </c>
      <c r="F100">
        <v>110.017761537201</v>
      </c>
      <c r="G100">
        <v>121.097700602296</v>
      </c>
      <c r="M100">
        <v>128.059924136744</v>
      </c>
      <c r="N100">
        <v>140.77306123471999</v>
      </c>
      <c r="O100">
        <v>114.620155116566</v>
      </c>
      <c r="P100">
        <v>108.906951600718</v>
      </c>
      <c r="Q100">
        <v>112.9479834423</v>
      </c>
      <c r="R100">
        <v>150.94032228464101</v>
      </c>
      <c r="W100">
        <v>154.68301836702199</v>
      </c>
      <c r="X100">
        <v>155.71760474925401</v>
      </c>
      <c r="Y100">
        <v>146.99159071436199</v>
      </c>
      <c r="Z100">
        <v>168.487010406499</v>
      </c>
      <c r="AB100">
        <v>131.24121309350377</v>
      </c>
      <c r="AC100">
        <v>56.349955171695868</v>
      </c>
      <c r="AD100">
        <f>AC100-transect_time_series!$AC$895</f>
        <v>67.100185905498037</v>
      </c>
    </row>
    <row r="101" spans="1:31" x14ac:dyDescent="0.35">
      <c r="A101">
        <v>325</v>
      </c>
      <c r="B101" s="1">
        <v>39659</v>
      </c>
      <c r="C101" t="s">
        <v>301</v>
      </c>
      <c r="V101">
        <v>130.19115190898199</v>
      </c>
      <c r="W101">
        <v>132.93748469108601</v>
      </c>
      <c r="X101">
        <v>140.28216793783901</v>
      </c>
      <c r="Y101">
        <v>137.66201185151701</v>
      </c>
      <c r="Z101">
        <v>157.91302971666701</v>
      </c>
      <c r="AA101">
        <v>160.187177967004</v>
      </c>
      <c r="AB101">
        <v>143.19550401218251</v>
      </c>
      <c r="AC101">
        <v>68.304246090374605</v>
      </c>
      <c r="AD101">
        <f>AC101-transect_time_series!$AC$895</f>
        <v>79.054476824176774</v>
      </c>
    </row>
    <row r="102" spans="1:31" x14ac:dyDescent="0.35">
      <c r="A102">
        <v>326</v>
      </c>
      <c r="B102" s="1">
        <v>39667</v>
      </c>
      <c r="C102" t="s">
        <v>302</v>
      </c>
      <c r="G102">
        <v>114.17201849770299</v>
      </c>
      <c r="H102">
        <v>95.719350761772404</v>
      </c>
      <c r="I102">
        <v>104.22947057081301</v>
      </c>
      <c r="J102">
        <v>121.920940238236</v>
      </c>
      <c r="K102">
        <v>111.072424647285</v>
      </c>
      <c r="L102">
        <v>113.49968054633</v>
      </c>
      <c r="M102">
        <v>117.423780521997</v>
      </c>
      <c r="N102">
        <v>133.004800580036</v>
      </c>
      <c r="O102">
        <v>102.682448674178</v>
      </c>
      <c r="P102">
        <v>91.395145136348802</v>
      </c>
      <c r="R102">
        <v>143.92025117615199</v>
      </c>
      <c r="S102">
        <v>141.737254969525</v>
      </c>
      <c r="T102">
        <v>146.90450036227901</v>
      </c>
      <c r="U102">
        <v>148.685570177481</v>
      </c>
      <c r="V102">
        <v>136.391711038746</v>
      </c>
      <c r="W102">
        <v>131.39803091670501</v>
      </c>
      <c r="X102">
        <v>142.41024028125099</v>
      </c>
      <c r="Y102">
        <v>140.85512355806301</v>
      </c>
      <c r="AA102">
        <v>148.001617126654</v>
      </c>
      <c r="AB102">
        <v>125.5486505148187</v>
      </c>
      <c r="AC102">
        <v>50.657392593010798</v>
      </c>
      <c r="AD102">
        <f>AC102-transect_time_series!$AC$895</f>
        <v>61.407623326812967</v>
      </c>
    </row>
    <row r="103" spans="1:31" x14ac:dyDescent="0.35">
      <c r="A103">
        <v>327</v>
      </c>
      <c r="B103" s="1">
        <v>39682</v>
      </c>
      <c r="C103" t="s">
        <v>303</v>
      </c>
      <c r="D103">
        <v>95.493985361339199</v>
      </c>
      <c r="E103">
        <v>114.013773370859</v>
      </c>
      <c r="F103">
        <v>99.361469217143593</v>
      </c>
      <c r="G103">
        <v>107.212990428</v>
      </c>
      <c r="H103">
        <v>92.255108992866994</v>
      </c>
      <c r="I103">
        <v>91.071517510389796</v>
      </c>
      <c r="J103">
        <v>108.074710187788</v>
      </c>
      <c r="K103">
        <v>104.632915884288</v>
      </c>
      <c r="L103">
        <v>105.57442685563301</v>
      </c>
      <c r="M103">
        <v>110.64003231960901</v>
      </c>
      <c r="N103">
        <v>126.183215206997</v>
      </c>
      <c r="O103">
        <v>97.601113909736796</v>
      </c>
      <c r="P103">
        <v>83.471443620833995</v>
      </c>
      <c r="Q103">
        <v>99.904211598709907</v>
      </c>
      <c r="R103">
        <v>135.01974866786401</v>
      </c>
      <c r="S103">
        <v>135.56371067206501</v>
      </c>
      <c r="T103">
        <v>140.11181558765901</v>
      </c>
      <c r="U103">
        <v>143.302545283858</v>
      </c>
      <c r="V103">
        <v>127.12005407974</v>
      </c>
      <c r="W103">
        <v>127.460763077783</v>
      </c>
      <c r="X103">
        <v>129.579926411217</v>
      </c>
      <c r="Y103">
        <v>122.960064614202</v>
      </c>
      <c r="Z103">
        <v>145.00914762911299</v>
      </c>
      <c r="AA103">
        <v>141.19047384543501</v>
      </c>
      <c r="AB103">
        <v>115.95038184721379</v>
      </c>
      <c r="AC103">
        <v>41.059123925405885</v>
      </c>
      <c r="AD103">
        <f>AC103-transect_time_series!$AC$895</f>
        <v>51.809354659208054</v>
      </c>
    </row>
    <row r="104" spans="1:31" x14ac:dyDescent="0.35">
      <c r="A104">
        <v>328</v>
      </c>
      <c r="B104" s="1">
        <v>39683</v>
      </c>
      <c r="C104" t="s">
        <v>173</v>
      </c>
      <c r="H104">
        <v>106.83970658133801</v>
      </c>
      <c r="I104">
        <v>116.661160420776</v>
      </c>
      <c r="J104">
        <v>131.53354049937201</v>
      </c>
      <c r="K104">
        <v>132.807631821781</v>
      </c>
      <c r="L104">
        <v>143.186428600234</v>
      </c>
      <c r="M104">
        <v>134.201027226273</v>
      </c>
      <c r="N104">
        <v>142.716781323102</v>
      </c>
      <c r="O104">
        <v>127.016283507617</v>
      </c>
      <c r="P104">
        <v>121.756752047353</v>
      </c>
      <c r="Q104">
        <v>119.07161031053</v>
      </c>
      <c r="T104">
        <v>165.35416391863899</v>
      </c>
      <c r="U104">
        <v>159.73095835336201</v>
      </c>
      <c r="V104">
        <v>150.058985969437</v>
      </c>
      <c r="W104">
        <v>151.698610571416</v>
      </c>
      <c r="X104">
        <v>157.35874233048801</v>
      </c>
      <c r="Y104">
        <v>152.887780368628</v>
      </c>
      <c r="AB104">
        <v>138.30501024064665</v>
      </c>
      <c r="AC104">
        <v>63.413752318838746</v>
      </c>
      <c r="AD104">
        <f>AC104-transect_time_series!$AC$895</f>
        <v>74.163983052640916</v>
      </c>
    </row>
    <row r="105" spans="1:31" x14ac:dyDescent="0.35">
      <c r="A105">
        <v>329</v>
      </c>
      <c r="B105" s="1">
        <v>39691</v>
      </c>
      <c r="C105" t="s">
        <v>304</v>
      </c>
      <c r="D105">
        <v>117.159110192572</v>
      </c>
      <c r="E105">
        <v>128.53964478600801</v>
      </c>
      <c r="F105">
        <v>109.24655284470001</v>
      </c>
      <c r="G105">
        <v>129.25926464510599</v>
      </c>
      <c r="H105">
        <v>117.342278658564</v>
      </c>
      <c r="I105">
        <v>104.588632471669</v>
      </c>
      <c r="J105">
        <v>122.65511284067399</v>
      </c>
      <c r="K105">
        <v>112.38794871829</v>
      </c>
      <c r="L105">
        <v>128.23123989704999</v>
      </c>
      <c r="M105">
        <v>124.968221501725</v>
      </c>
      <c r="N105">
        <v>132.50269545555699</v>
      </c>
      <c r="O105">
        <v>107.643231044147</v>
      </c>
      <c r="P105">
        <v>109.82764514591599</v>
      </c>
      <c r="Q105">
        <v>113.280788246052</v>
      </c>
      <c r="R105">
        <v>147.78298921704899</v>
      </c>
      <c r="S105">
        <v>156.37570344378</v>
      </c>
      <c r="T105">
        <v>163.935429116911</v>
      </c>
      <c r="U105">
        <v>150.546607063408</v>
      </c>
      <c r="V105">
        <v>135.906597056382</v>
      </c>
      <c r="W105">
        <v>135.630937796437</v>
      </c>
      <c r="X105">
        <v>138.59415550275199</v>
      </c>
      <c r="Y105">
        <v>149.61151416057001</v>
      </c>
      <c r="Z105">
        <v>155.65375323267901</v>
      </c>
      <c r="AA105">
        <v>163.690852575783</v>
      </c>
      <c r="AB105">
        <v>131.47337106724086</v>
      </c>
      <c r="AC105">
        <v>56.582113145432956</v>
      </c>
      <c r="AD105">
        <f>AC105-transect_time_series!$AC$895</f>
        <v>67.332343879235125</v>
      </c>
      <c r="AE105">
        <f>AVERAGE(AD96:AD105)</f>
        <v>59.926542787506058</v>
      </c>
    </row>
    <row r="106" spans="1:31" s="2" customFormat="1" x14ac:dyDescent="0.35">
      <c r="B106" s="3"/>
    </row>
    <row r="107" spans="1:31" x14ac:dyDescent="0.35">
      <c r="A107">
        <v>352</v>
      </c>
      <c r="B107" s="1">
        <v>39979</v>
      </c>
      <c r="C107" t="s">
        <v>322</v>
      </c>
      <c r="D107">
        <v>94.740149421016199</v>
      </c>
      <c r="E107">
        <v>112.266361202475</v>
      </c>
      <c r="F107">
        <v>97.275890889836901</v>
      </c>
      <c r="G107">
        <v>106.52408989942199</v>
      </c>
      <c r="H107">
        <v>87.209772083765898</v>
      </c>
      <c r="I107">
        <v>89.445554574486493</v>
      </c>
      <c r="J107">
        <v>105.707686897993</v>
      </c>
      <c r="K107">
        <v>99.159000723677096</v>
      </c>
      <c r="L107">
        <v>111.898296618</v>
      </c>
      <c r="M107">
        <v>102.61242279128101</v>
      </c>
      <c r="N107">
        <v>120.050966915017</v>
      </c>
      <c r="O107">
        <v>93.989073975089596</v>
      </c>
      <c r="P107">
        <v>82.528766849420407</v>
      </c>
      <c r="Q107">
        <v>99.591743702948094</v>
      </c>
      <c r="R107">
        <v>130.77446313597201</v>
      </c>
      <c r="S107">
        <v>127.862032494028</v>
      </c>
      <c r="T107">
        <v>130.60794098246001</v>
      </c>
      <c r="U107">
        <v>135.378988631802</v>
      </c>
      <c r="V107">
        <v>123.33407831866199</v>
      </c>
      <c r="W107">
        <v>123.170658827361</v>
      </c>
      <c r="X107">
        <v>131.919157198509</v>
      </c>
      <c r="Y107">
        <v>122.534861640461</v>
      </c>
      <c r="Z107">
        <v>140.12450284609699</v>
      </c>
      <c r="AA107">
        <v>140.593902135543</v>
      </c>
      <c r="AB107">
        <v>112.88751511480514</v>
      </c>
      <c r="AC107">
        <v>37.996257192997234</v>
      </c>
      <c r="AD107">
        <f>AC107-transect_time_series!$AC$895</f>
        <v>48.746487926799404</v>
      </c>
    </row>
    <row r="108" spans="1:31" x14ac:dyDescent="0.35">
      <c r="A108">
        <v>353</v>
      </c>
      <c r="B108" s="1">
        <v>40019</v>
      </c>
      <c r="C108" t="s">
        <v>275</v>
      </c>
      <c r="P108">
        <v>86.522146095413802</v>
      </c>
      <c r="Q108">
        <v>96.805042033495695</v>
      </c>
      <c r="R108">
        <v>123.487204282687</v>
      </c>
      <c r="S108">
        <v>126.109370112799</v>
      </c>
      <c r="T108">
        <v>128.566530135025</v>
      </c>
      <c r="U108">
        <v>128.36691959014701</v>
      </c>
      <c r="V108">
        <v>121.796959539347</v>
      </c>
      <c r="Y108">
        <v>122.49997088596599</v>
      </c>
      <c r="Z108">
        <v>144.40598353462201</v>
      </c>
      <c r="AA108">
        <v>140.51067066628801</v>
      </c>
      <c r="AB108">
        <v>121.90707968757904</v>
      </c>
      <c r="AC108">
        <v>47.015821765771136</v>
      </c>
      <c r="AD108">
        <f>AC108-transect_time_series!$AC$895</f>
        <v>57.766052499573306</v>
      </c>
    </row>
    <row r="109" spans="1:31" x14ac:dyDescent="0.35">
      <c r="A109">
        <v>354</v>
      </c>
      <c r="B109" s="1">
        <v>40026</v>
      </c>
      <c r="C109" t="s">
        <v>323</v>
      </c>
      <c r="D109">
        <v>129.057057060511</v>
      </c>
      <c r="E109">
        <v>137.66756720196099</v>
      </c>
      <c r="F109">
        <v>121.55759130727201</v>
      </c>
      <c r="G109">
        <v>133.568415061862</v>
      </c>
      <c r="H109">
        <v>130.828046565601</v>
      </c>
      <c r="N109">
        <v>133.13766751520899</v>
      </c>
      <c r="O109">
        <v>114.208137587834</v>
      </c>
      <c r="P109">
        <v>104.847700190054</v>
      </c>
      <c r="Q109">
        <v>107.991658944061</v>
      </c>
      <c r="R109">
        <v>155.69598941290599</v>
      </c>
      <c r="S109">
        <v>153.60339309298499</v>
      </c>
      <c r="W109">
        <v>130.65324671032201</v>
      </c>
      <c r="X109">
        <v>135.70166511437299</v>
      </c>
      <c r="Y109">
        <v>135.43907386893301</v>
      </c>
      <c r="Z109">
        <v>165.451101405522</v>
      </c>
      <c r="AA109">
        <v>169.32564004760499</v>
      </c>
      <c r="AB109">
        <v>134.92087194293816</v>
      </c>
      <c r="AC109">
        <v>60.029614021130257</v>
      </c>
      <c r="AD109">
        <f>AC109-transect_time_series!$AC$895</f>
        <v>70.779844754932427</v>
      </c>
    </row>
    <row r="110" spans="1:31" x14ac:dyDescent="0.35">
      <c r="A110">
        <v>355</v>
      </c>
      <c r="B110" s="1">
        <v>40035</v>
      </c>
      <c r="C110" t="s">
        <v>230</v>
      </c>
      <c r="E110">
        <v>161.05576716346701</v>
      </c>
      <c r="F110">
        <v>150.48927731743299</v>
      </c>
      <c r="G110">
        <v>153.85957933889799</v>
      </c>
      <c r="H110">
        <v>132.86659578219101</v>
      </c>
      <c r="I110">
        <v>138.92808575943701</v>
      </c>
      <c r="J110">
        <v>157.57254150597399</v>
      </c>
      <c r="K110">
        <v>149.18777344351901</v>
      </c>
      <c r="L110">
        <v>148.053389738166</v>
      </c>
      <c r="M110">
        <v>144.96657270259101</v>
      </c>
      <c r="N110">
        <v>167.991496068342</v>
      </c>
      <c r="O110">
        <v>143.15087541394701</v>
      </c>
      <c r="R110">
        <v>175.99329102439</v>
      </c>
      <c r="S110">
        <v>173.395113670413</v>
      </c>
      <c r="T110">
        <v>173.567377407706</v>
      </c>
      <c r="U110">
        <v>176.44450036145599</v>
      </c>
      <c r="V110">
        <v>153.528613134225</v>
      </c>
      <c r="W110">
        <v>146.52547666772699</v>
      </c>
      <c r="Z110">
        <v>172.499505915512</v>
      </c>
      <c r="AA110">
        <v>172.94218751400501</v>
      </c>
      <c r="AB110">
        <v>157.52726420681051</v>
      </c>
      <c r="AC110">
        <v>82.636006285002608</v>
      </c>
      <c r="AD110">
        <f>AC110-transect_time_series!$AC$895</f>
        <v>93.386237018804778</v>
      </c>
    </row>
    <row r="111" spans="1:31" x14ac:dyDescent="0.35">
      <c r="A111">
        <v>356</v>
      </c>
      <c r="B111" s="1">
        <v>40042</v>
      </c>
      <c r="C111" t="s">
        <v>324</v>
      </c>
      <c r="K111">
        <v>145.667956956697</v>
      </c>
      <c r="L111">
        <v>146.42228693154399</v>
      </c>
      <c r="M111">
        <v>145.19764268141299</v>
      </c>
      <c r="N111">
        <v>166.581014852393</v>
      </c>
      <c r="O111">
        <v>144.18689954229899</v>
      </c>
      <c r="P111">
        <v>130.72480854339599</v>
      </c>
      <c r="Q111">
        <v>143.74393163670001</v>
      </c>
      <c r="V111">
        <v>161.228475878892</v>
      </c>
      <c r="W111">
        <v>148.621161911787</v>
      </c>
      <c r="X111">
        <v>153.28393032802501</v>
      </c>
      <c r="Y111">
        <v>157.608915299866</v>
      </c>
      <c r="AB111">
        <v>149.38791132391017</v>
      </c>
      <c r="AC111">
        <v>74.496653402102268</v>
      </c>
      <c r="AD111">
        <f>AC111-transect_time_series!$AC$895</f>
        <v>85.246884135904438</v>
      </c>
    </row>
    <row r="112" spans="1:31" x14ac:dyDescent="0.35">
      <c r="A112">
        <v>357</v>
      </c>
      <c r="B112" s="1">
        <v>40043</v>
      </c>
      <c r="C112" t="s">
        <v>92</v>
      </c>
      <c r="D112">
        <v>131.92078951359301</v>
      </c>
      <c r="E112">
        <v>150.82514878860499</v>
      </c>
      <c r="F112">
        <v>140.056711702391</v>
      </c>
      <c r="G112">
        <v>145.19412107404699</v>
      </c>
      <c r="H112">
        <v>134.33378273593399</v>
      </c>
      <c r="I112">
        <v>126.90253075694601</v>
      </c>
      <c r="J112">
        <v>150.37400318481301</v>
      </c>
      <c r="K112">
        <v>144.39437152718099</v>
      </c>
      <c r="L112">
        <v>150.92612244813199</v>
      </c>
      <c r="M112">
        <v>147.91499233867199</v>
      </c>
      <c r="N112">
        <v>160.44829567340801</v>
      </c>
      <c r="O112">
        <v>141.73299411623799</v>
      </c>
      <c r="P112">
        <v>137.28226675021801</v>
      </c>
      <c r="Q112">
        <v>135.82564283299001</v>
      </c>
      <c r="R112">
        <v>166.29358337310401</v>
      </c>
      <c r="S112">
        <v>168.744374469935</v>
      </c>
      <c r="T112">
        <v>175.22806841054199</v>
      </c>
      <c r="U112">
        <v>167.45857775710499</v>
      </c>
      <c r="V112">
        <v>161.06898630923899</v>
      </c>
      <c r="W112">
        <v>154.14189498203399</v>
      </c>
      <c r="X112">
        <v>157.43598001835099</v>
      </c>
      <c r="Y112">
        <v>160.510176862946</v>
      </c>
      <c r="Z112">
        <v>171.93470683415899</v>
      </c>
      <c r="AA112">
        <v>171.30393417061501</v>
      </c>
      <c r="AB112">
        <v>152.17716902629994</v>
      </c>
      <c r="AC112">
        <v>77.28591110449203</v>
      </c>
      <c r="AD112">
        <f>AC112-transect_time_series!$AC$895</f>
        <v>88.036141838294199</v>
      </c>
    </row>
    <row r="113" spans="1:31" x14ac:dyDescent="0.35">
      <c r="A113">
        <v>358</v>
      </c>
      <c r="B113" s="1">
        <v>40050</v>
      </c>
      <c r="C113" t="s">
        <v>325</v>
      </c>
      <c r="D113">
        <v>77.340280047037396</v>
      </c>
      <c r="E113">
        <v>90.5830367926728</v>
      </c>
      <c r="F113">
        <v>80.074109204991501</v>
      </c>
      <c r="G113">
        <v>90.177712292423095</v>
      </c>
      <c r="H113">
        <v>77.414891361181702</v>
      </c>
      <c r="I113">
        <v>77.130109009193404</v>
      </c>
      <c r="J113">
        <v>97.871693528395795</v>
      </c>
      <c r="K113">
        <v>90.659661607241802</v>
      </c>
      <c r="L113">
        <v>97.501007155319897</v>
      </c>
      <c r="M113">
        <v>95.076792913477504</v>
      </c>
      <c r="N113">
        <v>111.097654501436</v>
      </c>
      <c r="O113">
        <v>89.868355482528997</v>
      </c>
      <c r="P113">
        <v>82.491595294016406</v>
      </c>
      <c r="Q113">
        <v>84.533012710452397</v>
      </c>
      <c r="R113">
        <v>111.113313910454</v>
      </c>
      <c r="S113">
        <v>114.01440771414499</v>
      </c>
      <c r="T113">
        <v>118.005765501055</v>
      </c>
      <c r="U113">
        <v>118.55479700191199</v>
      </c>
      <c r="V113">
        <v>106.458138180817</v>
      </c>
      <c r="W113">
        <v>105.90566433962</v>
      </c>
      <c r="X113">
        <v>116.181603221182</v>
      </c>
      <c r="Y113">
        <v>110.474749629429</v>
      </c>
      <c r="Z113">
        <v>124.937252464965</v>
      </c>
      <c r="AA113">
        <v>128.01049135172099</v>
      </c>
      <c r="AB113">
        <v>99.811503967319538</v>
      </c>
      <c r="AC113">
        <v>24.920246045511632</v>
      </c>
      <c r="AD113">
        <f>AC113-transect_time_series!$AC$895</f>
        <v>35.670476779313802</v>
      </c>
    </row>
    <row r="114" spans="1:31" x14ac:dyDescent="0.35">
      <c r="A114">
        <v>359</v>
      </c>
      <c r="B114" s="1">
        <v>40051</v>
      </c>
      <c r="C114" t="s">
        <v>230</v>
      </c>
      <c r="D114">
        <v>106.88576421946701</v>
      </c>
      <c r="I114">
        <v>109.063211259631</v>
      </c>
      <c r="J114">
        <v>128.4238510717</v>
      </c>
      <c r="K114">
        <v>118.50351684156099</v>
      </c>
      <c r="L114">
        <v>137.63065415085001</v>
      </c>
      <c r="M114">
        <v>132.55784405975101</v>
      </c>
      <c r="N114">
        <v>141.05508530653401</v>
      </c>
      <c r="O114">
        <v>112.32520402148199</v>
      </c>
      <c r="P114">
        <v>107.091944491584</v>
      </c>
      <c r="Q114">
        <v>113.741796894247</v>
      </c>
      <c r="U114">
        <v>154.59339286306201</v>
      </c>
      <c r="V114">
        <v>142.06482797186899</v>
      </c>
      <c r="W114">
        <v>128.30980988348699</v>
      </c>
      <c r="X114">
        <v>137.42870894805401</v>
      </c>
      <c r="Y114">
        <v>140.287688529739</v>
      </c>
      <c r="AB114">
        <v>127.33088670086786</v>
      </c>
      <c r="AC114">
        <v>52.439628779059959</v>
      </c>
      <c r="AD114">
        <f>AC114-transect_time_series!$AC$895</f>
        <v>63.189859512862128</v>
      </c>
      <c r="AE114">
        <f>AVERAGE(AD107:AD114)</f>
        <v>67.852748058310553</v>
      </c>
    </row>
    <row r="115" spans="1:31" s="2" customFormat="1" x14ac:dyDescent="0.35">
      <c r="B115" s="3"/>
    </row>
    <row r="116" spans="1:31" x14ac:dyDescent="0.35">
      <c r="A116">
        <v>388</v>
      </c>
      <c r="B116" s="1">
        <v>40346</v>
      </c>
      <c r="C116" t="s">
        <v>346</v>
      </c>
      <c r="Q116">
        <v>81.718800834839001</v>
      </c>
      <c r="R116">
        <v>124.072136409866</v>
      </c>
      <c r="S116">
        <v>136.469200761275</v>
      </c>
      <c r="T116">
        <v>130.91019687516501</v>
      </c>
      <c r="U116">
        <v>131.01820722812101</v>
      </c>
      <c r="V116">
        <v>125.63634889298901</v>
      </c>
      <c r="AB116">
        <v>121.63748183370917</v>
      </c>
      <c r="AC116">
        <v>46.746223911901268</v>
      </c>
      <c r="AD116">
        <f>AC116-transect_time_series!$AC$895</f>
        <v>57.496454645703437</v>
      </c>
    </row>
    <row r="117" spans="1:31" x14ac:dyDescent="0.35">
      <c r="A117">
        <v>389</v>
      </c>
      <c r="B117" s="1">
        <v>40347</v>
      </c>
      <c r="C117" t="s">
        <v>347</v>
      </c>
      <c r="D117">
        <v>98.7399505039632</v>
      </c>
      <c r="E117">
        <v>110.14219850142401</v>
      </c>
      <c r="F117">
        <v>104.155549672443</v>
      </c>
      <c r="G117">
        <v>111.080216575249</v>
      </c>
      <c r="H117">
        <v>90.7312358193969</v>
      </c>
      <c r="I117">
        <v>85.803326890825105</v>
      </c>
      <c r="J117">
        <v>109.263308612125</v>
      </c>
      <c r="K117">
        <v>93.241512749566397</v>
      </c>
      <c r="L117">
        <v>110.306937178639</v>
      </c>
      <c r="M117">
        <v>102.801421150986</v>
      </c>
      <c r="N117">
        <v>122.86560073712501</v>
      </c>
      <c r="O117">
        <v>101.392193822533</v>
      </c>
      <c r="P117">
        <v>88.736292422961796</v>
      </c>
      <c r="Q117">
        <v>97.975884954303396</v>
      </c>
      <c r="R117">
        <v>135.05712609456299</v>
      </c>
      <c r="S117">
        <v>130.36652234628801</v>
      </c>
      <c r="T117">
        <v>126.66727635586901</v>
      </c>
      <c r="U117">
        <v>127.939455479025</v>
      </c>
      <c r="V117">
        <v>117.953774554175</v>
      </c>
      <c r="W117">
        <v>123.657821617946</v>
      </c>
      <c r="X117">
        <v>122.060750337648</v>
      </c>
      <c r="Y117">
        <v>119.65986105183001</v>
      </c>
      <c r="Z117">
        <v>137.357535713815</v>
      </c>
      <c r="AA117">
        <v>140.99218677601201</v>
      </c>
      <c r="AB117">
        <v>112.87283082994635</v>
      </c>
      <c r="AC117">
        <v>37.981572908138446</v>
      </c>
      <c r="AD117">
        <f>AC117-transect_time_series!$AC$895</f>
        <v>48.731803641940616</v>
      </c>
    </row>
    <row r="118" spans="1:31" x14ac:dyDescent="0.35">
      <c r="A118">
        <v>390</v>
      </c>
      <c r="B118" s="1">
        <v>40354</v>
      </c>
      <c r="C118" t="s">
        <v>348</v>
      </c>
      <c r="D118">
        <v>86.791942513080897</v>
      </c>
      <c r="E118">
        <v>104.971380735805</v>
      </c>
      <c r="F118">
        <v>93.307681862153004</v>
      </c>
      <c r="G118">
        <v>96.784184089323006</v>
      </c>
      <c r="H118">
        <v>80.847888355641899</v>
      </c>
      <c r="I118">
        <v>82.208719318542705</v>
      </c>
      <c r="J118">
        <v>100.209446177039</v>
      </c>
      <c r="K118">
        <v>89.032430284675996</v>
      </c>
      <c r="L118">
        <v>98.876513199379303</v>
      </c>
      <c r="M118">
        <v>100.372444016427</v>
      </c>
      <c r="N118">
        <v>123.05767025070401</v>
      </c>
      <c r="O118">
        <v>95.648815010211393</v>
      </c>
      <c r="P118">
        <v>86.866644089113194</v>
      </c>
      <c r="Q118">
        <v>88.669034009622806</v>
      </c>
      <c r="R118">
        <v>125.816099716823</v>
      </c>
      <c r="S118">
        <v>124.352343467716</v>
      </c>
      <c r="T118">
        <v>119.114145226546</v>
      </c>
      <c r="U118">
        <v>120.12178277298401</v>
      </c>
      <c r="V118">
        <v>116.304220680151</v>
      </c>
      <c r="W118">
        <v>117.42622096431001</v>
      </c>
      <c r="X118">
        <v>118.333241908072</v>
      </c>
      <c r="Y118">
        <v>112.607785990777</v>
      </c>
      <c r="Z118">
        <v>124.821442518654</v>
      </c>
      <c r="AA118">
        <v>126.912895458054</v>
      </c>
      <c r="AB118">
        <v>105.56062385899195</v>
      </c>
      <c r="AC118">
        <v>30.66936593718404</v>
      </c>
      <c r="AD118">
        <f>AC118-transect_time_series!$AC$895</f>
        <v>41.419596670986209</v>
      </c>
    </row>
    <row r="119" spans="1:31" x14ac:dyDescent="0.35">
      <c r="A119">
        <v>391</v>
      </c>
      <c r="B119" s="1">
        <v>40355</v>
      </c>
      <c r="C119" t="s">
        <v>244</v>
      </c>
      <c r="K119">
        <v>94.224435256316895</v>
      </c>
      <c r="L119">
        <v>93.458395746934102</v>
      </c>
      <c r="M119">
        <v>127.756013906207</v>
      </c>
      <c r="N119">
        <v>111.47460571163199</v>
      </c>
      <c r="O119">
        <v>104.079318436419</v>
      </c>
      <c r="P119">
        <v>100.52724920758899</v>
      </c>
      <c r="Q119">
        <v>113.91788152618</v>
      </c>
      <c r="R119">
        <v>144.52862878142699</v>
      </c>
      <c r="W119">
        <v>142.05460726361699</v>
      </c>
      <c r="X119">
        <v>145.517246609795</v>
      </c>
      <c r="Y119">
        <v>134.77265346123201</v>
      </c>
      <c r="Z119">
        <v>147.17150492416499</v>
      </c>
      <c r="AB119">
        <v>121.62354506929283</v>
      </c>
      <c r="AC119">
        <v>46.732287147484925</v>
      </c>
      <c r="AD119">
        <f>AC119-transect_time_series!$AC$895</f>
        <v>57.482517881287094</v>
      </c>
    </row>
    <row r="120" spans="1:31" x14ac:dyDescent="0.35">
      <c r="A120">
        <v>392</v>
      </c>
      <c r="B120" s="1">
        <v>40362</v>
      </c>
      <c r="C120" t="s">
        <v>349</v>
      </c>
      <c r="D120">
        <v>94.473961662614101</v>
      </c>
      <c r="E120">
        <v>108.87705502805299</v>
      </c>
      <c r="F120">
        <v>112.690937500008</v>
      </c>
      <c r="G120">
        <v>116.594436058529</v>
      </c>
      <c r="H120">
        <v>99.478957465309094</v>
      </c>
      <c r="N120">
        <v>132.06620153669701</v>
      </c>
      <c r="O120">
        <v>103.930301151709</v>
      </c>
      <c r="P120">
        <v>89.550706065973102</v>
      </c>
      <c r="Q120">
        <v>97.172700492196796</v>
      </c>
      <c r="R120">
        <v>142.84081525810399</v>
      </c>
      <c r="S120">
        <v>140.002894544773</v>
      </c>
      <c r="W120">
        <v>125.830001416954</v>
      </c>
      <c r="X120">
        <v>127.02509387538601</v>
      </c>
      <c r="Y120">
        <v>116.032053719796</v>
      </c>
      <c r="Z120">
        <v>146.80977588829299</v>
      </c>
      <c r="AA120">
        <v>146.073493783521</v>
      </c>
      <c r="AB120">
        <v>118.71558659049475</v>
      </c>
      <c r="AC120">
        <v>43.824328668686846</v>
      </c>
      <c r="AD120">
        <f>AC120-transect_time_series!$AC$895</f>
        <v>54.574559402489015</v>
      </c>
    </row>
    <row r="121" spans="1:31" x14ac:dyDescent="0.35">
      <c r="A121">
        <v>393</v>
      </c>
      <c r="B121" s="1">
        <v>40363</v>
      </c>
      <c r="C121" t="s">
        <v>350</v>
      </c>
      <c r="D121">
        <v>93.201942057812303</v>
      </c>
      <c r="E121">
        <v>116.775870931803</v>
      </c>
      <c r="F121">
        <v>110.60608949394199</v>
      </c>
      <c r="G121">
        <v>109.326885501105</v>
      </c>
      <c r="H121">
        <v>96.097315735801402</v>
      </c>
      <c r="I121">
        <v>94.607357593488203</v>
      </c>
      <c r="J121">
        <v>114.37361164494</v>
      </c>
      <c r="K121">
        <v>105.38156135352899</v>
      </c>
      <c r="L121">
        <v>108.422850749807</v>
      </c>
      <c r="M121">
        <v>120.00830755949301</v>
      </c>
      <c r="N121">
        <v>137.09144485203601</v>
      </c>
      <c r="O121">
        <v>103.81397856451601</v>
      </c>
      <c r="P121">
        <v>98.783709447156795</v>
      </c>
      <c r="Q121">
        <v>110.84080041079901</v>
      </c>
      <c r="R121">
        <v>142.969058865384</v>
      </c>
      <c r="S121">
        <v>136.41553316357599</v>
      </c>
      <c r="T121">
        <v>131.84046811866699</v>
      </c>
      <c r="U121">
        <v>128.758333329365</v>
      </c>
      <c r="V121">
        <v>125.588296248243</v>
      </c>
      <c r="W121">
        <v>133.213714792574</v>
      </c>
      <c r="X121">
        <v>128.97805348379299</v>
      </c>
      <c r="Y121">
        <v>129.023665578655</v>
      </c>
      <c r="Z121">
        <v>143.21178347987899</v>
      </c>
      <c r="AA121">
        <v>144.28466306055</v>
      </c>
      <c r="AB121">
        <v>119.31730400070474</v>
      </c>
      <c r="AC121">
        <v>44.426046078896832</v>
      </c>
      <c r="AD121">
        <f>AC121-transect_time_series!$AC$895</f>
        <v>55.176276812699001</v>
      </c>
    </row>
    <row r="122" spans="1:31" x14ac:dyDescent="0.35">
      <c r="A122">
        <v>394</v>
      </c>
      <c r="B122" s="1">
        <v>40370</v>
      </c>
      <c r="C122" t="s">
        <v>351</v>
      </c>
      <c r="D122">
        <v>79.154613183338299</v>
      </c>
      <c r="E122">
        <v>96.503776726096007</v>
      </c>
      <c r="F122">
        <v>80.256007939786102</v>
      </c>
      <c r="G122">
        <v>90.637317054468298</v>
      </c>
      <c r="H122">
        <v>78.915239316011906</v>
      </c>
      <c r="I122">
        <v>73.046854358882001</v>
      </c>
      <c r="J122">
        <v>95.129371951874802</v>
      </c>
      <c r="K122">
        <v>81.170323964632502</v>
      </c>
      <c r="L122">
        <v>93.030064203703603</v>
      </c>
      <c r="M122">
        <v>92.382882279169905</v>
      </c>
      <c r="N122">
        <v>104.303988890272</v>
      </c>
      <c r="O122">
        <v>75.007610910441102</v>
      </c>
      <c r="P122">
        <v>69.545129135177703</v>
      </c>
      <c r="Q122">
        <v>78.164067301253894</v>
      </c>
      <c r="R122">
        <v>118.97802283795301</v>
      </c>
      <c r="S122">
        <v>118.08806969487</v>
      </c>
      <c r="T122">
        <v>117.988412633499</v>
      </c>
      <c r="U122">
        <v>116.282093238345</v>
      </c>
      <c r="V122">
        <v>110.03691350834499</v>
      </c>
      <c r="W122">
        <v>105.77243226550399</v>
      </c>
      <c r="X122">
        <v>105.42964432402</v>
      </c>
      <c r="Y122">
        <v>104.713342780427</v>
      </c>
      <c r="Z122">
        <v>120.326168361355</v>
      </c>
      <c r="AA122">
        <v>123.644645100079</v>
      </c>
      <c r="AB122">
        <v>97.021124664979368</v>
      </c>
      <c r="AC122">
        <v>22.129866743171462</v>
      </c>
      <c r="AD122">
        <f>AC122-transect_time_series!$AC$895</f>
        <v>32.880097476973631</v>
      </c>
    </row>
    <row r="123" spans="1:31" x14ac:dyDescent="0.35">
      <c r="A123">
        <v>395</v>
      </c>
      <c r="B123" s="1">
        <v>40410</v>
      </c>
      <c r="C123" t="s">
        <v>57</v>
      </c>
      <c r="D123">
        <v>101.97380828594</v>
      </c>
      <c r="E123">
        <v>120.937464626503</v>
      </c>
      <c r="F123">
        <v>113.517883364589</v>
      </c>
      <c r="G123">
        <v>119.23617642154601</v>
      </c>
      <c r="H123">
        <v>103.870570607098</v>
      </c>
      <c r="I123">
        <v>103.866493631043</v>
      </c>
      <c r="O123">
        <v>101.486173697466</v>
      </c>
      <c r="P123">
        <v>92.758378535834893</v>
      </c>
      <c r="Q123">
        <v>108.73018095480199</v>
      </c>
      <c r="R123">
        <v>143.31377014897501</v>
      </c>
      <c r="S123">
        <v>142.42989419295199</v>
      </c>
      <c r="T123">
        <v>142.21283011552899</v>
      </c>
      <c r="U123">
        <v>147.89886141824499</v>
      </c>
      <c r="X123">
        <v>129.40071782884399</v>
      </c>
      <c r="Y123">
        <v>137.51301128668001</v>
      </c>
      <c r="Z123">
        <v>148.92894547607199</v>
      </c>
      <c r="AA123">
        <v>147.93245127943999</v>
      </c>
      <c r="AB123">
        <v>123.88280069832699</v>
      </c>
      <c r="AC123">
        <v>48.991542776519083</v>
      </c>
      <c r="AD123">
        <f>AC123-transect_time_series!$AC$895</f>
        <v>59.741773510321252</v>
      </c>
    </row>
    <row r="124" spans="1:31" x14ac:dyDescent="0.35">
      <c r="A124">
        <v>396</v>
      </c>
      <c r="B124" s="1">
        <v>40418</v>
      </c>
      <c r="C124" t="s">
        <v>352</v>
      </c>
      <c r="D124">
        <v>79.313936489416804</v>
      </c>
      <c r="E124">
        <v>88.675623718206595</v>
      </c>
      <c r="F124">
        <v>67.178914763258604</v>
      </c>
      <c r="G124">
        <v>70.966260827160696</v>
      </c>
      <c r="H124">
        <v>62.438007598354297</v>
      </c>
      <c r="I124">
        <v>64.595458723296005</v>
      </c>
      <c r="J124">
        <v>86.263132752697203</v>
      </c>
      <c r="K124">
        <v>77.470484064450005</v>
      </c>
      <c r="L124">
        <v>86.250295299155397</v>
      </c>
      <c r="M124">
        <v>87.549506042166499</v>
      </c>
      <c r="N124">
        <v>103.024180944023</v>
      </c>
      <c r="O124">
        <v>84.8552919348746</v>
      </c>
      <c r="P124">
        <v>72.889206993323398</v>
      </c>
      <c r="Q124">
        <v>76.490403566080701</v>
      </c>
      <c r="R124">
        <v>103.87877452415</v>
      </c>
      <c r="S124">
        <v>98.508742574367602</v>
      </c>
      <c r="T124">
        <v>101.591532117047</v>
      </c>
      <c r="U124">
        <v>115.57087470011599</v>
      </c>
      <c r="V124">
        <v>94.1452656677844</v>
      </c>
      <c r="W124">
        <v>95.949562112224996</v>
      </c>
      <c r="X124">
        <v>103.758664044265</v>
      </c>
      <c r="Y124">
        <v>101.018362336929</v>
      </c>
      <c r="Z124">
        <v>117.148972748741</v>
      </c>
      <c r="AA124">
        <v>119.368599975252</v>
      </c>
      <c r="AB124">
        <v>89.954168938222537</v>
      </c>
      <c r="AC124">
        <v>15.062911016414631</v>
      </c>
      <c r="AD124">
        <f>AC124-transect_time_series!$AC$895</f>
        <v>25.813141750216801</v>
      </c>
    </row>
    <row r="125" spans="1:31" x14ac:dyDescent="0.35">
      <c r="A125">
        <v>397</v>
      </c>
      <c r="B125" s="1">
        <v>40419</v>
      </c>
      <c r="C125" t="s">
        <v>353</v>
      </c>
      <c r="D125">
        <v>90.568549836897304</v>
      </c>
      <c r="E125">
        <v>96.873851721694507</v>
      </c>
      <c r="F125">
        <v>84.779760097944703</v>
      </c>
      <c r="K125">
        <v>115.504801709828</v>
      </c>
      <c r="L125">
        <v>121.11010216678299</v>
      </c>
      <c r="M125">
        <v>122.771541398938</v>
      </c>
      <c r="N125">
        <v>134.97638209465401</v>
      </c>
      <c r="O125">
        <v>97.835623081791596</v>
      </c>
      <c r="P125">
        <v>80.882399111759</v>
      </c>
      <c r="Q125">
        <v>81.0053857540303</v>
      </c>
      <c r="V125">
        <v>128.19206924605299</v>
      </c>
      <c r="W125">
        <v>122.76649313588401</v>
      </c>
      <c r="X125">
        <v>121.82240346105399</v>
      </c>
      <c r="Y125">
        <v>116.10530141887</v>
      </c>
      <c r="Z125">
        <v>131.14813428167301</v>
      </c>
      <c r="AB125">
        <v>109.75618656785696</v>
      </c>
      <c r="AC125">
        <v>34.864928646049052</v>
      </c>
      <c r="AD125">
        <f>AC125-transect_time_series!$AC$895</f>
        <v>45.615159379851221</v>
      </c>
      <c r="AE125">
        <f>AVERAGE(AD116:AD125)</f>
        <v>47.893138117246828</v>
      </c>
    </row>
    <row r="126" spans="1:31" s="2" customFormat="1" x14ac:dyDescent="0.35">
      <c r="B126" s="3"/>
    </row>
    <row r="127" spans="1:31" x14ac:dyDescent="0.35">
      <c r="A127">
        <v>421</v>
      </c>
      <c r="B127" s="1">
        <v>40707</v>
      </c>
      <c r="C127" t="s">
        <v>365</v>
      </c>
      <c r="G127">
        <v>149.15386160668001</v>
      </c>
      <c r="H127">
        <v>128.55421213110299</v>
      </c>
      <c r="I127">
        <v>126.98217199186099</v>
      </c>
      <c r="R127">
        <v>173.19973481399401</v>
      </c>
      <c r="S127">
        <v>175.119057380893</v>
      </c>
      <c r="T127">
        <v>174.28393205354001</v>
      </c>
      <c r="U127">
        <v>170.71761671166601</v>
      </c>
      <c r="V127">
        <v>170.59058196624099</v>
      </c>
      <c r="Z127">
        <v>177.51722256313101</v>
      </c>
      <c r="AA127">
        <v>181.17116155169501</v>
      </c>
      <c r="AB127">
        <v>162.72895527708039</v>
      </c>
      <c r="AC127">
        <v>87.837697355272482</v>
      </c>
      <c r="AD127">
        <f>AC127-transect_time_series!$AC$895</f>
        <v>98.587928089074651</v>
      </c>
    </row>
    <row r="128" spans="1:31" x14ac:dyDescent="0.35">
      <c r="A128">
        <v>422</v>
      </c>
      <c r="B128" s="1">
        <v>40738</v>
      </c>
      <c r="C128" t="s">
        <v>220</v>
      </c>
      <c r="D128">
        <v>98.376177180659496</v>
      </c>
      <c r="E128">
        <v>118.157037999967</v>
      </c>
      <c r="F128">
        <v>112.75094353103501</v>
      </c>
      <c r="G128">
        <v>110.607111095058</v>
      </c>
      <c r="H128">
        <v>104.093211988661</v>
      </c>
      <c r="I128">
        <v>98.686196075831106</v>
      </c>
      <c r="J128">
        <v>119.39269152205399</v>
      </c>
      <c r="K128">
        <v>116.352893017098</v>
      </c>
      <c r="L128">
        <v>125.70070694679001</v>
      </c>
      <c r="M128">
        <v>121.579026027016</v>
      </c>
      <c r="N128">
        <v>129.97827824560599</v>
      </c>
      <c r="O128">
        <v>97.042892385767999</v>
      </c>
      <c r="P128">
        <v>97.989918815163193</v>
      </c>
      <c r="Q128">
        <v>102.088147401349</v>
      </c>
      <c r="R128">
        <v>139.73058235264801</v>
      </c>
      <c r="S128">
        <v>141.32254064586201</v>
      </c>
      <c r="T128">
        <v>146.143725401875</v>
      </c>
      <c r="U128">
        <v>144.24477834773</v>
      </c>
      <c r="V128">
        <v>132.126825798352</v>
      </c>
      <c r="W128">
        <v>128.11738172978301</v>
      </c>
      <c r="X128">
        <v>133.945037809111</v>
      </c>
      <c r="Y128">
        <v>131.19611724042301</v>
      </c>
      <c r="Z128">
        <v>146.14734597118701</v>
      </c>
      <c r="AA128">
        <v>151.03519636111201</v>
      </c>
      <c r="AB128">
        <v>122.78353182875578</v>
      </c>
      <c r="AC128">
        <v>47.892273906947878</v>
      </c>
      <c r="AD128">
        <f>AC128-transect_time_series!$AC$895</f>
        <v>58.642504640750047</v>
      </c>
    </row>
    <row r="129" spans="1:31" x14ac:dyDescent="0.35">
      <c r="A129">
        <v>423</v>
      </c>
      <c r="B129" s="1">
        <v>40746</v>
      </c>
      <c r="C129" t="s">
        <v>367</v>
      </c>
      <c r="G129">
        <v>141.40652929713499</v>
      </c>
      <c r="H129">
        <v>124.195481858975</v>
      </c>
      <c r="I129">
        <v>120.252216317677</v>
      </c>
      <c r="J129">
        <v>134.090134802108</v>
      </c>
      <c r="K129">
        <v>126.485666366869</v>
      </c>
      <c r="L129">
        <v>142.91481727890499</v>
      </c>
      <c r="M129">
        <v>135.76120045052599</v>
      </c>
      <c r="N129">
        <v>153.31874145846501</v>
      </c>
      <c r="O129">
        <v>135.434773507069</v>
      </c>
      <c r="S129">
        <v>164.43456101241301</v>
      </c>
      <c r="T129">
        <v>168.20738707255401</v>
      </c>
      <c r="U129">
        <v>163.711323039582</v>
      </c>
      <c r="V129">
        <v>152.219024856641</v>
      </c>
      <c r="W129">
        <v>152.70900234384101</v>
      </c>
      <c r="AA129">
        <v>177.02788348305299</v>
      </c>
      <c r="AB129">
        <v>146.14458287638755</v>
      </c>
      <c r="AC129">
        <v>71.253324954579639</v>
      </c>
      <c r="AD129">
        <f>AC129-transect_time_series!$AC$895</f>
        <v>82.003555688381809</v>
      </c>
    </row>
    <row r="130" spans="1:31" x14ac:dyDescent="0.35">
      <c r="A130">
        <v>424</v>
      </c>
      <c r="B130" s="1">
        <v>40747</v>
      </c>
      <c r="C130" t="s">
        <v>182</v>
      </c>
      <c r="D130">
        <v>109.687523692989</v>
      </c>
      <c r="E130">
        <v>126.36786731393499</v>
      </c>
      <c r="F130">
        <v>124.591746545169</v>
      </c>
      <c r="G130">
        <v>114.19656215817</v>
      </c>
      <c r="H130">
        <v>103.33926208761</v>
      </c>
      <c r="I130">
        <v>102.52043821133501</v>
      </c>
      <c r="J130">
        <v>122.244437637483</v>
      </c>
      <c r="AB130">
        <v>114.70683394952728</v>
      </c>
      <c r="AC130">
        <v>39.815576027719374</v>
      </c>
      <c r="AD130">
        <f>AC130-transect_time_series!$AC$895</f>
        <v>50.565806761521543</v>
      </c>
    </row>
    <row r="131" spans="1:31" x14ac:dyDescent="0.35">
      <c r="A131">
        <v>425</v>
      </c>
      <c r="B131" s="1">
        <v>40754</v>
      </c>
      <c r="C131" t="s">
        <v>368</v>
      </c>
      <c r="D131">
        <v>117.844149218057</v>
      </c>
      <c r="E131">
        <v>132.19267794920799</v>
      </c>
      <c r="F131">
        <v>121.08453879379201</v>
      </c>
      <c r="G131">
        <v>128.527292486573</v>
      </c>
      <c r="H131">
        <v>111.786396074579</v>
      </c>
      <c r="I131">
        <v>118.151928492992</v>
      </c>
      <c r="J131">
        <v>138.87187086973199</v>
      </c>
      <c r="K131">
        <v>122.7160168508</v>
      </c>
      <c r="L131">
        <v>129.84433368797599</v>
      </c>
      <c r="M131">
        <v>128.65320240513</v>
      </c>
      <c r="N131">
        <v>143.38586547557</v>
      </c>
      <c r="O131">
        <v>113.556418893791</v>
      </c>
      <c r="P131">
        <v>105.63284696611601</v>
      </c>
      <c r="Q131">
        <v>112.474721492931</v>
      </c>
      <c r="R131">
        <v>153.038043576544</v>
      </c>
      <c r="S131">
        <v>149.09487697536099</v>
      </c>
      <c r="T131">
        <v>154.924837121167</v>
      </c>
      <c r="U131">
        <v>156.15072404504201</v>
      </c>
      <c r="V131">
        <v>149.33115554960801</v>
      </c>
      <c r="W131">
        <v>143.78235986953999</v>
      </c>
      <c r="X131">
        <v>149.83457930284399</v>
      </c>
      <c r="Y131">
        <v>141.68760269065501</v>
      </c>
      <c r="Z131">
        <v>160.26517527225101</v>
      </c>
      <c r="AA131">
        <v>164.653274519463</v>
      </c>
      <c r="AB131">
        <v>135.3118703574884</v>
      </c>
      <c r="AC131">
        <v>60.420612435680496</v>
      </c>
      <c r="AD131">
        <f>AC131-transect_time_series!$AC$895</f>
        <v>71.170843169482666</v>
      </c>
    </row>
    <row r="132" spans="1:31" x14ac:dyDescent="0.35">
      <c r="A132">
        <v>426</v>
      </c>
      <c r="B132" s="1">
        <v>40755</v>
      </c>
      <c r="C132" t="s">
        <v>369</v>
      </c>
      <c r="F132">
        <v>147.86542743328999</v>
      </c>
      <c r="G132">
        <v>150.27086401596699</v>
      </c>
      <c r="H132">
        <v>131.63718649094201</v>
      </c>
      <c r="I132">
        <v>127.856221781909</v>
      </c>
      <c r="J132">
        <v>158.73328172283499</v>
      </c>
      <c r="K132">
        <v>146.880610764468</v>
      </c>
      <c r="L132">
        <v>148.872532490986</v>
      </c>
      <c r="M132">
        <v>144.45912215528401</v>
      </c>
      <c r="N132">
        <v>162.12569697197901</v>
      </c>
      <c r="O132">
        <v>129.966672012576</v>
      </c>
      <c r="R132">
        <v>174.24155703733001</v>
      </c>
      <c r="S132">
        <v>174.169464133649</v>
      </c>
      <c r="T132">
        <v>176.669472195277</v>
      </c>
      <c r="U132">
        <v>168.12574100654399</v>
      </c>
      <c r="V132">
        <v>168.987842717653</v>
      </c>
      <c r="W132">
        <v>159.16876692116799</v>
      </c>
      <c r="X132">
        <v>167.28715203246401</v>
      </c>
      <c r="Z132">
        <v>185.74516362724299</v>
      </c>
      <c r="AA132">
        <v>186.800073451201</v>
      </c>
      <c r="AB132">
        <v>158.41383415593501</v>
      </c>
      <c r="AC132">
        <v>83.522576234127101</v>
      </c>
      <c r="AD132">
        <f>AC132-transect_time_series!$AC$895</f>
        <v>94.27280696792927</v>
      </c>
    </row>
    <row r="133" spans="1:31" x14ac:dyDescent="0.35">
      <c r="A133">
        <v>427</v>
      </c>
      <c r="B133" s="1">
        <v>40763</v>
      </c>
      <c r="C133" t="s">
        <v>370</v>
      </c>
      <c r="R133">
        <v>146.182705569631</v>
      </c>
      <c r="S133">
        <v>139.63983102696801</v>
      </c>
      <c r="T133">
        <v>148.74313861950199</v>
      </c>
      <c r="U133">
        <v>144.153213112348</v>
      </c>
      <c r="V133">
        <v>129.924145269924</v>
      </c>
      <c r="W133">
        <v>131.835640678495</v>
      </c>
      <c r="X133">
        <v>136.83878066352699</v>
      </c>
      <c r="Y133">
        <v>137.155268128454</v>
      </c>
      <c r="Z133">
        <v>158.03554908671899</v>
      </c>
      <c r="AA133">
        <v>162.20028093334901</v>
      </c>
      <c r="AB133">
        <v>143.47085530889169</v>
      </c>
      <c r="AC133">
        <v>68.57959738708378</v>
      </c>
      <c r="AD133">
        <f>AC133-transect_time_series!$AC$895</f>
        <v>79.329828120885949</v>
      </c>
    </row>
    <row r="134" spans="1:31" x14ac:dyDescent="0.35">
      <c r="A134">
        <v>428</v>
      </c>
      <c r="B134" s="1">
        <v>40778</v>
      </c>
      <c r="C134" t="s">
        <v>371</v>
      </c>
      <c r="H134">
        <v>131.25061344250699</v>
      </c>
      <c r="I134">
        <v>129.57868302700999</v>
      </c>
      <c r="J134">
        <v>159.169676493331</v>
      </c>
      <c r="K134">
        <v>150.04822847302199</v>
      </c>
      <c r="L134">
        <v>147.98466683999899</v>
      </c>
      <c r="M134">
        <v>147.061370518003</v>
      </c>
      <c r="N134">
        <v>166.18438315538799</v>
      </c>
      <c r="O134">
        <v>138.303401907085</v>
      </c>
      <c r="P134">
        <v>127.18266177016601</v>
      </c>
      <c r="S134">
        <v>171.23613180615499</v>
      </c>
      <c r="T134">
        <v>172.62808739117801</v>
      </c>
      <c r="U134">
        <v>164.771029749549</v>
      </c>
      <c r="V134">
        <v>170.70780752021301</v>
      </c>
      <c r="W134">
        <v>158.998430315832</v>
      </c>
      <c r="X134">
        <v>161.74076808111101</v>
      </c>
      <c r="AB134">
        <v>153.12306269936997</v>
      </c>
      <c r="AC134">
        <v>78.231804777562061</v>
      </c>
      <c r="AD134">
        <f>AC134-transect_time_series!$AC$895</f>
        <v>88.982035511364231</v>
      </c>
    </row>
    <row r="135" spans="1:31" x14ac:dyDescent="0.35">
      <c r="A135">
        <v>429</v>
      </c>
      <c r="B135" s="1">
        <v>40779</v>
      </c>
      <c r="C135" t="s">
        <v>188</v>
      </c>
      <c r="D135">
        <v>127.068365512759</v>
      </c>
      <c r="E135">
        <v>146.73609549176399</v>
      </c>
      <c r="F135">
        <v>125.31254968829499</v>
      </c>
      <c r="G135">
        <v>137.92305901458599</v>
      </c>
      <c r="H135">
        <v>117.305219524756</v>
      </c>
      <c r="I135">
        <v>126.905896535804</v>
      </c>
      <c r="J135">
        <v>148.44743645565299</v>
      </c>
      <c r="K135">
        <v>138.150732434703</v>
      </c>
      <c r="L135">
        <v>147.90134092434599</v>
      </c>
      <c r="M135">
        <v>146.23731117838699</v>
      </c>
      <c r="N135">
        <v>161.50526069478201</v>
      </c>
      <c r="O135">
        <v>135.63254006295199</v>
      </c>
      <c r="P135">
        <v>119.15591547124799</v>
      </c>
      <c r="Q135">
        <v>119.56440596225499</v>
      </c>
      <c r="R135">
        <v>154.44319813814801</v>
      </c>
      <c r="S135">
        <v>162.07156670743501</v>
      </c>
      <c r="T135">
        <v>165.12913062452</v>
      </c>
      <c r="U135">
        <v>172.20148405512199</v>
      </c>
      <c r="V135">
        <v>164.67133249738799</v>
      </c>
      <c r="W135">
        <v>160.12046496390801</v>
      </c>
      <c r="X135">
        <v>164.99319867729901</v>
      </c>
      <c r="Y135">
        <v>158.38461723910001</v>
      </c>
      <c r="Z135">
        <v>171.45924134360899</v>
      </c>
      <c r="AA135">
        <v>177.11286244331001</v>
      </c>
      <c r="AB135">
        <v>147.85138440175535</v>
      </c>
      <c r="AC135">
        <v>72.960126479947448</v>
      </c>
      <c r="AD135">
        <f>AC135-transect_time_series!$AC$895</f>
        <v>83.710357213749617</v>
      </c>
    </row>
    <row r="136" spans="1:31" x14ac:dyDescent="0.35">
      <c r="A136">
        <v>430</v>
      </c>
      <c r="B136" s="1">
        <v>40786</v>
      </c>
      <c r="C136" t="s">
        <v>372</v>
      </c>
      <c r="D136">
        <v>73.663793006538896</v>
      </c>
      <c r="E136">
        <v>87.846202717488197</v>
      </c>
      <c r="F136">
        <v>67.136637930451002</v>
      </c>
      <c r="G136">
        <v>77.661547785517897</v>
      </c>
      <c r="H136">
        <v>71.748831541786799</v>
      </c>
      <c r="I136">
        <v>62.846843743585502</v>
      </c>
      <c r="J136">
        <v>79.403173903811805</v>
      </c>
      <c r="K136">
        <v>77.196868954083399</v>
      </c>
      <c r="L136">
        <v>89.409275443713099</v>
      </c>
      <c r="M136">
        <v>88.035773882840402</v>
      </c>
      <c r="N136">
        <v>91.625081853851597</v>
      </c>
      <c r="O136">
        <v>67.723429160484002</v>
      </c>
      <c r="P136">
        <v>67.342802964937704</v>
      </c>
      <c r="Q136">
        <v>69.243508198698393</v>
      </c>
      <c r="R136">
        <v>101.191836444592</v>
      </c>
      <c r="S136">
        <v>105.77141815485901</v>
      </c>
      <c r="T136">
        <v>108.555096466406</v>
      </c>
      <c r="U136">
        <v>109.72765757361</v>
      </c>
      <c r="V136">
        <v>106.15679438983101</v>
      </c>
      <c r="W136">
        <v>92.138824068208095</v>
      </c>
      <c r="X136">
        <v>101.323177787969</v>
      </c>
      <c r="Y136">
        <v>94.8527987298081</v>
      </c>
      <c r="Z136">
        <v>109.507746092934</v>
      </c>
      <c r="AA136">
        <v>115.05886983136701</v>
      </c>
      <c r="AB136">
        <v>88.131999609473851</v>
      </c>
      <c r="AC136">
        <v>13.240741687665945</v>
      </c>
      <c r="AD136">
        <f>AC136-transect_time_series!$AC$895</f>
        <v>23.990972421468115</v>
      </c>
      <c r="AE136">
        <f>AVERAGE(AD127:AD136)</f>
        <v>73.125663858460797</v>
      </c>
    </row>
    <row r="137" spans="1:31" s="2" customFormat="1" x14ac:dyDescent="0.35">
      <c r="B137" s="3"/>
    </row>
    <row r="138" spans="1:31" x14ac:dyDescent="0.35">
      <c r="A138">
        <v>449</v>
      </c>
      <c r="B138" s="1">
        <v>41066</v>
      </c>
      <c r="C138" t="s">
        <v>386</v>
      </c>
      <c r="H138">
        <v>91.363417535097597</v>
      </c>
      <c r="I138">
        <v>81.741744252398306</v>
      </c>
      <c r="J138">
        <v>102.262114507844</v>
      </c>
      <c r="K138">
        <v>102.608075951217</v>
      </c>
      <c r="L138">
        <v>123.628076323638</v>
      </c>
      <c r="M138">
        <v>120.612605619462</v>
      </c>
      <c r="N138">
        <v>138.86612373963899</v>
      </c>
      <c r="O138">
        <v>109.57763064873301</v>
      </c>
      <c r="T138">
        <v>132.30019075719699</v>
      </c>
      <c r="U138">
        <v>132.04832239779699</v>
      </c>
      <c r="V138">
        <v>121.579390616814</v>
      </c>
      <c r="W138">
        <v>134.612199248211</v>
      </c>
      <c r="X138">
        <v>133.02135094226199</v>
      </c>
      <c r="AB138">
        <v>117.24778788771613</v>
      </c>
      <c r="AC138">
        <v>42.356529965908223</v>
      </c>
      <c r="AD138">
        <f>AC138-transect_time_series!$AC$895</f>
        <v>53.106760699710392</v>
      </c>
    </row>
    <row r="139" spans="1:31" x14ac:dyDescent="0.35">
      <c r="A139">
        <v>450</v>
      </c>
      <c r="B139" s="1">
        <v>41075</v>
      </c>
      <c r="C139" t="s">
        <v>129</v>
      </c>
      <c r="D139">
        <v>107.34194174976599</v>
      </c>
      <c r="E139">
        <v>125.274638173479</v>
      </c>
      <c r="Q139">
        <v>120.757854122152</v>
      </c>
      <c r="R139">
        <v>149.28408973902401</v>
      </c>
      <c r="S139">
        <v>147.69139704067101</v>
      </c>
      <c r="T139">
        <v>156.88541320120601</v>
      </c>
      <c r="U139">
        <v>157.45081404805501</v>
      </c>
      <c r="Z139">
        <v>158.055491475482</v>
      </c>
      <c r="AA139">
        <v>162.69091699254099</v>
      </c>
      <c r="AB139">
        <v>142.82583961581955</v>
      </c>
      <c r="AC139">
        <v>67.934581694011641</v>
      </c>
      <c r="AD139">
        <f>AC139-transect_time_series!$AC$895</f>
        <v>78.68481242781381</v>
      </c>
    </row>
    <row r="140" spans="1:31" x14ac:dyDescent="0.35">
      <c r="A140">
        <v>451</v>
      </c>
      <c r="B140" s="1">
        <v>41091</v>
      </c>
      <c r="C140" t="s">
        <v>100</v>
      </c>
      <c r="D140">
        <v>154.55763863403499</v>
      </c>
      <c r="E140">
        <v>168.74425681399501</v>
      </c>
      <c r="F140">
        <v>154.191228790824</v>
      </c>
      <c r="G140">
        <v>159.63161248976499</v>
      </c>
      <c r="H140">
        <v>136.72148185336701</v>
      </c>
      <c r="I140">
        <v>143.000212740108</v>
      </c>
      <c r="J140">
        <v>160.81028975971699</v>
      </c>
      <c r="K140">
        <v>155.57407820364301</v>
      </c>
      <c r="L140">
        <v>166.48716538849999</v>
      </c>
      <c r="R140">
        <v>185.86961244566899</v>
      </c>
      <c r="S140">
        <v>180.133613264442</v>
      </c>
      <c r="T140">
        <v>181.638921724276</v>
      </c>
      <c r="U140">
        <v>182.19053042432901</v>
      </c>
      <c r="V140">
        <v>174.963007756232</v>
      </c>
      <c r="Z140">
        <v>183.51033907061401</v>
      </c>
      <c r="AA140">
        <v>182.558124474685</v>
      </c>
      <c r="AB140">
        <v>166.91138211463755</v>
      </c>
      <c r="AC140">
        <v>92.020124192829641</v>
      </c>
      <c r="AD140">
        <f>AC140-transect_time_series!$AC$895</f>
        <v>102.77035492663181</v>
      </c>
    </row>
    <row r="141" spans="1:31" x14ac:dyDescent="0.35">
      <c r="A141">
        <v>452</v>
      </c>
      <c r="B141" s="1">
        <v>41107</v>
      </c>
      <c r="C141" t="s">
        <v>387</v>
      </c>
      <c r="D141">
        <v>143.470091782525</v>
      </c>
      <c r="E141">
        <v>159.131992576117</v>
      </c>
      <c r="F141">
        <v>150.802425891485</v>
      </c>
      <c r="G141">
        <v>157.032441518642</v>
      </c>
      <c r="L141">
        <v>163.360982654053</v>
      </c>
      <c r="M141">
        <v>166.41665921436399</v>
      </c>
      <c r="N141">
        <v>176.38690100115599</v>
      </c>
      <c r="O141">
        <v>149.67969202021601</v>
      </c>
      <c r="P141">
        <v>154.55329016096599</v>
      </c>
      <c r="Q141">
        <v>149.12214156090701</v>
      </c>
      <c r="R141">
        <v>186.70993645240199</v>
      </c>
      <c r="W141">
        <v>173.560586869828</v>
      </c>
      <c r="X141">
        <v>170.87933570597801</v>
      </c>
      <c r="Y141">
        <v>167.41212174099701</v>
      </c>
      <c r="Z141">
        <v>181.476324664998</v>
      </c>
      <c r="AA141">
        <v>182.396498474266</v>
      </c>
      <c r="AB141">
        <v>164.52446389305626</v>
      </c>
      <c r="AC141">
        <v>89.633205971248358</v>
      </c>
      <c r="AD141">
        <f>AC141-transect_time_series!$AC$895</f>
        <v>100.38343670505053</v>
      </c>
    </row>
    <row r="142" spans="1:31" x14ac:dyDescent="0.35">
      <c r="A142">
        <v>453</v>
      </c>
      <c r="B142" s="1">
        <v>41114</v>
      </c>
      <c r="C142" t="s">
        <v>272</v>
      </c>
      <c r="D142">
        <v>97.706791527351697</v>
      </c>
      <c r="E142">
        <v>111.51858194057201</v>
      </c>
      <c r="F142">
        <v>94.265900303223404</v>
      </c>
      <c r="G142">
        <v>113.26913639387401</v>
      </c>
      <c r="H142">
        <v>100.48604452597399</v>
      </c>
      <c r="I142">
        <v>96.678742753333196</v>
      </c>
      <c r="J142">
        <v>125.45930134867599</v>
      </c>
      <c r="K142">
        <v>119.852270101831</v>
      </c>
      <c r="Q142">
        <v>100.28377107580999</v>
      </c>
      <c r="R142">
        <v>125.63739768556501</v>
      </c>
      <c r="S142">
        <v>141.51169831697999</v>
      </c>
      <c r="T142">
        <v>138.00483203628599</v>
      </c>
      <c r="U142">
        <v>148.41341423692799</v>
      </c>
      <c r="V142">
        <v>137.52672401322499</v>
      </c>
      <c r="Z142">
        <v>147.88696349767599</v>
      </c>
      <c r="AA142">
        <v>153.86380323101699</v>
      </c>
      <c r="AB142">
        <v>122.02283581177015</v>
      </c>
      <c r="AC142">
        <v>47.131577889962244</v>
      </c>
      <c r="AD142">
        <f>AC142-transect_time_series!$AC$895</f>
        <v>57.881808623764414</v>
      </c>
    </row>
    <row r="143" spans="1:31" x14ac:dyDescent="0.35">
      <c r="A143">
        <v>454</v>
      </c>
      <c r="B143" s="1">
        <v>41123</v>
      </c>
      <c r="C143" t="s">
        <v>388</v>
      </c>
      <c r="E143">
        <v>143.60096366805999</v>
      </c>
      <c r="F143">
        <v>128.70683367445099</v>
      </c>
      <c r="G143">
        <v>149.52619438317501</v>
      </c>
      <c r="H143">
        <v>129.375358667207</v>
      </c>
      <c r="I143">
        <v>126.33395755136701</v>
      </c>
      <c r="J143">
        <v>139.701316387969</v>
      </c>
      <c r="K143">
        <v>136.30502324919399</v>
      </c>
      <c r="L143">
        <v>146.91518405424199</v>
      </c>
      <c r="M143">
        <v>136.90722462334099</v>
      </c>
      <c r="N143">
        <v>155.79759833295299</v>
      </c>
      <c r="W143">
        <v>161.70388875094201</v>
      </c>
      <c r="Z143">
        <v>180.758398969897</v>
      </c>
      <c r="AA143">
        <v>179.49037712964301</v>
      </c>
      <c r="AB143">
        <v>147.31710149557239</v>
      </c>
      <c r="AC143">
        <v>72.425843573764482</v>
      </c>
      <c r="AD143">
        <f>AC143-transect_time_series!$AC$895</f>
        <v>83.176074307566651</v>
      </c>
    </row>
    <row r="144" spans="1:31" x14ac:dyDescent="0.35">
      <c r="A144">
        <v>455</v>
      </c>
      <c r="B144" s="1">
        <v>41130</v>
      </c>
      <c r="C144" t="s">
        <v>389</v>
      </c>
      <c r="D144">
        <v>127.787715898104</v>
      </c>
      <c r="E144">
        <v>138.122941399327</v>
      </c>
      <c r="F144">
        <v>128.83581282816999</v>
      </c>
      <c r="G144">
        <v>145.05495774928301</v>
      </c>
      <c r="H144">
        <v>133.41453317249</v>
      </c>
      <c r="I144">
        <v>130.77525565562399</v>
      </c>
      <c r="J144">
        <v>148.06010630778101</v>
      </c>
      <c r="K144">
        <v>150.16822848697799</v>
      </c>
      <c r="R144">
        <v>158.835429741973</v>
      </c>
      <c r="S144">
        <v>171.970688430016</v>
      </c>
      <c r="T144">
        <v>173.35589010414799</v>
      </c>
      <c r="U144">
        <v>175.21022467972199</v>
      </c>
      <c r="V144">
        <v>171.75134505835601</v>
      </c>
      <c r="Z144">
        <v>165.655539398005</v>
      </c>
      <c r="AA144">
        <v>172.51078722933599</v>
      </c>
      <c r="AB144">
        <v>152.76729707595419</v>
      </c>
      <c r="AC144">
        <v>77.876039154146284</v>
      </c>
      <c r="AD144">
        <f>AC144-transect_time_series!$AC$895</f>
        <v>88.626269887948453</v>
      </c>
      <c r="AE144">
        <f>AVERAGE(AD138:AD144)</f>
        <v>80.661359654069429</v>
      </c>
    </row>
    <row r="145" spans="1:31" s="2" customFormat="1" x14ac:dyDescent="0.35">
      <c r="B145" s="3"/>
    </row>
    <row r="146" spans="1:31" x14ac:dyDescent="0.35">
      <c r="A146">
        <v>467</v>
      </c>
      <c r="B146" s="1">
        <v>41427</v>
      </c>
      <c r="C146" t="s">
        <v>399</v>
      </c>
      <c r="D146">
        <v>93.091950954453495</v>
      </c>
      <c r="I146">
        <v>104.60796626542501</v>
      </c>
      <c r="J146">
        <v>127.159691541687</v>
      </c>
      <c r="K146">
        <v>109.561503729102</v>
      </c>
      <c r="L146">
        <v>107.63997619363001</v>
      </c>
      <c r="M146">
        <v>112.43830568236901</v>
      </c>
      <c r="O146">
        <v>107.305514105291</v>
      </c>
      <c r="P146">
        <v>107.35667032530399</v>
      </c>
      <c r="Q146">
        <v>113.139853688288</v>
      </c>
      <c r="AB146">
        <v>109.1446036095055</v>
      </c>
      <c r="AC146">
        <v>34.253345687697589</v>
      </c>
      <c r="AD146">
        <f>AC146-transect_time_series!$AC$895</f>
        <v>45.003576421499758</v>
      </c>
    </row>
    <row r="147" spans="1:31" x14ac:dyDescent="0.35">
      <c r="A147">
        <v>468</v>
      </c>
      <c r="B147" s="1">
        <v>41450</v>
      </c>
      <c r="C147" t="s">
        <v>400</v>
      </c>
      <c r="D147">
        <v>89.965002874037694</v>
      </c>
      <c r="E147">
        <v>105.43258753798899</v>
      </c>
      <c r="F147">
        <v>90.687149215702703</v>
      </c>
      <c r="G147">
        <v>114.204781256065</v>
      </c>
      <c r="H147">
        <v>94.345628437818306</v>
      </c>
      <c r="O147">
        <v>94.279082287069201</v>
      </c>
      <c r="P147">
        <v>85.957749557860694</v>
      </c>
      <c r="Q147">
        <v>89.737348549695895</v>
      </c>
      <c r="R147">
        <v>139.232847351012</v>
      </c>
      <c r="S147">
        <v>138.585786246303</v>
      </c>
      <c r="T147">
        <v>138.460474239213</v>
      </c>
      <c r="X147">
        <v>124.70112038526</v>
      </c>
      <c r="Y147">
        <v>124.356654221604</v>
      </c>
      <c r="Z147">
        <v>148.06073695081599</v>
      </c>
      <c r="AA147">
        <v>150.640519775737</v>
      </c>
      <c r="AB147">
        <v>115.24316459241223</v>
      </c>
      <c r="AC147">
        <v>40.351906670604322</v>
      </c>
      <c r="AD147">
        <f>AC147-transect_time_series!$AC$895</f>
        <v>51.102137404406491</v>
      </c>
    </row>
    <row r="148" spans="1:31" x14ac:dyDescent="0.35">
      <c r="A148">
        <v>469</v>
      </c>
      <c r="B148" s="1">
        <v>41459</v>
      </c>
      <c r="C148" t="s">
        <v>201</v>
      </c>
      <c r="D148">
        <v>103.424125590184</v>
      </c>
      <c r="E148">
        <v>122.983898598705</v>
      </c>
      <c r="F148">
        <v>91.526053717671005</v>
      </c>
      <c r="G148">
        <v>109.73654511434999</v>
      </c>
      <c r="H148">
        <v>98.831063942152994</v>
      </c>
      <c r="I148">
        <v>101.38735073006001</v>
      </c>
      <c r="J148">
        <v>128.08390605729701</v>
      </c>
      <c r="P148">
        <v>111.18783998779</v>
      </c>
      <c r="Q148">
        <v>116.193693195203</v>
      </c>
      <c r="R148">
        <v>149.97113516566699</v>
      </c>
      <c r="S148">
        <v>144.04176108051701</v>
      </c>
      <c r="T148">
        <v>144.87722048185299</v>
      </c>
      <c r="U148">
        <v>156.33442224556401</v>
      </c>
      <c r="V148">
        <v>145.37399935559799</v>
      </c>
      <c r="AB148">
        <v>123.13950109018656</v>
      </c>
      <c r="AC148">
        <v>48.24824316837865</v>
      </c>
      <c r="AD148">
        <f>AC148-transect_time_series!$AC$895</f>
        <v>58.99847390218082</v>
      </c>
    </row>
    <row r="149" spans="1:31" x14ac:dyDescent="0.35">
      <c r="A149">
        <v>470</v>
      </c>
      <c r="B149" s="1">
        <v>41474</v>
      </c>
      <c r="C149" t="s">
        <v>401</v>
      </c>
      <c r="G149">
        <v>117.54868288284401</v>
      </c>
      <c r="H149">
        <v>96.467702117208404</v>
      </c>
      <c r="I149">
        <v>97.214417260784899</v>
      </c>
      <c r="J149">
        <v>127.75006945066799</v>
      </c>
      <c r="K149">
        <v>115.79541662135399</v>
      </c>
      <c r="L149">
        <v>114.07220222228599</v>
      </c>
      <c r="M149">
        <v>127.25391878625901</v>
      </c>
      <c r="N149">
        <v>138.11622868418399</v>
      </c>
      <c r="O149">
        <v>103.877122563502</v>
      </c>
      <c r="P149">
        <v>93.059680214224997</v>
      </c>
      <c r="Q149">
        <v>114.627650053951</v>
      </c>
      <c r="U149">
        <v>150.545280523587</v>
      </c>
      <c r="V149">
        <v>138.441524401989</v>
      </c>
      <c r="W149">
        <v>139.93277099659301</v>
      </c>
      <c r="X149">
        <v>150.50749673712201</v>
      </c>
      <c r="Y149">
        <v>141.96929550705201</v>
      </c>
      <c r="AB149">
        <v>122.94871618897558</v>
      </c>
      <c r="AC149">
        <v>48.057458267167675</v>
      </c>
      <c r="AD149">
        <f>AC149-transect_time_series!$AC$895</f>
        <v>58.807689000969845</v>
      </c>
    </row>
    <row r="150" spans="1:31" x14ac:dyDescent="0.35">
      <c r="A150">
        <v>471</v>
      </c>
      <c r="B150" s="1">
        <v>41490</v>
      </c>
      <c r="C150" t="s">
        <v>402</v>
      </c>
      <c r="D150">
        <v>121.94918294205399</v>
      </c>
      <c r="E150">
        <v>128.705259049934</v>
      </c>
      <c r="F150">
        <v>118.404735118177</v>
      </c>
      <c r="G150">
        <v>124.73222248604699</v>
      </c>
      <c r="H150">
        <v>105.25761468130401</v>
      </c>
      <c r="I150">
        <v>107.399275046578</v>
      </c>
      <c r="J150">
        <v>130.17576872462999</v>
      </c>
      <c r="K150">
        <v>122.572525385425</v>
      </c>
      <c r="L150">
        <v>121.632950445411</v>
      </c>
      <c r="M150">
        <v>134.269104379585</v>
      </c>
      <c r="N150">
        <v>141.88848542650899</v>
      </c>
      <c r="O150">
        <v>110.746317064392</v>
      </c>
      <c r="P150">
        <v>105.939818634327</v>
      </c>
      <c r="Q150">
        <v>117.57278867115799</v>
      </c>
      <c r="R150">
        <v>155.35148462864001</v>
      </c>
      <c r="S150">
        <v>160.986893118849</v>
      </c>
      <c r="T150">
        <v>170.828518698621</v>
      </c>
      <c r="U150">
        <v>160.49739855933399</v>
      </c>
      <c r="V150">
        <v>155.75395508317499</v>
      </c>
      <c r="W150">
        <v>157.334934330534</v>
      </c>
      <c r="X150">
        <v>158.21735913512799</v>
      </c>
      <c r="Y150">
        <v>149.29455553357599</v>
      </c>
      <c r="Z150">
        <v>161.31795434448799</v>
      </c>
      <c r="AA150">
        <v>176.44076638629301</v>
      </c>
      <c r="AB150">
        <v>137.38624449475702</v>
      </c>
      <c r="AC150">
        <v>62.494986572949117</v>
      </c>
      <c r="AD150">
        <f>AC150-transect_time_series!$AC$895</f>
        <v>73.245217306751286</v>
      </c>
    </row>
    <row r="151" spans="1:31" x14ac:dyDescent="0.35">
      <c r="A151">
        <v>472</v>
      </c>
      <c r="B151" s="1">
        <v>41491</v>
      </c>
      <c r="C151" t="s">
        <v>403</v>
      </c>
      <c r="D151">
        <v>120.67240029710899</v>
      </c>
      <c r="E151">
        <v>134.08606976953101</v>
      </c>
      <c r="F151">
        <v>117.330730410977</v>
      </c>
      <c r="G151">
        <v>128.89617157205001</v>
      </c>
      <c r="H151">
        <v>108.996102694676</v>
      </c>
      <c r="I151">
        <v>114.478210972371</v>
      </c>
      <c r="J151">
        <v>129.37025539436601</v>
      </c>
      <c r="K151">
        <v>122.250123127169</v>
      </c>
      <c r="L151">
        <v>126.639849848374</v>
      </c>
      <c r="M151">
        <v>132.17406443473399</v>
      </c>
      <c r="R151">
        <v>152.89282648022601</v>
      </c>
      <c r="S151">
        <v>166.82120407206801</v>
      </c>
      <c r="T151">
        <v>168.21868105220901</v>
      </c>
      <c r="U151">
        <v>160.82670840874599</v>
      </c>
      <c r="V151">
        <v>154.14011820183899</v>
      </c>
      <c r="Z151">
        <v>161.78040764433601</v>
      </c>
      <c r="AA151">
        <v>171.86286326989801</v>
      </c>
      <c r="AB151">
        <v>139.49628162651049</v>
      </c>
      <c r="AC151">
        <v>64.605023704702589</v>
      </c>
      <c r="AD151">
        <f>AC151-transect_time_series!$AC$895</f>
        <v>75.355254438504758</v>
      </c>
    </row>
    <row r="152" spans="1:31" x14ac:dyDescent="0.35">
      <c r="A152">
        <v>473</v>
      </c>
      <c r="B152" s="1">
        <v>41506</v>
      </c>
      <c r="C152" t="s">
        <v>404</v>
      </c>
      <c r="D152">
        <v>124.438525122576</v>
      </c>
      <c r="E152">
        <v>135.563092678868</v>
      </c>
      <c r="F152">
        <v>118.159846493459</v>
      </c>
      <c r="G152">
        <v>121.49620206310399</v>
      </c>
      <c r="H152">
        <v>106.037081160927</v>
      </c>
      <c r="I152">
        <v>114.215309821598</v>
      </c>
      <c r="J152">
        <v>130.22164069272901</v>
      </c>
      <c r="K152">
        <v>118.375479015308</v>
      </c>
      <c r="L152">
        <v>136.132974186616</v>
      </c>
      <c r="M152">
        <v>131.65170337571899</v>
      </c>
      <c r="N152">
        <v>139.74909036597401</v>
      </c>
      <c r="O152">
        <v>110.68336396403301</v>
      </c>
      <c r="P152">
        <v>112.966968371695</v>
      </c>
      <c r="Q152">
        <v>115.435204338581</v>
      </c>
      <c r="R152">
        <v>153.96509298091601</v>
      </c>
      <c r="S152">
        <v>155.52079714749701</v>
      </c>
      <c r="T152">
        <v>163.52344439209901</v>
      </c>
      <c r="U152">
        <v>159.041024431529</v>
      </c>
      <c r="V152">
        <v>150.27273065489601</v>
      </c>
      <c r="W152">
        <v>157.86778870998899</v>
      </c>
      <c r="X152">
        <v>156.421506887058</v>
      </c>
      <c r="Y152">
        <v>151.49281773855299</v>
      </c>
      <c r="Z152">
        <v>155.513156666481</v>
      </c>
      <c r="AA152">
        <v>162.54089080408801</v>
      </c>
      <c r="AB152">
        <v>136.72023883601221</v>
      </c>
      <c r="AC152">
        <v>61.828980914204308</v>
      </c>
      <c r="AD152">
        <f>AC152-transect_time_series!$AC$895</f>
        <v>72.579211648006478</v>
      </c>
    </row>
    <row r="153" spans="1:31" x14ac:dyDescent="0.35">
      <c r="A153">
        <v>474</v>
      </c>
      <c r="B153" s="1">
        <v>41507</v>
      </c>
      <c r="C153" t="s">
        <v>405</v>
      </c>
      <c r="M153">
        <v>135.21694325155801</v>
      </c>
      <c r="N153">
        <v>139.35037570934199</v>
      </c>
      <c r="O153">
        <v>118.762582099455</v>
      </c>
      <c r="P153">
        <v>118.067252857257</v>
      </c>
      <c r="Q153">
        <v>117.445627196467</v>
      </c>
      <c r="R153">
        <v>152.693198544094</v>
      </c>
      <c r="S153">
        <v>150.13373756385801</v>
      </c>
      <c r="T153">
        <v>161.223873677379</v>
      </c>
      <c r="Z153">
        <v>157.714437383312</v>
      </c>
      <c r="AA153">
        <v>159.66530991421399</v>
      </c>
      <c r="AB153">
        <v>141.02733381969364</v>
      </c>
      <c r="AC153">
        <v>66.136075897885732</v>
      </c>
      <c r="AD153">
        <f>AC153-transect_time_series!$AC$895</f>
        <v>76.886306631687901</v>
      </c>
      <c r="AE153">
        <f>AVERAGE(AD146:AD153)</f>
        <v>63.997233344250915</v>
      </c>
    </row>
    <row r="154" spans="1:31" s="2" customFormat="1" x14ac:dyDescent="0.35">
      <c r="B154" s="3"/>
    </row>
    <row r="155" spans="1:31" x14ac:dyDescent="0.35">
      <c r="A155">
        <v>501</v>
      </c>
      <c r="B155" s="1">
        <v>41803</v>
      </c>
      <c r="C155" t="s">
        <v>427</v>
      </c>
      <c r="D155">
        <v>89.317686122466995</v>
      </c>
      <c r="E155">
        <v>100.013439446039</v>
      </c>
      <c r="F155">
        <v>81.6300090383601</v>
      </c>
      <c r="G155">
        <v>87.460531633378594</v>
      </c>
      <c r="H155">
        <v>87.681965419415903</v>
      </c>
      <c r="I155">
        <v>84.536941246103297</v>
      </c>
      <c r="J155">
        <v>92.874191918321102</v>
      </c>
      <c r="K155">
        <v>100.315218261334</v>
      </c>
      <c r="L155">
        <v>112.809116468033</v>
      </c>
      <c r="M155">
        <v>103.168458905975</v>
      </c>
      <c r="N155">
        <v>117.78049999703499</v>
      </c>
      <c r="O155">
        <v>95.966252044740799</v>
      </c>
      <c r="P155">
        <v>83.947961271564594</v>
      </c>
      <c r="Q155">
        <v>78.955751177293294</v>
      </c>
      <c r="AB155">
        <v>94.032715925004297</v>
      </c>
      <c r="AC155">
        <v>19.141458003196391</v>
      </c>
      <c r="AD155">
        <f>AC155-transect_time_series!$AC$895</f>
        <v>29.89168873699856</v>
      </c>
    </row>
    <row r="156" spans="1:31" x14ac:dyDescent="0.35">
      <c r="A156">
        <v>502</v>
      </c>
      <c r="B156" s="1">
        <v>41810</v>
      </c>
      <c r="C156" t="s">
        <v>428</v>
      </c>
      <c r="D156">
        <v>98.493147826209295</v>
      </c>
      <c r="E156">
        <v>109.11882311427701</v>
      </c>
      <c r="F156">
        <v>98.746401502702696</v>
      </c>
      <c r="G156">
        <v>112.792199635781</v>
      </c>
      <c r="H156">
        <v>99.056817437495496</v>
      </c>
      <c r="I156">
        <v>91.111127732791402</v>
      </c>
      <c r="R156">
        <v>143.59128943853901</v>
      </c>
      <c r="S156">
        <v>141.107493384598</v>
      </c>
      <c r="T156">
        <v>140.42432354248899</v>
      </c>
      <c r="U156">
        <v>133.15072099138999</v>
      </c>
      <c r="V156">
        <v>136.04020595644101</v>
      </c>
      <c r="W156">
        <v>125.631102736885</v>
      </c>
      <c r="X156">
        <v>128.60233273503999</v>
      </c>
      <c r="Y156">
        <v>137.955984416767</v>
      </c>
      <c r="Z156">
        <v>147.491728351294</v>
      </c>
      <c r="AA156">
        <v>149.34546828363099</v>
      </c>
      <c r="AB156">
        <v>124.54119794289565</v>
      </c>
      <c r="AC156">
        <v>49.649940021087744</v>
      </c>
      <c r="AD156">
        <f>AC156-transect_time_series!$AC$895</f>
        <v>60.400170754889913</v>
      </c>
    </row>
    <row r="157" spans="1:31" x14ac:dyDescent="0.35">
      <c r="A157">
        <v>503</v>
      </c>
      <c r="B157" s="1">
        <v>41819</v>
      </c>
      <c r="C157" t="s">
        <v>429</v>
      </c>
      <c r="D157">
        <v>95.424173530942795</v>
      </c>
      <c r="E157">
        <v>106.298614534295</v>
      </c>
      <c r="F157">
        <v>101.626036995451</v>
      </c>
      <c r="G157">
        <v>113.44502268060801</v>
      </c>
      <c r="H157">
        <v>97.314505887319399</v>
      </c>
      <c r="I157">
        <v>90.907330583469999</v>
      </c>
      <c r="J157">
        <v>121.025496853511</v>
      </c>
      <c r="K157">
        <v>114.872873642307</v>
      </c>
      <c r="L157">
        <v>115.045355577127</v>
      </c>
      <c r="M157">
        <v>107.495358416421</v>
      </c>
      <c r="N157">
        <v>135.837531998858</v>
      </c>
      <c r="O157">
        <v>106.47481821832901</v>
      </c>
      <c r="P157">
        <v>92.268790963484093</v>
      </c>
      <c r="Q157">
        <v>99.761612697187203</v>
      </c>
      <c r="R157">
        <v>132.424943966586</v>
      </c>
      <c r="S157">
        <v>140.63228841931701</v>
      </c>
      <c r="T157">
        <v>137.39926285491899</v>
      </c>
      <c r="U157">
        <v>146.37217768179099</v>
      </c>
      <c r="V157">
        <v>137.46353946806599</v>
      </c>
      <c r="W157">
        <v>131.34937299511901</v>
      </c>
      <c r="X157">
        <v>142.10681221491001</v>
      </c>
      <c r="Y157">
        <v>138.00535737606799</v>
      </c>
      <c r="Z157">
        <v>146.949692149936</v>
      </c>
      <c r="AA157">
        <v>147.88953184453399</v>
      </c>
      <c r="AB157">
        <v>120.76627089793983</v>
      </c>
      <c r="AC157">
        <v>45.875012976131927</v>
      </c>
      <c r="AD157">
        <f>AC157-transect_time_series!$AC$895</f>
        <v>56.625243709934097</v>
      </c>
    </row>
    <row r="158" spans="1:31" x14ac:dyDescent="0.35">
      <c r="A158">
        <v>504</v>
      </c>
      <c r="B158" s="1">
        <v>41826</v>
      </c>
      <c r="C158" t="s">
        <v>430</v>
      </c>
      <c r="D158">
        <v>96.122538471447101</v>
      </c>
      <c r="E158">
        <v>113.100910460919</v>
      </c>
      <c r="F158">
        <v>99.346760958183793</v>
      </c>
      <c r="G158">
        <v>116.83231236999301</v>
      </c>
      <c r="H158">
        <v>97.323850578408894</v>
      </c>
      <c r="I158">
        <v>100.541556647641</v>
      </c>
      <c r="J158">
        <v>122.39398679076</v>
      </c>
      <c r="K158">
        <v>118.68436170711</v>
      </c>
      <c r="L158">
        <v>121.378945217783</v>
      </c>
      <c r="M158">
        <v>106.00578334833099</v>
      </c>
      <c r="N158">
        <v>136.47085665034299</v>
      </c>
      <c r="O158">
        <v>103.528070816848</v>
      </c>
      <c r="P158">
        <v>99.348297872399897</v>
      </c>
      <c r="Q158">
        <v>108.706811664255</v>
      </c>
      <c r="R158">
        <v>148.05685175449699</v>
      </c>
      <c r="S158">
        <v>146.134076186047</v>
      </c>
      <c r="T158">
        <v>138.81494930027799</v>
      </c>
      <c r="U158">
        <v>150.10495905397499</v>
      </c>
      <c r="V158">
        <v>143.17164128472299</v>
      </c>
      <c r="W158">
        <v>136.58244338711501</v>
      </c>
      <c r="X158">
        <v>148.66498359624501</v>
      </c>
      <c r="Y158">
        <v>143.82450197008501</v>
      </c>
      <c r="Z158">
        <v>149.06786249788999</v>
      </c>
      <c r="AA158">
        <v>149.90048990707399</v>
      </c>
      <c r="AB158">
        <v>124.75449177051463</v>
      </c>
      <c r="AC158">
        <v>49.863233848706727</v>
      </c>
      <c r="AD158">
        <f>AC158-transect_time_series!$AC$895</f>
        <v>60.613464582508897</v>
      </c>
    </row>
    <row r="159" spans="1:31" x14ac:dyDescent="0.35">
      <c r="A159">
        <v>505</v>
      </c>
      <c r="B159" s="1">
        <v>41827</v>
      </c>
      <c r="C159" t="s">
        <v>431</v>
      </c>
      <c r="D159">
        <v>98.533732968079903</v>
      </c>
      <c r="E159">
        <v>110.43406692723001</v>
      </c>
      <c r="J159">
        <v>133.22730375677199</v>
      </c>
      <c r="K159">
        <v>137.47578472631801</v>
      </c>
      <c r="L159">
        <v>141.500801213106</v>
      </c>
      <c r="M159">
        <v>136.17975685578301</v>
      </c>
      <c r="N159">
        <v>146.76864483966699</v>
      </c>
      <c r="O159">
        <v>114.240738312913</v>
      </c>
      <c r="P159">
        <v>95.183500694172494</v>
      </c>
      <c r="Q159">
        <v>113.562208006513</v>
      </c>
      <c r="V159">
        <v>157.130165225919</v>
      </c>
      <c r="W159">
        <v>148.331873095492</v>
      </c>
      <c r="X159">
        <v>143.17477337250699</v>
      </c>
      <c r="Y159">
        <v>145.52505135101401</v>
      </c>
      <c r="AB159">
        <v>130.09060009610616</v>
      </c>
      <c r="AC159">
        <v>55.199342174298252</v>
      </c>
      <c r="AD159">
        <f>AC159-transect_time_series!$AC$895</f>
        <v>65.949572908100421</v>
      </c>
    </row>
    <row r="160" spans="1:31" x14ac:dyDescent="0.35">
      <c r="A160">
        <v>506</v>
      </c>
      <c r="B160" s="1">
        <v>41842</v>
      </c>
      <c r="C160" t="s">
        <v>432</v>
      </c>
      <c r="D160">
        <v>97.977774181621101</v>
      </c>
      <c r="E160">
        <v>117.730389915724</v>
      </c>
      <c r="F160">
        <v>108.669001270089</v>
      </c>
      <c r="G160">
        <v>116.622698167444</v>
      </c>
      <c r="H160">
        <v>100.75960658234</v>
      </c>
      <c r="I160">
        <v>101.170658275422</v>
      </c>
      <c r="J160">
        <v>124.448031396017</v>
      </c>
      <c r="K160">
        <v>116.59696991273699</v>
      </c>
      <c r="L160">
        <v>125.363372738853</v>
      </c>
      <c r="M160">
        <v>122.241339223005</v>
      </c>
      <c r="N160">
        <v>137.76240988652901</v>
      </c>
      <c r="O160">
        <v>109.839468489495</v>
      </c>
      <c r="P160">
        <v>105.54126255757799</v>
      </c>
      <c r="Q160">
        <v>110.145918158114</v>
      </c>
      <c r="R160">
        <v>147.64755681532901</v>
      </c>
      <c r="S160">
        <v>148.03011940087799</v>
      </c>
      <c r="T160">
        <v>148.05598025475999</v>
      </c>
      <c r="U160">
        <v>155.465735683855</v>
      </c>
      <c r="V160">
        <v>141.70005048912901</v>
      </c>
      <c r="W160">
        <v>138.111565303276</v>
      </c>
      <c r="X160">
        <v>142.65616116651401</v>
      </c>
      <c r="Y160">
        <v>144.564987279256</v>
      </c>
      <c r="Z160">
        <v>151.44941761431599</v>
      </c>
      <c r="AA160">
        <v>156.55908175109701</v>
      </c>
      <c r="AB160">
        <v>127.87956485472409</v>
      </c>
      <c r="AC160">
        <v>52.988306932916188</v>
      </c>
      <c r="AD160">
        <f>AC160-transect_time_series!$AC$895</f>
        <v>63.738537666718358</v>
      </c>
    </row>
    <row r="161" spans="1:31" x14ac:dyDescent="0.35">
      <c r="A161">
        <v>507</v>
      </c>
      <c r="B161" s="1">
        <v>41843</v>
      </c>
      <c r="C161" t="s">
        <v>433</v>
      </c>
      <c r="D161">
        <v>102.41321257326</v>
      </c>
      <c r="E161">
        <v>116.055904219704</v>
      </c>
      <c r="F161">
        <v>107.385422025167</v>
      </c>
      <c r="N161">
        <v>139.746836237992</v>
      </c>
      <c r="O161">
        <v>116.03698579902699</v>
      </c>
      <c r="P161">
        <v>111.26378685853101</v>
      </c>
      <c r="Q161">
        <v>118.623716984884</v>
      </c>
      <c r="AB161">
        <v>115.93226638550929</v>
      </c>
      <c r="AC161">
        <v>41.041008463701388</v>
      </c>
      <c r="AD161">
        <f>AC161-transect_time_series!$AC$895</f>
        <v>51.791239197503558</v>
      </c>
    </row>
    <row r="162" spans="1:31" x14ac:dyDescent="0.35">
      <c r="A162">
        <v>508</v>
      </c>
      <c r="B162" s="1">
        <v>41850</v>
      </c>
      <c r="C162" t="s">
        <v>434</v>
      </c>
      <c r="J162">
        <v>102.31527378855201</v>
      </c>
      <c r="K162">
        <v>97.683166960215999</v>
      </c>
      <c r="L162">
        <v>101.638777198094</v>
      </c>
      <c r="M162">
        <v>109.075343505719</v>
      </c>
      <c r="N162">
        <v>133.964390926909</v>
      </c>
      <c r="O162">
        <v>102.723558400833</v>
      </c>
      <c r="P162">
        <v>93.506295381099804</v>
      </c>
      <c r="Q162">
        <v>105.245552862978</v>
      </c>
      <c r="V162">
        <v>131.223134926163</v>
      </c>
      <c r="W162">
        <v>132.23069744870901</v>
      </c>
      <c r="X162">
        <v>137.33357075870001</v>
      </c>
      <c r="Y162">
        <v>141.65548014026101</v>
      </c>
      <c r="AB162">
        <v>115.71627019151948</v>
      </c>
      <c r="AC162">
        <v>40.825012269711578</v>
      </c>
      <c r="AD162">
        <f>AC162-transect_time_series!$AC$895</f>
        <v>51.575243003513748</v>
      </c>
    </row>
    <row r="163" spans="1:31" x14ac:dyDescent="0.35">
      <c r="A163">
        <v>509</v>
      </c>
      <c r="B163" s="1">
        <v>41851</v>
      </c>
      <c r="C163" t="s">
        <v>435</v>
      </c>
      <c r="D163">
        <v>91.122557349779697</v>
      </c>
      <c r="E163">
        <v>101.869898825449</v>
      </c>
      <c r="F163">
        <v>87.879892039916399</v>
      </c>
      <c r="G163">
        <v>102.472377561901</v>
      </c>
      <c r="H163">
        <v>85.405419109142798</v>
      </c>
      <c r="I163">
        <v>84.380981141192095</v>
      </c>
      <c r="J163">
        <v>109.24547108891601</v>
      </c>
      <c r="K163">
        <v>110.932934917105</v>
      </c>
      <c r="L163">
        <v>110.354645938709</v>
      </c>
      <c r="M163">
        <v>114.73835919048599</v>
      </c>
      <c r="N163">
        <v>128.103266843971</v>
      </c>
      <c r="O163">
        <v>104.03365715493401</v>
      </c>
      <c r="P163">
        <v>88.551753988347798</v>
      </c>
      <c r="Q163">
        <v>95.857987411256701</v>
      </c>
      <c r="R163">
        <v>147.428998622455</v>
      </c>
      <c r="S163">
        <v>144.065871897525</v>
      </c>
      <c r="T163">
        <v>149.531452357462</v>
      </c>
      <c r="U163">
        <v>136.99603591590599</v>
      </c>
      <c r="V163">
        <v>136.259891603261</v>
      </c>
      <c r="W163">
        <v>126.976939640453</v>
      </c>
      <c r="X163">
        <v>133.70138437071401</v>
      </c>
      <c r="Y163">
        <v>141.862971276791</v>
      </c>
      <c r="Z163">
        <v>147.729642845499</v>
      </c>
      <c r="AA163">
        <v>146.22331934401899</v>
      </c>
      <c r="AB163">
        <v>117.738571268133</v>
      </c>
      <c r="AC163">
        <v>42.847313346325095</v>
      </c>
      <c r="AD163">
        <f>AC163-transect_time_series!$AC$895</f>
        <v>53.597544080127264</v>
      </c>
    </row>
    <row r="164" spans="1:31" x14ac:dyDescent="0.35">
      <c r="A164">
        <v>510</v>
      </c>
      <c r="B164" s="1">
        <v>41858</v>
      </c>
      <c r="C164" t="s">
        <v>436</v>
      </c>
      <c r="D164">
        <v>101.025546849389</v>
      </c>
      <c r="E164">
        <v>116.956890880294</v>
      </c>
      <c r="F164">
        <v>112.442572901197</v>
      </c>
      <c r="G164">
        <v>120.70935572043</v>
      </c>
      <c r="H164">
        <v>99.383522073902697</v>
      </c>
      <c r="I164">
        <v>103.196537492679</v>
      </c>
      <c r="J164">
        <v>127.037992600585</v>
      </c>
      <c r="K164">
        <v>122.232694531215</v>
      </c>
      <c r="L164">
        <v>118.450523013506</v>
      </c>
      <c r="M164">
        <v>126.537189727924</v>
      </c>
      <c r="N164">
        <v>137.22755912583301</v>
      </c>
      <c r="O164">
        <v>111.096229231143</v>
      </c>
      <c r="P164">
        <v>102.607647500235</v>
      </c>
      <c r="Q164">
        <v>114.724323522939</v>
      </c>
      <c r="R164">
        <v>147.713539456006</v>
      </c>
      <c r="S164">
        <v>148.679094220097</v>
      </c>
      <c r="T164">
        <v>161.0759929436</v>
      </c>
      <c r="U164">
        <v>156.15367960696801</v>
      </c>
      <c r="V164">
        <v>142.88648690517499</v>
      </c>
      <c r="W164">
        <v>136.82043239638099</v>
      </c>
      <c r="X164">
        <v>148.01486411164601</v>
      </c>
      <c r="Y164">
        <v>143.21350890564</v>
      </c>
      <c r="Z164">
        <v>160.38725971306101</v>
      </c>
      <c r="AA164">
        <v>161.05637946477901</v>
      </c>
      <c r="AB164">
        <v>129.98457595394271</v>
      </c>
      <c r="AC164">
        <v>55.093318032134803</v>
      </c>
      <c r="AD164">
        <f>AC164-transect_time_series!$AC$895</f>
        <v>65.843548765936973</v>
      </c>
    </row>
    <row r="165" spans="1:31" x14ac:dyDescent="0.35">
      <c r="A165">
        <v>511</v>
      </c>
      <c r="B165" s="1">
        <v>41859</v>
      </c>
      <c r="C165" t="s">
        <v>437</v>
      </c>
      <c r="D165">
        <v>118.92536125193</v>
      </c>
      <c r="E165">
        <v>131.84325742761399</v>
      </c>
      <c r="F165">
        <v>113.440941594462</v>
      </c>
      <c r="G165">
        <v>116.684984325965</v>
      </c>
      <c r="H165">
        <v>96.812998068363996</v>
      </c>
      <c r="I165">
        <v>102.113647951399</v>
      </c>
      <c r="J165">
        <v>125.78068299432201</v>
      </c>
      <c r="P165">
        <v>116.871190370552</v>
      </c>
      <c r="Q165">
        <v>116.69966700551601</v>
      </c>
      <c r="R165">
        <v>146.82658564705201</v>
      </c>
      <c r="S165">
        <v>146.458033727962</v>
      </c>
      <c r="T165">
        <v>149.19310236086201</v>
      </c>
      <c r="U165">
        <v>155.58006440240499</v>
      </c>
      <c r="V165">
        <v>142.287392373383</v>
      </c>
      <c r="X165">
        <v>155.52549512749701</v>
      </c>
      <c r="Y165">
        <v>150.90447919401001</v>
      </c>
      <c r="Z165">
        <v>155.26855981362601</v>
      </c>
      <c r="AA165">
        <v>159.32507628453399</v>
      </c>
      <c r="AB165">
        <v>133.36341777341417</v>
      </c>
      <c r="AC165">
        <v>58.472159851606264</v>
      </c>
      <c r="AD165">
        <f>AC165-transect_time_series!$AC$895</f>
        <v>69.222390585408434</v>
      </c>
    </row>
    <row r="166" spans="1:31" x14ac:dyDescent="0.35">
      <c r="A166">
        <v>512</v>
      </c>
      <c r="B166" s="1">
        <v>41866</v>
      </c>
      <c r="C166" t="s">
        <v>438</v>
      </c>
      <c r="G166">
        <v>89.679009305692205</v>
      </c>
      <c r="H166">
        <v>67.783951758689099</v>
      </c>
      <c r="I166">
        <v>77.566330774860603</v>
      </c>
      <c r="J166">
        <v>93.850230551411897</v>
      </c>
      <c r="K166">
        <v>113.74496355658501</v>
      </c>
      <c r="L166">
        <v>112.715837189151</v>
      </c>
      <c r="M166">
        <v>116.089938218578</v>
      </c>
      <c r="N166">
        <v>133.340640770205</v>
      </c>
      <c r="R166">
        <v>118.181212047785</v>
      </c>
      <c r="S166">
        <v>123.981275076296</v>
      </c>
      <c r="T166">
        <v>123.28914035612701</v>
      </c>
      <c r="U166">
        <v>121.460303402549</v>
      </c>
      <c r="V166">
        <v>130.279518078927</v>
      </c>
      <c r="W166">
        <v>133.49751908953499</v>
      </c>
      <c r="AA166">
        <v>136.39191126646401</v>
      </c>
      <c r="AB166">
        <v>112.79011876285705</v>
      </c>
      <c r="AC166">
        <v>37.898860841049142</v>
      </c>
      <c r="AD166">
        <f>AC166-transect_time_series!$AC$895</f>
        <v>48.649091574851312</v>
      </c>
    </row>
    <row r="167" spans="1:31" x14ac:dyDescent="0.35">
      <c r="A167">
        <v>513</v>
      </c>
      <c r="B167" s="1">
        <v>41875</v>
      </c>
      <c r="C167" t="s">
        <v>439</v>
      </c>
      <c r="D167">
        <v>90.3122376514427</v>
      </c>
      <c r="E167">
        <v>102.42579716699601</v>
      </c>
      <c r="F167">
        <v>101.24325522150301</v>
      </c>
      <c r="G167">
        <v>107.68309912645</v>
      </c>
      <c r="H167">
        <v>91.397083475039096</v>
      </c>
      <c r="M167">
        <v>109.905310834712</v>
      </c>
      <c r="N167">
        <v>128.57332563508299</v>
      </c>
      <c r="O167">
        <v>103.791567715825</v>
      </c>
      <c r="P167">
        <v>90.424002624043993</v>
      </c>
      <c r="Q167">
        <v>102.583915384674</v>
      </c>
      <c r="R167">
        <v>135.264416570545</v>
      </c>
      <c r="S167">
        <v>135.98900084390601</v>
      </c>
      <c r="T167">
        <v>137.44492316303999</v>
      </c>
      <c r="W167">
        <v>131.95650588694301</v>
      </c>
      <c r="X167">
        <v>134.9079546099</v>
      </c>
      <c r="Y167">
        <v>134.05522354381199</v>
      </c>
      <c r="Z167">
        <v>145.00192050921601</v>
      </c>
      <c r="AA167">
        <v>146.40750665309699</v>
      </c>
      <c r="AB167">
        <v>118.29816925645706</v>
      </c>
      <c r="AC167">
        <v>43.406911334649152</v>
      </c>
      <c r="AD167">
        <f>AC167-transect_time_series!$AC$895</f>
        <v>54.157142068451321</v>
      </c>
      <c r="AE167">
        <f>AVERAGE(AD155:AD167)</f>
        <v>56.311913664226374</v>
      </c>
    </row>
    <row r="168" spans="1:31" s="2" customFormat="1" x14ac:dyDescent="0.35">
      <c r="B168" s="3"/>
    </row>
    <row r="169" spans="1:31" x14ac:dyDescent="0.35">
      <c r="A169">
        <v>536</v>
      </c>
      <c r="B169" s="1">
        <v>42162</v>
      </c>
      <c r="C169" t="s">
        <v>457</v>
      </c>
      <c r="D169">
        <v>69.916963900508094</v>
      </c>
      <c r="E169">
        <v>91.706447611409402</v>
      </c>
      <c r="F169">
        <v>70.325238282830696</v>
      </c>
      <c r="G169">
        <v>74.151514818223703</v>
      </c>
      <c r="H169">
        <v>71.589411822652593</v>
      </c>
      <c r="I169">
        <v>79.117241674723999</v>
      </c>
      <c r="J169">
        <v>97.9558995351302</v>
      </c>
      <c r="K169">
        <v>85.821668897798304</v>
      </c>
      <c r="L169">
        <v>103.902254728486</v>
      </c>
      <c r="M169">
        <v>95.229154014369698</v>
      </c>
      <c r="N169">
        <v>104.89302549094199</v>
      </c>
      <c r="O169">
        <v>89.704680427161904</v>
      </c>
      <c r="P169">
        <v>83.7889156112916</v>
      </c>
      <c r="Q169">
        <v>79.216330887669798</v>
      </c>
      <c r="R169">
        <v>110.191085402315</v>
      </c>
      <c r="S169">
        <v>120.637212338694</v>
      </c>
      <c r="T169">
        <v>118.123622977983</v>
      </c>
      <c r="U169">
        <v>120.035308321695</v>
      </c>
      <c r="V169">
        <v>102.323525358802</v>
      </c>
      <c r="W169">
        <v>112.379560935188</v>
      </c>
      <c r="X169">
        <v>110.639339250169</v>
      </c>
      <c r="Y169">
        <v>108.915727638322</v>
      </c>
      <c r="Z169">
        <v>137.414844821174</v>
      </c>
      <c r="AA169">
        <v>123.896852380702</v>
      </c>
      <c r="AB169">
        <v>98.411492797010098</v>
      </c>
      <c r="AC169">
        <v>23.520234875202192</v>
      </c>
      <c r="AD169">
        <f>AC169-transect_time_series!$AC$895</f>
        <v>34.270465609004361</v>
      </c>
    </row>
    <row r="170" spans="1:31" x14ac:dyDescent="0.35">
      <c r="A170">
        <v>537</v>
      </c>
      <c r="B170" s="1">
        <v>42202</v>
      </c>
      <c r="C170" t="s">
        <v>458</v>
      </c>
      <c r="D170">
        <v>96.4680435091513</v>
      </c>
      <c r="E170">
        <v>107.583922347138</v>
      </c>
      <c r="F170">
        <v>94.125075361621697</v>
      </c>
      <c r="M170">
        <v>100.67212047698</v>
      </c>
      <c r="N170">
        <v>114.55394022199</v>
      </c>
      <c r="O170">
        <v>98.693424128955698</v>
      </c>
      <c r="P170">
        <v>88.081326369379099</v>
      </c>
      <c r="Q170">
        <v>102.19044880836501</v>
      </c>
      <c r="R170">
        <v>135.909813726919</v>
      </c>
      <c r="W170">
        <v>124.731618462508</v>
      </c>
      <c r="X170">
        <v>127.716033349094</v>
      </c>
      <c r="Y170">
        <v>134.84809477524399</v>
      </c>
      <c r="Z170">
        <v>148.542037248176</v>
      </c>
      <c r="AB170">
        <v>113.39353067580936</v>
      </c>
      <c r="AC170">
        <v>38.502272754001453</v>
      </c>
      <c r="AD170">
        <f>AC170-transect_time_series!$AC$895</f>
        <v>49.252503487803622</v>
      </c>
    </row>
    <row r="171" spans="1:31" x14ac:dyDescent="0.35">
      <c r="A171">
        <v>538</v>
      </c>
      <c r="B171" s="1">
        <v>42210</v>
      </c>
      <c r="C171" t="s">
        <v>459</v>
      </c>
      <c r="D171">
        <v>101.85815637403201</v>
      </c>
      <c r="E171">
        <v>117.80422616935</v>
      </c>
      <c r="F171">
        <v>114.174260970273</v>
      </c>
      <c r="G171">
        <v>116.97668452385101</v>
      </c>
      <c r="H171">
        <v>94.9702969487697</v>
      </c>
      <c r="I171">
        <v>95.476707926303604</v>
      </c>
      <c r="J171">
        <v>123.499536677121</v>
      </c>
      <c r="K171">
        <v>118.947741446485</v>
      </c>
      <c r="L171">
        <v>120.950220844386</v>
      </c>
      <c r="M171">
        <v>132.61452303570201</v>
      </c>
      <c r="N171">
        <v>134.43213840905699</v>
      </c>
      <c r="O171">
        <v>107.311746548638</v>
      </c>
      <c r="P171">
        <v>100.54705184692</v>
      </c>
      <c r="Q171">
        <v>116.31857368663999</v>
      </c>
      <c r="R171">
        <v>147.43818560591899</v>
      </c>
      <c r="S171">
        <v>147.048872159762</v>
      </c>
      <c r="T171">
        <v>148.71138657506</v>
      </c>
      <c r="U171">
        <v>155.531436558515</v>
      </c>
      <c r="V171">
        <v>139.75547048392701</v>
      </c>
      <c r="W171">
        <v>132.18182087622199</v>
      </c>
      <c r="X171">
        <v>148.51960312785101</v>
      </c>
      <c r="Y171">
        <v>144.76775452615701</v>
      </c>
      <c r="Z171">
        <v>151.78449512299099</v>
      </c>
      <c r="AA171">
        <v>150.559557642828</v>
      </c>
      <c r="AB171">
        <v>127.59085200361501</v>
      </c>
      <c r="AC171">
        <v>52.699594081807106</v>
      </c>
      <c r="AD171">
        <f>AC171-transect_time_series!$AC$895</f>
        <v>63.449824815609276</v>
      </c>
    </row>
    <row r="172" spans="1:31" x14ac:dyDescent="0.35">
      <c r="A172">
        <v>539</v>
      </c>
      <c r="B172" s="1">
        <v>42211</v>
      </c>
      <c r="C172" t="s">
        <v>429</v>
      </c>
      <c r="E172">
        <v>128.354592556467</v>
      </c>
      <c r="F172">
        <v>114.013086262966</v>
      </c>
      <c r="G172">
        <v>119.58548675838</v>
      </c>
      <c r="H172">
        <v>101.847791079628</v>
      </c>
      <c r="I172">
        <v>111.13589303733499</v>
      </c>
      <c r="J172">
        <v>128.073071452032</v>
      </c>
      <c r="K172">
        <v>123.919964303241</v>
      </c>
      <c r="L172">
        <v>127.273590392283</v>
      </c>
      <c r="M172">
        <v>125.55033412073</v>
      </c>
      <c r="N172">
        <v>138.91260902554799</v>
      </c>
      <c r="R172">
        <v>151.65373565806101</v>
      </c>
      <c r="S172">
        <v>154.26969203591401</v>
      </c>
      <c r="T172">
        <v>150.656503984013</v>
      </c>
      <c r="U172">
        <v>149.713889977696</v>
      </c>
      <c r="V172">
        <v>139.820334559759</v>
      </c>
      <c r="W172">
        <v>134.54134926802899</v>
      </c>
      <c r="Z172">
        <v>155.25571047323101</v>
      </c>
      <c r="AA172">
        <v>160.19664998567899</v>
      </c>
      <c r="AB172">
        <v>134.15412694061067</v>
      </c>
      <c r="AC172">
        <v>59.26286901880276</v>
      </c>
      <c r="AD172">
        <f>AC172-transect_time_series!$AC$895</f>
        <v>70.01309975260493</v>
      </c>
    </row>
    <row r="173" spans="1:31" x14ac:dyDescent="0.35">
      <c r="A173">
        <v>540</v>
      </c>
      <c r="B173" s="1">
        <v>42218</v>
      </c>
      <c r="C173" t="s">
        <v>460</v>
      </c>
      <c r="D173">
        <v>111.44671490093801</v>
      </c>
      <c r="E173">
        <v>129.409174784355</v>
      </c>
      <c r="F173">
        <v>115.645131921724</v>
      </c>
      <c r="G173">
        <v>124.257354611542</v>
      </c>
      <c r="H173">
        <v>101.477984082565</v>
      </c>
      <c r="I173">
        <v>101.83160344081899</v>
      </c>
      <c r="J173">
        <v>129.345945861514</v>
      </c>
      <c r="K173">
        <v>124.53346737251999</v>
      </c>
      <c r="L173">
        <v>126.899932963422</v>
      </c>
      <c r="M173">
        <v>126.894675125067</v>
      </c>
      <c r="N173">
        <v>144.13236572877</v>
      </c>
      <c r="O173">
        <v>119.7653034037</v>
      </c>
      <c r="P173">
        <v>106.657438731902</v>
      </c>
      <c r="Q173">
        <v>119.299390999016</v>
      </c>
      <c r="R173">
        <v>148.08533591586499</v>
      </c>
      <c r="S173">
        <v>150.487244740271</v>
      </c>
      <c r="T173">
        <v>153.992344201451</v>
      </c>
      <c r="U173">
        <v>153.37446967386799</v>
      </c>
      <c r="V173">
        <v>144.485795807822</v>
      </c>
      <c r="W173">
        <v>143.83639629105099</v>
      </c>
      <c r="X173">
        <v>145.25277759510101</v>
      </c>
      <c r="Y173">
        <v>145.965781760569</v>
      </c>
      <c r="Z173">
        <v>157.56167590962201</v>
      </c>
      <c r="AA173">
        <v>161.65480953364201</v>
      </c>
      <c r="AB173">
        <v>132.76221313987983</v>
      </c>
      <c r="AC173">
        <v>57.870955218071927</v>
      </c>
      <c r="AD173">
        <f>AC173-transect_time_series!$AC$895</f>
        <v>68.621185951874097</v>
      </c>
    </row>
    <row r="174" spans="1:31" x14ac:dyDescent="0.35">
      <c r="A174">
        <v>541</v>
      </c>
      <c r="B174" s="1">
        <v>42219</v>
      </c>
      <c r="C174" t="s">
        <v>361</v>
      </c>
      <c r="K174">
        <v>114.787294935921</v>
      </c>
      <c r="L174">
        <v>121.69117924952</v>
      </c>
      <c r="M174">
        <v>132.206255451169</v>
      </c>
      <c r="N174">
        <v>136.91133730178601</v>
      </c>
      <c r="O174">
        <v>105.132795406676</v>
      </c>
      <c r="T174">
        <v>150.81082746167601</v>
      </c>
      <c r="U174">
        <v>146.90005527882801</v>
      </c>
      <c r="V174">
        <v>137.397200375252</v>
      </c>
      <c r="W174">
        <v>132.621311556351</v>
      </c>
      <c r="AB174">
        <v>130.93980633524211</v>
      </c>
      <c r="AC174">
        <v>56.048548413434204</v>
      </c>
      <c r="AD174">
        <f>AC174-transect_time_series!$AC$895</f>
        <v>66.798779147236374</v>
      </c>
    </row>
    <row r="175" spans="1:31" x14ac:dyDescent="0.35">
      <c r="A175">
        <v>542</v>
      </c>
      <c r="B175" s="1">
        <v>42226</v>
      </c>
      <c r="C175" t="s">
        <v>461</v>
      </c>
      <c r="D175">
        <v>97.863194129377305</v>
      </c>
      <c r="E175">
        <v>115.34334835654199</v>
      </c>
      <c r="F175">
        <v>99.951699168430196</v>
      </c>
      <c r="G175">
        <v>112.20212352465801</v>
      </c>
      <c r="H175">
        <v>94.540228060229097</v>
      </c>
      <c r="I175">
        <v>95.613511990551501</v>
      </c>
      <c r="J175">
        <v>118.937512897133</v>
      </c>
      <c r="K175">
        <v>115.873187575112</v>
      </c>
      <c r="L175">
        <v>117.07590248845599</v>
      </c>
      <c r="M175">
        <v>119.11835053159901</v>
      </c>
      <c r="N175">
        <v>130.382667882297</v>
      </c>
      <c r="O175">
        <v>109.06089374853801</v>
      </c>
      <c r="P175">
        <v>99.079920292098905</v>
      </c>
      <c r="Q175">
        <v>111.17069081962001</v>
      </c>
      <c r="R175">
        <v>142.13356116116501</v>
      </c>
      <c r="S175">
        <v>139.16751540134899</v>
      </c>
      <c r="T175">
        <v>141.19416937556801</v>
      </c>
      <c r="U175">
        <v>145.42945368687199</v>
      </c>
      <c r="V175">
        <v>135.843867575996</v>
      </c>
      <c r="W175">
        <v>131.049551756912</v>
      </c>
      <c r="X175">
        <v>137.828274972494</v>
      </c>
      <c r="Y175">
        <v>142.08976778193801</v>
      </c>
      <c r="Z175">
        <v>150.0190485343</v>
      </c>
      <c r="AA175">
        <v>150.170774674375</v>
      </c>
      <c r="AB175">
        <v>122.96413401606715</v>
      </c>
      <c r="AC175">
        <v>48.072876094259243</v>
      </c>
      <c r="AD175">
        <f>AC175-transect_time_series!$AC$895</f>
        <v>58.823106828061412</v>
      </c>
    </row>
    <row r="176" spans="1:31" x14ac:dyDescent="0.35">
      <c r="A176">
        <v>543</v>
      </c>
      <c r="B176" s="1">
        <v>42234</v>
      </c>
      <c r="C176" t="s">
        <v>462</v>
      </c>
      <c r="D176">
        <v>99.201601875683906</v>
      </c>
      <c r="E176">
        <v>116.961223756034</v>
      </c>
      <c r="F176">
        <v>113.26240026024</v>
      </c>
      <c r="G176">
        <v>115.357634907985</v>
      </c>
      <c r="H176">
        <v>88.820657134898596</v>
      </c>
      <c r="N176">
        <v>131.26097307689099</v>
      </c>
      <c r="O176">
        <v>103.789239634013</v>
      </c>
      <c r="P176">
        <v>88.739667869414603</v>
      </c>
      <c r="Q176">
        <v>97.417882155124204</v>
      </c>
      <c r="R176">
        <v>144.837602963509</v>
      </c>
      <c r="S176">
        <v>143.11737472236399</v>
      </c>
      <c r="T176">
        <v>147.39299797363799</v>
      </c>
      <c r="Z176">
        <v>150.289399662394</v>
      </c>
      <c r="AA176">
        <v>154.14793212634501</v>
      </c>
      <c r="AB176">
        <v>121.04261343703818</v>
      </c>
      <c r="AC176">
        <v>46.151355515230279</v>
      </c>
      <c r="AD176">
        <f>AC176-transect_time_series!$AC$895</f>
        <v>56.901586249032448</v>
      </c>
    </row>
    <row r="177" spans="1:31" x14ac:dyDescent="0.35">
      <c r="A177">
        <v>544</v>
      </c>
      <c r="B177" s="1">
        <v>42238</v>
      </c>
      <c r="C177" t="s">
        <v>463</v>
      </c>
      <c r="D177">
        <v>106.543311336857</v>
      </c>
      <c r="E177">
        <v>122.904927458131</v>
      </c>
      <c r="F177">
        <v>110.538853306104</v>
      </c>
      <c r="G177">
        <v>118.318903869601</v>
      </c>
      <c r="H177">
        <v>102.790283786316</v>
      </c>
      <c r="I177">
        <v>100.239242821728</v>
      </c>
      <c r="J177">
        <v>121.71946002425901</v>
      </c>
      <c r="K177">
        <v>119.355970379903</v>
      </c>
      <c r="L177">
        <v>122.607544585946</v>
      </c>
      <c r="M177">
        <v>121.07219437912001</v>
      </c>
      <c r="N177">
        <v>134.85528923072101</v>
      </c>
      <c r="O177">
        <v>109.833271472015</v>
      </c>
      <c r="P177">
        <v>104.439562328359</v>
      </c>
      <c r="Q177">
        <v>104.620493152393</v>
      </c>
      <c r="R177">
        <v>142.428204686458</v>
      </c>
      <c r="S177">
        <v>145.288107533069</v>
      </c>
      <c r="T177">
        <v>147.91620947073301</v>
      </c>
      <c r="U177">
        <v>145.890373741818</v>
      </c>
      <c r="V177">
        <v>141.978203902704</v>
      </c>
      <c r="W177">
        <v>135.88238047820499</v>
      </c>
      <c r="X177">
        <v>141.76013593870101</v>
      </c>
      <c r="Y177">
        <v>139.27501862673401</v>
      </c>
      <c r="Z177">
        <v>149.09535784780601</v>
      </c>
      <c r="AA177">
        <v>152.15896501295401</v>
      </c>
      <c r="AB177">
        <v>126.72967772377648</v>
      </c>
      <c r="AC177">
        <v>51.83841980196857</v>
      </c>
      <c r="AD177">
        <f>AC177-transect_time_series!$AC$895</f>
        <v>62.588650535770739</v>
      </c>
    </row>
    <row r="178" spans="1:31" x14ac:dyDescent="0.35">
      <c r="A178">
        <v>545</v>
      </c>
      <c r="B178" s="1">
        <v>42242</v>
      </c>
      <c r="C178" t="s">
        <v>464</v>
      </c>
      <c r="D178">
        <v>127.46118052777101</v>
      </c>
      <c r="E178">
        <v>142.253470008422</v>
      </c>
      <c r="F178">
        <v>122.109768595811</v>
      </c>
      <c r="G178">
        <v>146.64824034141299</v>
      </c>
      <c r="H178">
        <v>117.882830455952</v>
      </c>
      <c r="I178">
        <v>111.16845124613999</v>
      </c>
      <c r="J178">
        <v>129.83388010689001</v>
      </c>
      <c r="K178">
        <v>139.84531745263499</v>
      </c>
      <c r="L178">
        <v>147.25362694219001</v>
      </c>
      <c r="M178">
        <v>133.875776367817</v>
      </c>
      <c r="N178">
        <v>149.17215910319899</v>
      </c>
      <c r="O178">
        <v>119.332969819995</v>
      </c>
      <c r="P178">
        <v>120.623864344092</v>
      </c>
      <c r="Q178">
        <v>121.910178613504</v>
      </c>
      <c r="R178">
        <v>153.852028219788</v>
      </c>
      <c r="S178">
        <v>174.53072464735499</v>
      </c>
      <c r="T178">
        <v>172.084751756733</v>
      </c>
      <c r="U178">
        <v>168.22714598854799</v>
      </c>
      <c r="V178">
        <v>147.72258692410799</v>
      </c>
      <c r="W178">
        <v>161.60674640587999</v>
      </c>
      <c r="X178">
        <v>155.69146324840801</v>
      </c>
      <c r="Y178">
        <v>147.14569011603299</v>
      </c>
      <c r="Z178">
        <v>171.726995625076</v>
      </c>
      <c r="AA178">
        <v>173.649977696279</v>
      </c>
      <c r="AB178">
        <v>143.98374268975167</v>
      </c>
      <c r="AC178">
        <v>69.092484767943759</v>
      </c>
      <c r="AD178">
        <f>AC178-transect_time_series!$AC$895</f>
        <v>79.842715501745928</v>
      </c>
    </row>
    <row r="179" spans="1:31" x14ac:dyDescent="0.35">
      <c r="A179">
        <v>587</v>
      </c>
      <c r="B179" s="1">
        <v>42528</v>
      </c>
      <c r="C179" t="s">
        <v>498</v>
      </c>
      <c r="D179">
        <v>99.178094492374797</v>
      </c>
      <c r="E179">
        <v>109.979231969764</v>
      </c>
      <c r="F179">
        <v>96.816786598397698</v>
      </c>
      <c r="G179">
        <v>107.818749742878</v>
      </c>
      <c r="H179">
        <v>85.868198157407207</v>
      </c>
      <c r="I179">
        <v>89.028948440705506</v>
      </c>
      <c r="J179">
        <v>109.250975503869</v>
      </c>
      <c r="K179">
        <v>111.186486476808</v>
      </c>
      <c r="L179">
        <v>118.815663996597</v>
      </c>
      <c r="M179">
        <v>111.90515033746399</v>
      </c>
      <c r="N179">
        <v>130.51639760713101</v>
      </c>
      <c r="O179">
        <v>102.35635009006801</v>
      </c>
      <c r="P179">
        <v>98.456194175227793</v>
      </c>
      <c r="Q179">
        <v>97.693257916112302</v>
      </c>
      <c r="R179">
        <v>139.156520580821</v>
      </c>
      <c r="S179">
        <v>137.886277926704</v>
      </c>
      <c r="T179">
        <v>143.88111984616</v>
      </c>
      <c r="U179">
        <v>140.445826543831</v>
      </c>
      <c r="V179">
        <v>121.606467104885</v>
      </c>
      <c r="W179">
        <v>129.82803453433999</v>
      </c>
      <c r="X179">
        <v>135.900134735271</v>
      </c>
      <c r="Y179">
        <v>127.98459523089301</v>
      </c>
      <c r="Z179">
        <v>145.91457505382701</v>
      </c>
      <c r="AA179">
        <v>141.13640752670801</v>
      </c>
      <c r="AB179">
        <v>118.02543519117684</v>
      </c>
      <c r="AC179">
        <v>43.134177269368934</v>
      </c>
      <c r="AD179">
        <f>AC179-transect_time_series!$AC$895</f>
        <v>53.884408003171103</v>
      </c>
      <c r="AE179">
        <f>AVERAGE(AD169:AD179)</f>
        <v>60.404211443810389</v>
      </c>
    </row>
    <row r="180" spans="1:31" s="2" customFormat="1" x14ac:dyDescent="0.35">
      <c r="B180" s="3"/>
    </row>
    <row r="181" spans="1:31" x14ac:dyDescent="0.35">
      <c r="A181">
        <v>588</v>
      </c>
      <c r="B181" s="1">
        <v>42530</v>
      </c>
      <c r="C181" t="s">
        <v>499</v>
      </c>
      <c r="D181">
        <v>96.637449154841406</v>
      </c>
      <c r="E181">
        <v>105.422141965142</v>
      </c>
      <c r="F181">
        <v>93.763149109986301</v>
      </c>
      <c r="G181">
        <v>104.95009395955501</v>
      </c>
      <c r="H181">
        <v>93.993637907101501</v>
      </c>
      <c r="I181">
        <v>87.9490713893818</v>
      </c>
      <c r="J181">
        <v>105.642980616941</v>
      </c>
      <c r="K181">
        <v>114.194122499082</v>
      </c>
      <c r="L181">
        <v>112.83404880363599</v>
      </c>
      <c r="M181">
        <v>114.107073622307</v>
      </c>
      <c r="N181">
        <v>134.35520716280899</v>
      </c>
      <c r="O181">
        <v>103.704754886627</v>
      </c>
      <c r="P181">
        <v>87.266573105361303</v>
      </c>
      <c r="Q181">
        <v>94.889728072680299</v>
      </c>
      <c r="R181">
        <v>145.493290569913</v>
      </c>
      <c r="S181">
        <v>142.17563306576</v>
      </c>
      <c r="T181">
        <v>140.42610911954401</v>
      </c>
      <c r="U181">
        <v>131.27517840136201</v>
      </c>
      <c r="V181">
        <v>132.62636196548999</v>
      </c>
      <c r="W181">
        <v>129.658308382353</v>
      </c>
      <c r="X181">
        <v>132.995373719333</v>
      </c>
      <c r="Y181">
        <v>129.90510536759001</v>
      </c>
      <c r="Z181">
        <v>145.81156460082201</v>
      </c>
      <c r="AA181">
        <v>144.28802708511199</v>
      </c>
      <c r="AB181">
        <v>117.68187435553041</v>
      </c>
      <c r="AC181">
        <v>42.790616433722505</v>
      </c>
      <c r="AD181">
        <f>AC181-transect_time_series!$AC$895</f>
        <v>53.540847167524674</v>
      </c>
    </row>
    <row r="182" spans="1:31" x14ac:dyDescent="0.35">
      <c r="A182">
        <v>589</v>
      </c>
      <c r="B182" s="1">
        <v>42531</v>
      </c>
      <c r="C182" t="s">
        <v>500</v>
      </c>
      <c r="F182">
        <v>102.900405050392</v>
      </c>
      <c r="G182">
        <v>114.012737365391</v>
      </c>
      <c r="H182">
        <v>94.622038973695197</v>
      </c>
      <c r="I182">
        <v>94.161194842870003</v>
      </c>
      <c r="J182">
        <v>125.171310311253</v>
      </c>
      <c r="K182">
        <v>115.815816747589</v>
      </c>
      <c r="L182">
        <v>115.036284914193</v>
      </c>
      <c r="M182">
        <v>120.89892465763801</v>
      </c>
      <c r="N182">
        <v>137.28167194693</v>
      </c>
      <c r="O182">
        <v>109.268087181014</v>
      </c>
      <c r="R182">
        <v>146.93081477248401</v>
      </c>
      <c r="S182">
        <v>144.270372971162</v>
      </c>
      <c r="T182">
        <v>144.954233379578</v>
      </c>
      <c r="U182">
        <v>146.50991847277399</v>
      </c>
      <c r="V182">
        <v>135.116970033287</v>
      </c>
      <c r="W182">
        <v>137.21227025485101</v>
      </c>
      <c r="X182">
        <v>143.83500685806399</v>
      </c>
      <c r="Z182">
        <v>149.407525593266</v>
      </c>
      <c r="AA182">
        <v>145.935208719851</v>
      </c>
      <c r="AB182">
        <v>127.54425226559383</v>
      </c>
      <c r="AC182">
        <v>52.65299434378592</v>
      </c>
      <c r="AD182">
        <f>AC182-transect_time_series!$AC$895</f>
        <v>63.40322507758809</v>
      </c>
    </row>
    <row r="183" spans="1:31" x14ac:dyDescent="0.35">
      <c r="A183">
        <v>590</v>
      </c>
      <c r="B183" s="1">
        <v>42531</v>
      </c>
      <c r="C183" t="s">
        <v>501</v>
      </c>
      <c r="D183">
        <v>98.584576796267797</v>
      </c>
      <c r="E183">
        <v>112.451555198886</v>
      </c>
      <c r="F183">
        <v>106.76248765215</v>
      </c>
      <c r="G183">
        <v>112.593377826563</v>
      </c>
      <c r="H183">
        <v>93.141825681485301</v>
      </c>
      <c r="I183">
        <v>88.961599429902606</v>
      </c>
      <c r="J183">
        <v>114.998929257737</v>
      </c>
      <c r="K183">
        <v>117.027731887922</v>
      </c>
      <c r="L183">
        <v>120.56553369779</v>
      </c>
      <c r="M183">
        <v>125.933481500152</v>
      </c>
      <c r="N183">
        <v>136.996734265752</v>
      </c>
      <c r="O183">
        <v>110.177399946495</v>
      </c>
      <c r="P183">
        <v>103.17636392654001</v>
      </c>
      <c r="Q183">
        <v>98.641125398972804</v>
      </c>
      <c r="R183">
        <v>144.713265578923</v>
      </c>
      <c r="S183">
        <v>144.006211713298</v>
      </c>
      <c r="T183">
        <v>150.08805305347701</v>
      </c>
      <c r="U183">
        <v>141.88400216808699</v>
      </c>
      <c r="V183">
        <v>131.249218367862</v>
      </c>
      <c r="W183">
        <v>138.50665662843801</v>
      </c>
      <c r="X183">
        <v>140.68364404201901</v>
      </c>
      <c r="Y183">
        <v>134.095443291702</v>
      </c>
      <c r="Z183">
        <v>147.57021425447999</v>
      </c>
      <c r="AA183">
        <v>141.98143536796999</v>
      </c>
      <c r="AB183">
        <v>123.11628612220296</v>
      </c>
      <c r="AC183">
        <v>48.225028200395059</v>
      </c>
      <c r="AD183">
        <f>AC183-transect_time_series!$AC$895</f>
        <v>58.975258934197228</v>
      </c>
    </row>
    <row r="184" spans="1:31" x14ac:dyDescent="0.35">
      <c r="A184">
        <v>591</v>
      </c>
      <c r="B184" s="1">
        <v>42539</v>
      </c>
      <c r="C184" t="s">
        <v>376</v>
      </c>
      <c r="F184">
        <v>103.94630155679801</v>
      </c>
      <c r="G184">
        <v>114.682799410359</v>
      </c>
      <c r="H184">
        <v>94.858876011501906</v>
      </c>
      <c r="I184">
        <v>95.675315170707606</v>
      </c>
      <c r="AB184">
        <v>102.29082303734164</v>
      </c>
      <c r="AC184">
        <v>27.399565115533733</v>
      </c>
      <c r="AD184">
        <f>AC184-transect_time_series!$AC$895</f>
        <v>38.149795849335902</v>
      </c>
    </row>
    <row r="185" spans="1:31" x14ac:dyDescent="0.35">
      <c r="A185">
        <v>592</v>
      </c>
      <c r="B185" s="1">
        <v>42541</v>
      </c>
      <c r="C185" t="s">
        <v>502</v>
      </c>
      <c r="D185">
        <v>123.688429487424</v>
      </c>
      <c r="E185">
        <v>133.83204823460699</v>
      </c>
      <c r="F185">
        <v>122.983132990746</v>
      </c>
      <c r="G185">
        <v>133.13765341622801</v>
      </c>
      <c r="H185">
        <v>106.55820288210199</v>
      </c>
      <c r="I185">
        <v>109.30194312956201</v>
      </c>
      <c r="J185">
        <v>135.987741458714</v>
      </c>
      <c r="K185">
        <v>132.953950985533</v>
      </c>
      <c r="L185">
        <v>142.34308103390001</v>
      </c>
      <c r="M185">
        <v>137.52322284320601</v>
      </c>
      <c r="N185">
        <v>155.761428627973</v>
      </c>
      <c r="O185">
        <v>130.38334134930699</v>
      </c>
      <c r="P185">
        <v>121.987517243675</v>
      </c>
      <c r="Q185">
        <v>122.286992931263</v>
      </c>
      <c r="R185">
        <v>161.75755953359999</v>
      </c>
      <c r="S185">
        <v>162.75647184015401</v>
      </c>
      <c r="T185">
        <v>165.43469952420301</v>
      </c>
      <c r="U185">
        <v>167.546090090825</v>
      </c>
      <c r="V185">
        <v>148.11110974843001</v>
      </c>
      <c r="W185">
        <v>155.93094246942999</v>
      </c>
      <c r="X185">
        <v>158.42288940955601</v>
      </c>
      <c r="Y185">
        <v>154.458161048497</v>
      </c>
      <c r="Z185">
        <v>169.26513540246501</v>
      </c>
      <c r="AA185">
        <v>168.208127271515</v>
      </c>
      <c r="AB185">
        <v>142.52582803970481</v>
      </c>
      <c r="AC185">
        <v>67.634570117896899</v>
      </c>
      <c r="AD185">
        <f>AC185-transect_time_series!$AC$895</f>
        <v>78.384800851699069</v>
      </c>
    </row>
    <row r="186" spans="1:31" x14ac:dyDescent="0.35">
      <c r="A186">
        <v>593</v>
      </c>
      <c r="B186" s="1">
        <v>42551</v>
      </c>
      <c r="C186" t="s">
        <v>503</v>
      </c>
      <c r="D186">
        <v>108.424053587809</v>
      </c>
      <c r="E186">
        <v>121.686227990269</v>
      </c>
      <c r="F186">
        <v>111.99491133882999</v>
      </c>
      <c r="G186">
        <v>120.740676386101</v>
      </c>
      <c r="H186">
        <v>97.827666005199802</v>
      </c>
      <c r="I186">
        <v>98.620458422214995</v>
      </c>
      <c r="J186">
        <v>120.198933589514</v>
      </c>
      <c r="K186">
        <v>122.263193243583</v>
      </c>
      <c r="L186">
        <v>125.767091423286</v>
      </c>
      <c r="M186">
        <v>129.31292769545399</v>
      </c>
      <c r="N186">
        <v>141.65110101585299</v>
      </c>
      <c r="O186">
        <v>121.040213685894</v>
      </c>
      <c r="P186">
        <v>104.81143843152699</v>
      </c>
      <c r="Q186">
        <v>107.130998582424</v>
      </c>
      <c r="R186">
        <v>145.91985996098401</v>
      </c>
      <c r="S186">
        <v>152.062651619928</v>
      </c>
      <c r="T186">
        <v>153.561979479744</v>
      </c>
      <c r="U186">
        <v>150.44836293911601</v>
      </c>
      <c r="V186">
        <v>142.43048765218899</v>
      </c>
      <c r="W186">
        <v>141.31312617562</v>
      </c>
      <c r="X186">
        <v>148.68957123263399</v>
      </c>
      <c r="Y186">
        <v>150.641765153309</v>
      </c>
      <c r="Z186">
        <v>163.26070888450801</v>
      </c>
      <c r="AA186">
        <v>157.41655736858601</v>
      </c>
      <c r="AB186">
        <v>130.71729007769071</v>
      </c>
      <c r="AC186">
        <v>55.8260321558828</v>
      </c>
      <c r="AD186">
        <f>AC186-transect_time_series!$AC$895</f>
        <v>66.576262889684969</v>
      </c>
    </row>
    <row r="187" spans="1:31" x14ac:dyDescent="0.35">
      <c r="A187">
        <v>594</v>
      </c>
      <c r="B187" s="1">
        <v>42561</v>
      </c>
      <c r="C187" t="s">
        <v>465</v>
      </c>
      <c r="D187">
        <v>88.543293414849003</v>
      </c>
      <c r="E187">
        <v>102.849179746023</v>
      </c>
      <c r="F187">
        <v>86.774645864350703</v>
      </c>
      <c r="G187">
        <v>93.405774862068796</v>
      </c>
      <c r="H187">
        <v>81.2188327108057</v>
      </c>
      <c r="I187">
        <v>78.739999894521006</v>
      </c>
      <c r="J187">
        <v>100.59526999945901</v>
      </c>
      <c r="K187">
        <v>102.090380227769</v>
      </c>
      <c r="L187">
        <v>108.457658270393</v>
      </c>
      <c r="M187">
        <v>104.215418994331</v>
      </c>
      <c r="N187">
        <v>122.960348444613</v>
      </c>
      <c r="O187">
        <v>98.213109813628407</v>
      </c>
      <c r="P187">
        <v>85.421888888441003</v>
      </c>
      <c r="Q187">
        <v>93.277880621722403</v>
      </c>
      <c r="R187">
        <v>122.798511558082</v>
      </c>
      <c r="S187">
        <v>125.754097087191</v>
      </c>
      <c r="T187">
        <v>130.00197434216301</v>
      </c>
      <c r="U187">
        <v>129.17096745787799</v>
      </c>
      <c r="V187">
        <v>115.135516239316</v>
      </c>
      <c r="W187">
        <v>114.29874662978899</v>
      </c>
      <c r="X187">
        <v>121.264806460503</v>
      </c>
      <c r="Y187">
        <v>123.734039875506</v>
      </c>
      <c r="Z187">
        <v>133.95193611258799</v>
      </c>
      <c r="AA187">
        <v>134.91645575322099</v>
      </c>
      <c r="AB187">
        <v>108.24128055288384</v>
      </c>
      <c r="AC187">
        <v>33.35002263107593</v>
      </c>
      <c r="AD187">
        <f>AC187-transect_time_series!$AC$895</f>
        <v>44.1002533648781</v>
      </c>
    </row>
    <row r="188" spans="1:31" x14ac:dyDescent="0.35">
      <c r="A188">
        <v>595</v>
      </c>
      <c r="B188" s="1">
        <v>42563</v>
      </c>
      <c r="C188" t="s">
        <v>504</v>
      </c>
      <c r="D188">
        <v>117.413617966288</v>
      </c>
      <c r="E188">
        <v>132.88833644366801</v>
      </c>
      <c r="F188">
        <v>115.014971317194</v>
      </c>
      <c r="G188">
        <v>115.601994861443</v>
      </c>
      <c r="H188">
        <v>100.604526076982</v>
      </c>
      <c r="I188">
        <v>87.8268495658033</v>
      </c>
      <c r="J188">
        <v>126.131352587851</v>
      </c>
      <c r="K188">
        <v>122.01441937393901</v>
      </c>
      <c r="L188">
        <v>126.89074678517601</v>
      </c>
      <c r="M188">
        <v>134.15904727622501</v>
      </c>
      <c r="R188">
        <v>153.344589286087</v>
      </c>
      <c r="S188">
        <v>148.91064532997899</v>
      </c>
      <c r="T188">
        <v>154.326668181202</v>
      </c>
      <c r="U188">
        <v>152.30781608029301</v>
      </c>
      <c r="V188">
        <v>138.371060302525</v>
      </c>
      <c r="Z188">
        <v>154.476503518561</v>
      </c>
      <c r="AA188">
        <v>155.728076188209</v>
      </c>
      <c r="AB188">
        <v>131.53007183184852</v>
      </c>
      <c r="AC188">
        <v>56.638813910040611</v>
      </c>
      <c r="AD188">
        <f>AC188-transect_time_series!$AC$895</f>
        <v>67.38904464384278</v>
      </c>
    </row>
    <row r="189" spans="1:31" x14ac:dyDescent="0.35">
      <c r="A189">
        <v>596</v>
      </c>
      <c r="B189" s="1">
        <v>42568</v>
      </c>
      <c r="C189" t="s">
        <v>505</v>
      </c>
      <c r="D189">
        <v>132.921833379959</v>
      </c>
      <c r="E189">
        <v>150.51127473980799</v>
      </c>
      <c r="F189">
        <v>141.81907664551099</v>
      </c>
      <c r="G189">
        <v>156.40227716941499</v>
      </c>
      <c r="H189">
        <v>132.43756755346499</v>
      </c>
      <c r="I189">
        <v>128.385686600068</v>
      </c>
      <c r="J189">
        <v>149.53385613952199</v>
      </c>
      <c r="K189">
        <v>146.493281860271</v>
      </c>
      <c r="L189">
        <v>147.35405223099599</v>
      </c>
      <c r="M189">
        <v>153.74653532737301</v>
      </c>
      <c r="N189">
        <v>168.47998201082501</v>
      </c>
      <c r="O189">
        <v>145.69359668978601</v>
      </c>
      <c r="P189">
        <v>134.71124779567199</v>
      </c>
      <c r="Q189">
        <v>147.66695439386601</v>
      </c>
      <c r="R189">
        <v>171.299812034913</v>
      </c>
      <c r="S189">
        <v>173.171957178009</v>
      </c>
      <c r="T189">
        <v>175.60900485200699</v>
      </c>
      <c r="U189">
        <v>180.01318630882199</v>
      </c>
      <c r="V189">
        <v>172.651366262452</v>
      </c>
      <c r="W189">
        <v>167.36974167208601</v>
      </c>
      <c r="X189">
        <v>167.75535813508401</v>
      </c>
      <c r="Y189">
        <v>172.20022843562899</v>
      </c>
      <c r="Z189">
        <v>190.38745604733001</v>
      </c>
      <c r="AA189">
        <v>188.639963166564</v>
      </c>
      <c r="AB189">
        <v>158.13563735955969</v>
      </c>
      <c r="AC189">
        <v>83.244379437751789</v>
      </c>
      <c r="AD189">
        <f>AC189-transect_time_series!$AC$895</f>
        <v>93.994610171553958</v>
      </c>
    </row>
    <row r="190" spans="1:31" x14ac:dyDescent="0.35">
      <c r="A190">
        <v>597</v>
      </c>
      <c r="B190" s="1">
        <v>42570</v>
      </c>
      <c r="C190" t="s">
        <v>506</v>
      </c>
      <c r="D190">
        <v>101.44991318668799</v>
      </c>
      <c r="E190">
        <v>117.62675980584299</v>
      </c>
      <c r="F190">
        <v>115.22325834492</v>
      </c>
      <c r="G190">
        <v>120.881793551776</v>
      </c>
      <c r="H190">
        <v>103.848387446964</v>
      </c>
      <c r="I190">
        <v>111.414891883557</v>
      </c>
      <c r="J190">
        <v>131.57319414822501</v>
      </c>
      <c r="K190">
        <v>122.14525903513101</v>
      </c>
      <c r="L190">
        <v>127.975612528271</v>
      </c>
      <c r="R190">
        <v>146.312301166347</v>
      </c>
      <c r="S190">
        <v>142.563223129167</v>
      </c>
      <c r="T190">
        <v>161.151483203184</v>
      </c>
      <c r="U190">
        <v>160.05545069675799</v>
      </c>
      <c r="V190">
        <v>153.53284097933599</v>
      </c>
      <c r="Z190">
        <v>158.35841043638399</v>
      </c>
      <c r="AA190">
        <v>163.087638263061</v>
      </c>
      <c r="AB190">
        <v>133.57502611285074</v>
      </c>
      <c r="AC190">
        <v>58.68376819104283</v>
      </c>
      <c r="AD190">
        <f>AC190-transect_time_series!$AC$895</f>
        <v>69.433998924845</v>
      </c>
    </row>
    <row r="191" spans="1:31" x14ac:dyDescent="0.35">
      <c r="A191">
        <v>598</v>
      </c>
      <c r="B191" s="1">
        <v>42571</v>
      </c>
      <c r="C191" t="s">
        <v>507</v>
      </c>
      <c r="D191">
        <v>119.67509390521001</v>
      </c>
      <c r="E191">
        <v>136.155422667294</v>
      </c>
      <c r="F191">
        <v>120.555018974478</v>
      </c>
      <c r="G191">
        <v>141.00246403519799</v>
      </c>
      <c r="H191">
        <v>108.343735340723</v>
      </c>
      <c r="I191">
        <v>117.529596828151</v>
      </c>
      <c r="J191">
        <v>132.54563866769701</v>
      </c>
      <c r="K191">
        <v>125.64525842806501</v>
      </c>
      <c r="L191">
        <v>127.96447033433</v>
      </c>
      <c r="M191">
        <v>136.43447746038601</v>
      </c>
      <c r="N191">
        <v>145.04462736391301</v>
      </c>
      <c r="O191">
        <v>133.89159787450899</v>
      </c>
      <c r="P191">
        <v>122.76922536133</v>
      </c>
      <c r="Q191">
        <v>125.05176299201</v>
      </c>
      <c r="R191">
        <v>154.224162107544</v>
      </c>
      <c r="S191">
        <v>150.38818206976401</v>
      </c>
      <c r="T191">
        <v>163.57789340742099</v>
      </c>
      <c r="U191">
        <v>160.19514675622699</v>
      </c>
      <c r="V191">
        <v>157.301972552347</v>
      </c>
      <c r="W191">
        <v>156.71636684574199</v>
      </c>
      <c r="X191">
        <v>156.82691736334399</v>
      </c>
      <c r="Y191">
        <v>151.55844151719799</v>
      </c>
      <c r="Z191">
        <v>176.48881539392801</v>
      </c>
      <c r="AA191">
        <v>177.58013075604001</v>
      </c>
      <c r="AB191">
        <v>141.56110079178535</v>
      </c>
      <c r="AC191">
        <v>66.669842869977444</v>
      </c>
      <c r="AD191">
        <f>AC191-transect_time_series!$AC$895</f>
        <v>77.420073603779613</v>
      </c>
    </row>
    <row r="192" spans="1:31" x14ac:dyDescent="0.35">
      <c r="A192">
        <v>599</v>
      </c>
      <c r="B192" s="1">
        <v>42579</v>
      </c>
      <c r="C192" t="s">
        <v>508</v>
      </c>
      <c r="K192">
        <v>127.435657794701</v>
      </c>
      <c r="L192">
        <v>133.63362462698399</v>
      </c>
      <c r="M192">
        <v>134.99551915928899</v>
      </c>
      <c r="N192">
        <v>156.38250335618201</v>
      </c>
      <c r="O192">
        <v>116.31284187853601</v>
      </c>
      <c r="P192">
        <v>119.01553378862199</v>
      </c>
      <c r="R192">
        <v>160.05676618065701</v>
      </c>
      <c r="S192">
        <v>169.110839736537</v>
      </c>
      <c r="T192">
        <v>168.994126236467</v>
      </c>
      <c r="U192">
        <v>161.57583673347901</v>
      </c>
      <c r="V192">
        <v>166.53076606038499</v>
      </c>
      <c r="W192">
        <v>152.50119717122499</v>
      </c>
      <c r="X192">
        <v>157.06194195271999</v>
      </c>
      <c r="Y192">
        <v>156.13671253819101</v>
      </c>
      <c r="Z192">
        <v>177.35827727805</v>
      </c>
      <c r="AA192">
        <v>178.703991701653</v>
      </c>
      <c r="AB192">
        <v>152.2378835121049</v>
      </c>
      <c r="AC192">
        <v>77.346625590296995</v>
      </c>
      <c r="AD192">
        <f>AC192-transect_time_series!$AC$895</f>
        <v>88.096856324099164</v>
      </c>
    </row>
    <row r="193" spans="1:31" x14ac:dyDescent="0.35">
      <c r="A193">
        <v>600</v>
      </c>
      <c r="B193" s="1">
        <v>42587</v>
      </c>
      <c r="C193" t="s">
        <v>509</v>
      </c>
      <c r="D193">
        <v>89.466364458847494</v>
      </c>
      <c r="E193">
        <v>101.58351278088099</v>
      </c>
      <c r="F193">
        <v>90.606723570081996</v>
      </c>
      <c r="G193">
        <v>106.367281288961</v>
      </c>
      <c r="H193">
        <v>93.318551472556805</v>
      </c>
      <c r="I193">
        <v>80.694490279188599</v>
      </c>
      <c r="J193">
        <v>98.065613357527099</v>
      </c>
      <c r="K193">
        <v>104.074179381238</v>
      </c>
      <c r="L193">
        <v>101.299737314889</v>
      </c>
      <c r="M193">
        <v>100.66178189558001</v>
      </c>
      <c r="N193">
        <v>116.277850932597</v>
      </c>
      <c r="O193">
        <v>98.110652655764696</v>
      </c>
      <c r="P193">
        <v>86.440119196357102</v>
      </c>
      <c r="Q193">
        <v>89.928749130699899</v>
      </c>
      <c r="R193">
        <v>144.01891812403099</v>
      </c>
      <c r="S193">
        <v>136.73407537437299</v>
      </c>
      <c r="T193">
        <v>136.07198822226201</v>
      </c>
      <c r="U193">
        <v>127.630915018734</v>
      </c>
      <c r="V193">
        <v>123.370197771355</v>
      </c>
      <c r="W193">
        <v>119.674570280596</v>
      </c>
      <c r="X193">
        <v>131.60935249545</v>
      </c>
      <c r="Y193">
        <v>119.361935497375</v>
      </c>
      <c r="Z193">
        <v>143.178965652682</v>
      </c>
      <c r="AA193">
        <v>143.932307456377</v>
      </c>
      <c r="AB193">
        <v>111.76995140035019</v>
      </c>
      <c r="AC193">
        <v>36.878693478542289</v>
      </c>
      <c r="AD193">
        <f>AC193-transect_time_series!$AC$895</f>
        <v>47.628924212344458</v>
      </c>
    </row>
    <row r="194" spans="1:31" x14ac:dyDescent="0.35">
      <c r="A194">
        <v>601</v>
      </c>
      <c r="B194" s="1">
        <v>42591</v>
      </c>
      <c r="C194" t="s">
        <v>510</v>
      </c>
      <c r="D194">
        <v>105.47988915210399</v>
      </c>
      <c r="E194">
        <v>116.972785341814</v>
      </c>
      <c r="F194">
        <v>107.68507338363101</v>
      </c>
      <c r="G194">
        <v>115.364608685894</v>
      </c>
      <c r="H194">
        <v>102.467241484148</v>
      </c>
      <c r="I194">
        <v>100.64068798308701</v>
      </c>
      <c r="J194">
        <v>123.595249589749</v>
      </c>
      <c r="K194">
        <v>121.79353566092099</v>
      </c>
      <c r="L194">
        <v>123.59017323026499</v>
      </c>
      <c r="M194">
        <v>122.999103175106</v>
      </c>
      <c r="N194">
        <v>136.08308734189399</v>
      </c>
      <c r="O194">
        <v>115.33550380528401</v>
      </c>
      <c r="P194">
        <v>105.047648998989</v>
      </c>
      <c r="Q194">
        <v>113.00865698291599</v>
      </c>
      <c r="R194">
        <v>142.96929207060001</v>
      </c>
      <c r="S194">
        <v>144.33759594649499</v>
      </c>
      <c r="T194">
        <v>150.08673150640399</v>
      </c>
      <c r="U194">
        <v>144.27963184314001</v>
      </c>
      <c r="V194">
        <v>137.428358912801</v>
      </c>
      <c r="W194">
        <v>137.46110555331299</v>
      </c>
      <c r="X194">
        <v>140.76205927798401</v>
      </c>
      <c r="Y194">
        <v>135.20005719780801</v>
      </c>
      <c r="Z194">
        <v>153.450110258645</v>
      </c>
      <c r="AA194">
        <v>157.09975731485201</v>
      </c>
      <c r="AB194">
        <v>127.21408102907679</v>
      </c>
      <c r="AC194">
        <v>52.322823107268889</v>
      </c>
      <c r="AD194">
        <f>AC194-transect_time_series!$AC$895</f>
        <v>63.073053841071058</v>
      </c>
    </row>
    <row r="195" spans="1:31" x14ac:dyDescent="0.35">
      <c r="A195">
        <v>602</v>
      </c>
      <c r="B195" s="1">
        <v>42594</v>
      </c>
      <c r="C195" t="s">
        <v>482</v>
      </c>
      <c r="D195">
        <v>119.93758006409701</v>
      </c>
      <c r="E195">
        <v>138.61254730607101</v>
      </c>
      <c r="F195">
        <v>124.79149016377001</v>
      </c>
      <c r="G195">
        <v>153.14382925813001</v>
      </c>
      <c r="H195">
        <v>123.224694133451</v>
      </c>
      <c r="I195">
        <v>120.53292273435</v>
      </c>
      <c r="J195">
        <v>138.78429380999199</v>
      </c>
      <c r="K195">
        <v>137.44825485475599</v>
      </c>
      <c r="L195">
        <v>143.45060084320599</v>
      </c>
      <c r="M195">
        <v>138.38115943455401</v>
      </c>
      <c r="N195">
        <v>161.00502246158899</v>
      </c>
      <c r="O195">
        <v>130.32706013543</v>
      </c>
      <c r="P195">
        <v>123.902347095531</v>
      </c>
      <c r="Q195">
        <v>124.099207958427</v>
      </c>
      <c r="R195">
        <v>155.27231396835001</v>
      </c>
      <c r="S195">
        <v>170.39345411006499</v>
      </c>
      <c r="T195">
        <v>167.80685310760501</v>
      </c>
      <c r="U195">
        <v>165.89023528938401</v>
      </c>
      <c r="V195">
        <v>165.00833676488699</v>
      </c>
      <c r="W195">
        <v>158.30160266281499</v>
      </c>
      <c r="X195">
        <v>159.035667344519</v>
      </c>
      <c r="Y195">
        <v>155.131793288599</v>
      </c>
      <c r="Z195">
        <v>179.41029113041</v>
      </c>
      <c r="AA195">
        <v>180.62597819326399</v>
      </c>
      <c r="AB195">
        <v>147.27156400471884</v>
      </c>
      <c r="AC195">
        <v>72.380306082910934</v>
      </c>
      <c r="AD195">
        <f>AC195-transect_time_series!$AC$895</f>
        <v>83.130536816713104</v>
      </c>
    </row>
    <row r="196" spans="1:31" x14ac:dyDescent="0.35">
      <c r="A196">
        <v>603</v>
      </c>
      <c r="B196" s="1">
        <v>42595</v>
      </c>
      <c r="C196" t="s">
        <v>511</v>
      </c>
      <c r="H196">
        <v>116.54038505807701</v>
      </c>
      <c r="I196">
        <v>118.087286223738</v>
      </c>
      <c r="N196">
        <v>168.94921197370499</v>
      </c>
      <c r="O196">
        <v>136.38579140314599</v>
      </c>
      <c r="P196">
        <v>125.438369323831</v>
      </c>
      <c r="Q196">
        <v>124.97577300162401</v>
      </c>
      <c r="R196">
        <v>152.37448873243301</v>
      </c>
      <c r="S196">
        <v>164.711944580595</v>
      </c>
      <c r="T196">
        <v>169.790127197396</v>
      </c>
      <c r="U196">
        <v>168.060418708008</v>
      </c>
      <c r="W196">
        <v>156.04951916641599</v>
      </c>
      <c r="X196">
        <v>157.93714638965699</v>
      </c>
      <c r="Y196">
        <v>157.23664718383699</v>
      </c>
      <c r="AB196">
        <v>147.42593145711254</v>
      </c>
      <c r="AC196">
        <v>72.534673535304634</v>
      </c>
      <c r="AD196">
        <f>AC196-transect_time_series!$AC$895</f>
        <v>83.284904269106804</v>
      </c>
    </row>
    <row r="197" spans="1:31" x14ac:dyDescent="0.35">
      <c r="A197">
        <v>604</v>
      </c>
      <c r="B197" s="1">
        <v>42598</v>
      </c>
      <c r="C197" t="s">
        <v>512</v>
      </c>
      <c r="D197">
        <v>127.963233619005</v>
      </c>
      <c r="E197">
        <v>140.95501041326401</v>
      </c>
      <c r="F197">
        <v>135.57011376595801</v>
      </c>
      <c r="G197">
        <v>145.010865279981</v>
      </c>
      <c r="H197">
        <v>124.178631730975</v>
      </c>
      <c r="I197">
        <v>124.513054894181</v>
      </c>
      <c r="J197">
        <v>145.72410004187699</v>
      </c>
      <c r="K197">
        <v>143.257347061329</v>
      </c>
      <c r="L197">
        <v>142.44788358347699</v>
      </c>
      <c r="M197">
        <v>141.67441224112099</v>
      </c>
      <c r="N197">
        <v>160.11508475072901</v>
      </c>
      <c r="O197">
        <v>131.39009843063499</v>
      </c>
      <c r="P197">
        <v>125.808773758736</v>
      </c>
      <c r="Q197">
        <v>129.08591584855</v>
      </c>
      <c r="R197">
        <v>165.981441570713</v>
      </c>
      <c r="S197">
        <v>165.323837915307</v>
      </c>
      <c r="T197">
        <v>172.91771970305101</v>
      </c>
      <c r="U197">
        <v>168.436001756313</v>
      </c>
      <c r="V197">
        <v>168.35358095498501</v>
      </c>
      <c r="W197">
        <v>156.480368150239</v>
      </c>
      <c r="X197">
        <v>164.02800846120601</v>
      </c>
      <c r="Y197">
        <v>158.63923070072701</v>
      </c>
      <c r="Z197">
        <v>178.46897275673101</v>
      </c>
      <c r="AA197">
        <v>183.72750335134401</v>
      </c>
      <c r="AB197">
        <v>150.00213294751811</v>
      </c>
      <c r="AC197">
        <v>75.1108750257102</v>
      </c>
      <c r="AD197">
        <f>AC197-transect_time_series!$AC$895</f>
        <v>85.86110575951237</v>
      </c>
    </row>
    <row r="198" spans="1:31" x14ac:dyDescent="0.35">
      <c r="A198">
        <v>605</v>
      </c>
      <c r="B198" s="1">
        <v>42601</v>
      </c>
      <c r="C198" t="s">
        <v>513</v>
      </c>
      <c r="D198">
        <v>114.91008000528301</v>
      </c>
      <c r="E198">
        <v>131.244495034126</v>
      </c>
      <c r="F198">
        <v>120.795875446675</v>
      </c>
      <c r="G198">
        <v>135.93361267671301</v>
      </c>
      <c r="H198">
        <v>114.824611282815</v>
      </c>
      <c r="I198">
        <v>110.589840026167</v>
      </c>
      <c r="J198">
        <v>136.18266600438301</v>
      </c>
      <c r="K198">
        <v>127.653804445441</v>
      </c>
      <c r="L198">
        <v>125.69810596689901</v>
      </c>
      <c r="M198">
        <v>129.828204388176</v>
      </c>
      <c r="N198">
        <v>151.87540462263101</v>
      </c>
      <c r="O198">
        <v>120.913393686703</v>
      </c>
      <c r="P198">
        <v>106.873780362967</v>
      </c>
      <c r="Q198">
        <v>118.07583884767401</v>
      </c>
      <c r="R198">
        <v>149.90930613912599</v>
      </c>
      <c r="S198">
        <v>157.72767702410499</v>
      </c>
      <c r="T198">
        <v>156.41493235682199</v>
      </c>
      <c r="U198">
        <v>161.51507674437701</v>
      </c>
      <c r="V198">
        <v>148.413801634913</v>
      </c>
      <c r="W198">
        <v>145.79436842151699</v>
      </c>
      <c r="X198">
        <v>148.25699017485201</v>
      </c>
      <c r="Y198">
        <v>150.08461874137001</v>
      </c>
      <c r="Z198">
        <v>169.039539274113</v>
      </c>
      <c r="AA198">
        <v>171.42065138201801</v>
      </c>
      <c r="AB198">
        <v>137.66569477874444</v>
      </c>
      <c r="AC198">
        <v>62.774436856936532</v>
      </c>
      <c r="AD198">
        <f>AC198-transect_time_series!$AC$895</f>
        <v>73.524667590738702</v>
      </c>
    </row>
    <row r="199" spans="1:31" x14ac:dyDescent="0.35">
      <c r="A199">
        <v>606</v>
      </c>
      <c r="B199" s="1">
        <v>42602</v>
      </c>
      <c r="C199" t="s">
        <v>514</v>
      </c>
      <c r="D199">
        <v>114.10299219493599</v>
      </c>
      <c r="E199">
        <v>134.20462334801201</v>
      </c>
      <c r="F199">
        <v>122.28354085046701</v>
      </c>
      <c r="G199">
        <v>130.28485911473001</v>
      </c>
      <c r="H199">
        <v>113.632236584049</v>
      </c>
      <c r="I199">
        <v>116.369431381825</v>
      </c>
      <c r="P199">
        <v>107.36692068140501</v>
      </c>
      <c r="Q199">
        <v>114.822655314355</v>
      </c>
      <c r="R199">
        <v>153.560523969218</v>
      </c>
      <c r="S199">
        <v>150.88020439135701</v>
      </c>
      <c r="T199">
        <v>166.757277593232</v>
      </c>
      <c r="U199">
        <v>164.113821985497</v>
      </c>
      <c r="X199">
        <v>153.49392808593399</v>
      </c>
      <c r="Y199">
        <v>146.964496837257</v>
      </c>
      <c r="Z199">
        <v>175.035307820806</v>
      </c>
      <c r="AA199">
        <v>176.20632201036699</v>
      </c>
      <c r="AB199">
        <v>140.00494638521542</v>
      </c>
      <c r="AC199">
        <v>65.113688463407513</v>
      </c>
      <c r="AD199">
        <f>AC199-transect_time_series!$AC$895</f>
        <v>75.863919197209682</v>
      </c>
    </row>
    <row r="200" spans="1:31" x14ac:dyDescent="0.35">
      <c r="A200">
        <v>607</v>
      </c>
      <c r="B200" s="1">
        <v>42603</v>
      </c>
      <c r="C200" t="s">
        <v>515</v>
      </c>
      <c r="D200">
        <v>91.826307418770099</v>
      </c>
      <c r="E200">
        <v>111.53243705617901</v>
      </c>
      <c r="F200">
        <v>113.73724620592699</v>
      </c>
      <c r="G200">
        <v>115.25535144676699</v>
      </c>
      <c r="H200">
        <v>88.813582076283296</v>
      </c>
      <c r="I200">
        <v>91.097884046209799</v>
      </c>
      <c r="J200">
        <v>102.050242993654</v>
      </c>
      <c r="K200">
        <v>115.816591755327</v>
      </c>
      <c r="L200">
        <v>108.74134842273401</v>
      </c>
      <c r="M200">
        <v>121.32205111411101</v>
      </c>
      <c r="N200">
        <v>133.71952889857499</v>
      </c>
      <c r="O200">
        <v>106.081468686824</v>
      </c>
      <c r="P200">
        <v>88.522602593989703</v>
      </c>
      <c r="Q200">
        <v>111.666618221486</v>
      </c>
      <c r="R200">
        <v>133.33517611212099</v>
      </c>
      <c r="S200">
        <v>140.95477515588399</v>
      </c>
      <c r="T200">
        <v>140.559371173324</v>
      </c>
      <c r="U200">
        <v>136.795803403516</v>
      </c>
      <c r="V200">
        <v>134.21553695545401</v>
      </c>
      <c r="W200">
        <v>132.98278257480101</v>
      </c>
      <c r="X200">
        <v>132.65552304365301</v>
      </c>
      <c r="Y200">
        <v>141.00864192234201</v>
      </c>
      <c r="Z200">
        <v>149.68785116240099</v>
      </c>
      <c r="AA200">
        <v>147.99723793671799</v>
      </c>
      <c r="AB200">
        <v>120.43233168237713</v>
      </c>
      <c r="AC200">
        <v>45.541073760569219</v>
      </c>
      <c r="AD200">
        <f>AC200-transect_time_series!$AC$895</f>
        <v>56.291304494371389</v>
      </c>
    </row>
    <row r="201" spans="1:31" x14ac:dyDescent="0.35">
      <c r="A201">
        <v>608</v>
      </c>
      <c r="B201" s="1">
        <v>42608</v>
      </c>
      <c r="C201" t="s">
        <v>463</v>
      </c>
      <c r="D201">
        <v>125.19275369381501</v>
      </c>
      <c r="E201">
        <v>137.631124268191</v>
      </c>
      <c r="F201">
        <v>136.52328906990701</v>
      </c>
      <c r="G201">
        <v>135.970457957082</v>
      </c>
      <c r="H201">
        <v>120.192018645849</v>
      </c>
      <c r="I201">
        <v>120.424820185233</v>
      </c>
      <c r="J201">
        <v>134.26498154837901</v>
      </c>
      <c r="K201">
        <v>145.68289286739201</v>
      </c>
      <c r="L201">
        <v>129.32499370395701</v>
      </c>
      <c r="M201">
        <v>140.54451553867199</v>
      </c>
      <c r="N201">
        <v>155.38974923916999</v>
      </c>
      <c r="O201">
        <v>125.265119321756</v>
      </c>
      <c r="P201">
        <v>126.190359480471</v>
      </c>
      <c r="Q201">
        <v>127.21902981583099</v>
      </c>
      <c r="R201">
        <v>167.58026625100001</v>
      </c>
      <c r="S201">
        <v>158.90773856364299</v>
      </c>
      <c r="T201">
        <v>161.73531631522201</v>
      </c>
      <c r="U201">
        <v>166.03895659366199</v>
      </c>
      <c r="V201">
        <v>168.91024872306301</v>
      </c>
      <c r="W201">
        <v>149.50704210879101</v>
      </c>
      <c r="X201">
        <v>151.61362707799799</v>
      </c>
      <c r="Y201">
        <v>156.034379831541</v>
      </c>
      <c r="Z201">
        <v>174.28222731429301</v>
      </c>
      <c r="AA201">
        <v>184.70485543894401</v>
      </c>
      <c r="AB201">
        <v>145.79711514807758</v>
      </c>
      <c r="AC201">
        <v>70.905857226269674</v>
      </c>
      <c r="AD201">
        <f>AC201-transect_time_series!$AC$895</f>
        <v>81.656087960071844</v>
      </c>
    </row>
    <row r="202" spans="1:31" x14ac:dyDescent="0.35">
      <c r="A202">
        <v>609</v>
      </c>
      <c r="B202" s="1">
        <v>42610</v>
      </c>
      <c r="C202" t="s">
        <v>516</v>
      </c>
      <c r="D202">
        <v>130.28069987077899</v>
      </c>
      <c r="E202">
        <v>138.33080160868801</v>
      </c>
      <c r="F202">
        <v>127.652563857728</v>
      </c>
      <c r="G202">
        <v>146.82838779861899</v>
      </c>
      <c r="H202">
        <v>130.691989298891</v>
      </c>
      <c r="I202">
        <v>121.32598107513699</v>
      </c>
      <c r="J202">
        <v>136.94579690683801</v>
      </c>
      <c r="K202">
        <v>129.877060043558</v>
      </c>
      <c r="L202">
        <v>146.47060536411499</v>
      </c>
      <c r="M202">
        <v>138.668694018618</v>
      </c>
      <c r="N202">
        <v>142.31261719446599</v>
      </c>
      <c r="O202">
        <v>139.036284308387</v>
      </c>
      <c r="P202">
        <v>124.46585117907701</v>
      </c>
      <c r="Q202">
        <v>125.128571530486</v>
      </c>
      <c r="R202">
        <v>160.33565957724201</v>
      </c>
      <c r="S202">
        <v>161.00563355089199</v>
      </c>
      <c r="T202">
        <v>171.89755614844901</v>
      </c>
      <c r="U202">
        <v>164.612241714475</v>
      </c>
      <c r="V202">
        <v>169.71311169542301</v>
      </c>
      <c r="W202">
        <v>157.09932228203701</v>
      </c>
      <c r="X202">
        <v>161.07405274683501</v>
      </c>
      <c r="Y202">
        <v>152.518701324174</v>
      </c>
      <c r="Z202">
        <v>182.22122900500901</v>
      </c>
      <c r="AA202">
        <v>181.68031789368899</v>
      </c>
      <c r="AB202">
        <v>147.50723874973383</v>
      </c>
      <c r="AC202">
        <v>72.615980827925924</v>
      </c>
      <c r="AD202">
        <f>AC202-transect_time_series!$AC$895</f>
        <v>83.366211561728093</v>
      </c>
    </row>
    <row r="203" spans="1:31" x14ac:dyDescent="0.35">
      <c r="A203">
        <v>610</v>
      </c>
      <c r="B203" s="1">
        <v>42611</v>
      </c>
      <c r="C203" t="s">
        <v>517</v>
      </c>
      <c r="Z203">
        <v>176.24495999710999</v>
      </c>
      <c r="AA203">
        <v>180.05219365462699</v>
      </c>
      <c r="AB203">
        <v>178.14857682586847</v>
      </c>
      <c r="AC203">
        <v>103.25731890406057</v>
      </c>
      <c r="AD203">
        <f>AC203-transect_time_series!$AC$895</f>
        <v>114.00754963786274</v>
      </c>
    </row>
    <row r="204" spans="1:31" x14ac:dyDescent="0.35">
      <c r="A204">
        <v>611</v>
      </c>
      <c r="B204" s="1">
        <v>42611</v>
      </c>
      <c r="C204" t="s">
        <v>518</v>
      </c>
      <c r="D204">
        <v>123.79749524623099</v>
      </c>
      <c r="E204">
        <v>139.73354891026599</v>
      </c>
      <c r="F204">
        <v>132.82998233686999</v>
      </c>
      <c r="G204">
        <v>138.79114682324499</v>
      </c>
      <c r="H204">
        <v>122.233918080938</v>
      </c>
      <c r="I204">
        <v>124.421348060057</v>
      </c>
      <c r="J204">
        <v>144.07123528103401</v>
      </c>
      <c r="K204">
        <v>131.604078799012</v>
      </c>
      <c r="L204">
        <v>137.03655142556599</v>
      </c>
      <c r="M204">
        <v>137.32912266778999</v>
      </c>
      <c r="N204">
        <v>155.77167994487601</v>
      </c>
      <c r="O204">
        <v>127.514371427509</v>
      </c>
      <c r="P204">
        <v>122.79704947764201</v>
      </c>
      <c r="Q204">
        <v>126.29062064683799</v>
      </c>
      <c r="R204">
        <v>158.22907340100801</v>
      </c>
      <c r="S204">
        <v>159.858336314908</v>
      </c>
      <c r="T204">
        <v>166.77116533022701</v>
      </c>
      <c r="U204">
        <v>170.237934421472</v>
      </c>
      <c r="V204">
        <v>166.49533899961401</v>
      </c>
      <c r="W204">
        <v>150.804740815401</v>
      </c>
      <c r="X204">
        <v>157.826852207765</v>
      </c>
      <c r="Y204">
        <v>154.40097450911</v>
      </c>
      <c r="Z204">
        <v>175.93102742052301</v>
      </c>
      <c r="AA204">
        <v>181.27145191222201</v>
      </c>
      <c r="AB204">
        <v>146.08537685250516</v>
      </c>
      <c r="AC204">
        <v>71.194118930697257</v>
      </c>
      <c r="AD204">
        <f>AC204-transect_time_series!$AC$895</f>
        <v>81.944349664499427</v>
      </c>
      <c r="AE204">
        <f>AVERAGE(AD181:AD204)</f>
        <v>72.04573511701075</v>
      </c>
    </row>
    <row r="205" spans="1:31" s="2" customFormat="1" x14ac:dyDescent="0.35">
      <c r="B205" s="3"/>
    </row>
    <row r="206" spans="1:31" x14ac:dyDescent="0.35">
      <c r="A206">
        <v>661</v>
      </c>
      <c r="B206" s="1">
        <v>42888</v>
      </c>
      <c r="C206" t="s">
        <v>552</v>
      </c>
      <c r="D206">
        <v>99.340256568145094</v>
      </c>
      <c r="E206">
        <v>119.84513733717399</v>
      </c>
      <c r="F206">
        <v>103.936008690202</v>
      </c>
      <c r="G206">
        <v>109.669669893544</v>
      </c>
      <c r="H206">
        <v>94.925660685706504</v>
      </c>
      <c r="I206">
        <v>100.150612393682</v>
      </c>
      <c r="J206">
        <v>113.169152073484</v>
      </c>
      <c r="K206">
        <v>106.80904905722601</v>
      </c>
      <c r="L206">
        <v>122.94223088685401</v>
      </c>
      <c r="M206">
        <v>126.616223583286</v>
      </c>
      <c r="N206">
        <v>122.041613137203</v>
      </c>
      <c r="O206">
        <v>102.70916830824299</v>
      </c>
      <c r="P206">
        <v>105.803417512084</v>
      </c>
      <c r="Q206">
        <v>110.15310016795701</v>
      </c>
      <c r="R206">
        <v>137.87417221824899</v>
      </c>
      <c r="S206">
        <v>147.171411063188</v>
      </c>
      <c r="T206">
        <v>149.59233205574</v>
      </c>
      <c r="U206">
        <v>140.039565877114</v>
      </c>
      <c r="V206">
        <v>140.64601453213299</v>
      </c>
      <c r="W206">
        <v>128.47711450371901</v>
      </c>
      <c r="X206">
        <v>145.577783507844</v>
      </c>
      <c r="Y206">
        <v>133.887203753535</v>
      </c>
      <c r="Z206">
        <v>141.83987411599199</v>
      </c>
      <c r="AA206">
        <v>153.496654225393</v>
      </c>
      <c r="AB206">
        <v>123.19639275615407</v>
      </c>
      <c r="AC206">
        <v>48.305134834346163</v>
      </c>
      <c r="AD206">
        <f>AC206-transect_time_series!$AC$895</f>
        <v>59.055365568148332</v>
      </c>
    </row>
    <row r="207" spans="1:31" x14ac:dyDescent="0.35">
      <c r="A207">
        <v>662</v>
      </c>
      <c r="B207" s="1">
        <v>42898</v>
      </c>
      <c r="C207" t="s">
        <v>553</v>
      </c>
      <c r="D207">
        <v>96.637844292716295</v>
      </c>
      <c r="E207">
        <v>111.86222154422001</v>
      </c>
      <c r="F207">
        <v>98.556416190185402</v>
      </c>
      <c r="G207">
        <v>110.464688808403</v>
      </c>
      <c r="H207">
        <v>93.864165442874196</v>
      </c>
      <c r="I207">
        <v>100.52731179026</v>
      </c>
      <c r="J207">
        <v>113.502983884193</v>
      </c>
      <c r="K207">
        <v>113.18246468983</v>
      </c>
      <c r="L207">
        <v>119.991421902342</v>
      </c>
      <c r="M207">
        <v>120.358922309761</v>
      </c>
      <c r="N207">
        <v>122.850066426987</v>
      </c>
      <c r="O207">
        <v>101.35521705781299</v>
      </c>
      <c r="P207">
        <v>105.379657594425</v>
      </c>
      <c r="Q207">
        <v>110.84324268033799</v>
      </c>
      <c r="R207">
        <v>135.48562373288999</v>
      </c>
      <c r="S207">
        <v>141.856708838744</v>
      </c>
      <c r="T207">
        <v>149.92225689702801</v>
      </c>
      <c r="U207">
        <v>140.89333547340999</v>
      </c>
      <c r="V207">
        <v>139.76666089786599</v>
      </c>
      <c r="W207">
        <v>131.79138046642501</v>
      </c>
      <c r="X207">
        <v>141.61870379073</v>
      </c>
      <c r="Y207">
        <v>131.493755162973</v>
      </c>
      <c r="Z207">
        <v>144.79648767099499</v>
      </c>
      <c r="AA207">
        <v>159.196551008379</v>
      </c>
      <c r="AB207">
        <v>122.3415870230745</v>
      </c>
      <c r="AC207">
        <v>47.45032910126659</v>
      </c>
      <c r="AD207">
        <f>AC207-transect_time_series!$AC$895</f>
        <v>58.200559835068759</v>
      </c>
    </row>
    <row r="208" spans="1:31" x14ac:dyDescent="0.35">
      <c r="A208">
        <v>663</v>
      </c>
      <c r="B208" s="1">
        <v>42899</v>
      </c>
      <c r="C208" t="s">
        <v>511</v>
      </c>
      <c r="D208">
        <v>96.920709801033595</v>
      </c>
      <c r="E208">
        <v>118.636250769684</v>
      </c>
      <c r="F208">
        <v>94.155224879058295</v>
      </c>
      <c r="G208">
        <v>96.316342199615505</v>
      </c>
      <c r="H208">
        <v>92.713108087674996</v>
      </c>
      <c r="I208">
        <v>87.309202128857194</v>
      </c>
      <c r="J208">
        <v>109.70426910503301</v>
      </c>
      <c r="K208">
        <v>107.817977320371</v>
      </c>
      <c r="P208">
        <v>107.888320594154</v>
      </c>
      <c r="Q208">
        <v>114.015269054909</v>
      </c>
      <c r="R208">
        <v>131.38666941338201</v>
      </c>
      <c r="S208">
        <v>142.431008567785</v>
      </c>
      <c r="T208">
        <v>137.154885255013</v>
      </c>
      <c r="U208">
        <v>135.184247563594</v>
      </c>
      <c r="V208">
        <v>136.12085292245101</v>
      </c>
      <c r="Y208">
        <v>141.78879384467299</v>
      </c>
      <c r="Z208">
        <v>147.75305612727101</v>
      </c>
      <c r="AA208">
        <v>151.47433548724101</v>
      </c>
      <c r="AB208">
        <v>119.37614017343337</v>
      </c>
      <c r="AC208">
        <v>44.484882251625464</v>
      </c>
      <c r="AD208">
        <f>AC208-transect_time_series!$AC$895</f>
        <v>55.235112985427634</v>
      </c>
    </row>
    <row r="209" spans="1:30" x14ac:dyDescent="0.35">
      <c r="A209">
        <v>664</v>
      </c>
      <c r="B209" s="1">
        <v>42901</v>
      </c>
      <c r="C209" t="s">
        <v>554</v>
      </c>
      <c r="D209">
        <v>92.065372615770102</v>
      </c>
      <c r="E209">
        <v>111.025894767784</v>
      </c>
      <c r="F209">
        <v>97.718200025701904</v>
      </c>
      <c r="G209">
        <v>102.547370481852</v>
      </c>
      <c r="H209">
        <v>93.371359601826995</v>
      </c>
      <c r="I209">
        <v>100.1044964486</v>
      </c>
      <c r="J209">
        <v>112.888088399664</v>
      </c>
      <c r="K209">
        <v>103.432160292445</v>
      </c>
      <c r="L209">
        <v>116.69296999591501</v>
      </c>
      <c r="M209">
        <v>113.780786769011</v>
      </c>
      <c r="N209">
        <v>120.555102031112</v>
      </c>
      <c r="O209">
        <v>100.75882830338</v>
      </c>
      <c r="P209">
        <v>97.175803161440399</v>
      </c>
      <c r="Q209">
        <v>106.00917549329699</v>
      </c>
      <c r="R209">
        <v>129.05258411541101</v>
      </c>
      <c r="S209">
        <v>137.98892497716301</v>
      </c>
      <c r="T209">
        <v>141.47040953372399</v>
      </c>
      <c r="U209">
        <v>141.53087164942301</v>
      </c>
      <c r="V209">
        <v>141.39927223972299</v>
      </c>
      <c r="W209">
        <v>127.032408606178</v>
      </c>
      <c r="X209">
        <v>133.22606255263801</v>
      </c>
      <c r="Y209">
        <v>127.075825000164</v>
      </c>
      <c r="Z209">
        <v>143.375538352257</v>
      </c>
      <c r="AA209">
        <v>152.350258918348</v>
      </c>
      <c r="AB209">
        <v>118.44282351386784</v>
      </c>
      <c r="AC209">
        <v>43.55156559205993</v>
      </c>
      <c r="AD209">
        <f>AC209-transect_time_series!$AC$895</f>
        <v>54.301796325862099</v>
      </c>
    </row>
    <row r="210" spans="1:30" x14ac:dyDescent="0.35">
      <c r="A210">
        <v>665</v>
      </c>
      <c r="B210" s="1">
        <v>42907</v>
      </c>
      <c r="C210" t="s">
        <v>555</v>
      </c>
      <c r="N210">
        <v>138.568018722874</v>
      </c>
      <c r="O210">
        <v>116.219908302804</v>
      </c>
      <c r="P210">
        <v>113.31642712727999</v>
      </c>
      <c r="Q210">
        <v>116.770377872514</v>
      </c>
      <c r="R210">
        <v>146.990179036896</v>
      </c>
      <c r="S210">
        <v>153.06797613552999</v>
      </c>
      <c r="T210">
        <v>149.51766071407201</v>
      </c>
      <c r="U210">
        <v>153.52898267659401</v>
      </c>
      <c r="V210">
        <v>141.49996437864101</v>
      </c>
      <c r="W210">
        <v>141.39550883512601</v>
      </c>
      <c r="X210">
        <v>153.960357443297</v>
      </c>
      <c r="Y210">
        <v>142.338091499776</v>
      </c>
      <c r="Z210">
        <v>154.19888302505601</v>
      </c>
      <c r="AA210">
        <v>165.720314008906</v>
      </c>
      <c r="AB210">
        <v>141.93518926995472</v>
      </c>
      <c r="AC210">
        <v>67.043931348146813</v>
      </c>
      <c r="AD210">
        <f>AC210-transect_time_series!$AC$895</f>
        <v>77.794162081948983</v>
      </c>
    </row>
    <row r="211" spans="1:30" x14ac:dyDescent="0.35">
      <c r="A211">
        <v>666</v>
      </c>
      <c r="B211" s="1">
        <v>42908</v>
      </c>
      <c r="C211" t="s">
        <v>460</v>
      </c>
      <c r="D211">
        <v>160.53362308422399</v>
      </c>
      <c r="E211">
        <v>166.00259908074</v>
      </c>
      <c r="F211">
        <v>142.948841682352</v>
      </c>
      <c r="G211">
        <v>144.85557441024801</v>
      </c>
      <c r="H211">
        <v>110.79527528991299</v>
      </c>
      <c r="I211">
        <v>114.578035090462</v>
      </c>
      <c r="J211">
        <v>136.894134326916</v>
      </c>
      <c r="K211">
        <v>133.38691600240901</v>
      </c>
      <c r="L211">
        <v>139.79000257164901</v>
      </c>
      <c r="M211">
        <v>134.93403743396499</v>
      </c>
      <c r="N211">
        <v>155.27087567047101</v>
      </c>
      <c r="O211">
        <v>126.361623625711</v>
      </c>
      <c r="P211">
        <v>119.60254742184</v>
      </c>
      <c r="Q211">
        <v>124.443638322631</v>
      </c>
      <c r="R211">
        <v>159.65517840323301</v>
      </c>
      <c r="S211">
        <v>162.648190411608</v>
      </c>
      <c r="T211">
        <v>163.45994438493599</v>
      </c>
      <c r="U211">
        <v>163.257359423021</v>
      </c>
      <c r="V211">
        <v>155.37553107107601</v>
      </c>
      <c r="W211">
        <v>153.56105906680901</v>
      </c>
      <c r="X211">
        <v>159.768608182252</v>
      </c>
      <c r="Y211">
        <v>153.024479620666</v>
      </c>
      <c r="Z211">
        <v>167.53699031637601</v>
      </c>
      <c r="AA211">
        <v>172.12719162754701</v>
      </c>
      <c r="AB211">
        <v>146.70051068837728</v>
      </c>
      <c r="AC211">
        <v>71.809252766569372</v>
      </c>
      <c r="AD211">
        <f>AC211-transect_time_series!$AC$895</f>
        <v>82.559483500371542</v>
      </c>
    </row>
    <row r="212" spans="1:30" x14ac:dyDescent="0.35">
      <c r="A212">
        <v>667</v>
      </c>
      <c r="B212" s="1">
        <v>42911</v>
      </c>
      <c r="C212" t="s">
        <v>556</v>
      </c>
      <c r="D212">
        <v>149.75090613397799</v>
      </c>
      <c r="E212">
        <v>160.15747859116499</v>
      </c>
      <c r="F212">
        <v>140.21353712890999</v>
      </c>
      <c r="G212">
        <v>128.470293049947</v>
      </c>
      <c r="H212">
        <v>97.523594803047104</v>
      </c>
      <c r="I212">
        <v>102.92060501548001</v>
      </c>
      <c r="J212">
        <v>124.157508564898</v>
      </c>
      <c r="K212">
        <v>128.01744018340801</v>
      </c>
      <c r="L212">
        <v>124.540595152294</v>
      </c>
      <c r="M212">
        <v>122.923346363615</v>
      </c>
      <c r="N212">
        <v>134.211692368554</v>
      </c>
      <c r="O212">
        <v>119.85466301939501</v>
      </c>
      <c r="P212">
        <v>108.54852420429199</v>
      </c>
      <c r="Q212">
        <v>107.760710018634</v>
      </c>
      <c r="R212">
        <v>146.292913589362</v>
      </c>
      <c r="S212">
        <v>156.83117954149901</v>
      </c>
      <c r="T212">
        <v>157.49040563686501</v>
      </c>
      <c r="U212">
        <v>147.89287937922001</v>
      </c>
      <c r="V212">
        <v>141.70146001203301</v>
      </c>
      <c r="W212">
        <v>146.092366187886</v>
      </c>
      <c r="X212">
        <v>146.48912932467599</v>
      </c>
      <c r="Y212">
        <v>145.22021993678001</v>
      </c>
      <c r="Z212">
        <v>155.69212299319301</v>
      </c>
      <c r="AA212">
        <v>161.60388128059901</v>
      </c>
      <c r="AB212">
        <v>135.59822718665541</v>
      </c>
      <c r="AC212">
        <v>60.706969264847501</v>
      </c>
      <c r="AD212">
        <f>AC212-transect_time_series!$AC$895</f>
        <v>71.457199998649671</v>
      </c>
    </row>
    <row r="213" spans="1:30" x14ac:dyDescent="0.35">
      <c r="A213">
        <v>668</v>
      </c>
      <c r="B213" s="1">
        <v>42914</v>
      </c>
      <c r="C213" t="s">
        <v>488</v>
      </c>
      <c r="D213">
        <v>139.94771345481399</v>
      </c>
      <c r="E213">
        <v>152.52649620897</v>
      </c>
      <c r="F213">
        <v>127.751137844159</v>
      </c>
      <c r="G213">
        <v>109.65506441013601</v>
      </c>
      <c r="H213">
        <v>85.832331052319802</v>
      </c>
      <c r="I213">
        <v>85.209623475594995</v>
      </c>
      <c r="J213">
        <v>99.140350810510995</v>
      </c>
      <c r="K213">
        <v>113.570939036742</v>
      </c>
      <c r="L213">
        <v>111.31682068471601</v>
      </c>
      <c r="M213">
        <v>104.816059209122</v>
      </c>
      <c r="N213">
        <v>130.79389868994701</v>
      </c>
      <c r="O213">
        <v>103.410858107937</v>
      </c>
      <c r="P213">
        <v>92.243841167655603</v>
      </c>
      <c r="Q213">
        <v>102.412309679679</v>
      </c>
      <c r="R213">
        <v>137.60519583835099</v>
      </c>
      <c r="S213">
        <v>142.15822010970501</v>
      </c>
      <c r="T213">
        <v>137.943437772312</v>
      </c>
      <c r="U213">
        <v>137.34375776445299</v>
      </c>
      <c r="V213">
        <v>133.96411733108701</v>
      </c>
      <c r="W213">
        <v>131.10291470764699</v>
      </c>
      <c r="X213">
        <v>129.44232178908101</v>
      </c>
      <c r="Y213">
        <v>129.82243761181601</v>
      </c>
      <c r="Z213">
        <v>145.711773147282</v>
      </c>
      <c r="AA213">
        <v>146.159075974628</v>
      </c>
      <c r="AB213">
        <v>122.07836232827772</v>
      </c>
      <c r="AC213">
        <v>47.187104406469814</v>
      </c>
      <c r="AD213">
        <f>AC213-transect_time_series!$AC$895</f>
        <v>57.937335140271983</v>
      </c>
    </row>
    <row r="214" spans="1:30" x14ac:dyDescent="0.35">
      <c r="A214">
        <v>669</v>
      </c>
      <c r="B214" s="1">
        <v>42916</v>
      </c>
      <c r="C214" t="s">
        <v>557</v>
      </c>
      <c r="D214">
        <v>141.197125918376</v>
      </c>
      <c r="E214">
        <v>150.016716692861</v>
      </c>
      <c r="F214">
        <v>133.493095065077</v>
      </c>
      <c r="G214">
        <v>131.329910510535</v>
      </c>
      <c r="H214">
        <v>82.649582277345701</v>
      </c>
      <c r="I214">
        <v>79.358082997129401</v>
      </c>
      <c r="J214">
        <v>103.563844482712</v>
      </c>
      <c r="K214">
        <v>100.50007622435901</v>
      </c>
      <c r="L214">
        <v>102.516717825689</v>
      </c>
      <c r="M214">
        <v>105.654265750718</v>
      </c>
      <c r="N214">
        <v>123.41664014411</v>
      </c>
      <c r="O214">
        <v>95.1731766959646</v>
      </c>
      <c r="P214">
        <v>83.701015507163206</v>
      </c>
      <c r="Q214">
        <v>97.286417503299802</v>
      </c>
      <c r="R214">
        <v>122.97779685710501</v>
      </c>
      <c r="S214">
        <v>131.322809667407</v>
      </c>
      <c r="T214">
        <v>135.888912524533</v>
      </c>
      <c r="U214">
        <v>136.222608338702</v>
      </c>
      <c r="V214">
        <v>125.730610682544</v>
      </c>
      <c r="W214">
        <v>120.64064103677801</v>
      </c>
      <c r="X214">
        <v>125.148502824983</v>
      </c>
      <c r="Y214">
        <v>125.971186626506</v>
      </c>
      <c r="Z214">
        <v>136.04709431866101</v>
      </c>
      <c r="AA214">
        <v>148.36431497486799</v>
      </c>
      <c r="AB214">
        <v>118.25713106030948</v>
      </c>
      <c r="AC214">
        <v>43.36587313850157</v>
      </c>
      <c r="AD214">
        <f>AC214-transect_time_series!$AC$895</f>
        <v>54.116103872303739</v>
      </c>
    </row>
    <row r="215" spans="1:30" x14ac:dyDescent="0.35">
      <c r="A215">
        <v>670</v>
      </c>
      <c r="B215" s="1">
        <v>42918</v>
      </c>
      <c r="C215" t="s">
        <v>558</v>
      </c>
      <c r="D215">
        <v>153.989718762341</v>
      </c>
      <c r="E215">
        <v>167.29109545291001</v>
      </c>
      <c r="F215">
        <v>148.226224176725</v>
      </c>
      <c r="G215">
        <v>160.153939218424</v>
      </c>
      <c r="H215">
        <v>110.39352572787099</v>
      </c>
      <c r="I215">
        <v>101.477589653965</v>
      </c>
      <c r="J215">
        <v>124.667259739605</v>
      </c>
      <c r="K215">
        <v>126.61806107719499</v>
      </c>
      <c r="L215">
        <v>122.92696552852399</v>
      </c>
      <c r="M215">
        <v>127.757987182184</v>
      </c>
      <c r="N215">
        <v>138.538995825271</v>
      </c>
      <c r="O215">
        <v>116.835778999325</v>
      </c>
      <c r="P215">
        <v>106.58122032796</v>
      </c>
      <c r="Q215">
        <v>110.61745523314001</v>
      </c>
      <c r="R215">
        <v>146.764432473753</v>
      </c>
      <c r="S215">
        <v>158.39985299242699</v>
      </c>
      <c r="T215">
        <v>154.69946379676301</v>
      </c>
      <c r="U215">
        <v>148.77178422446599</v>
      </c>
      <c r="V215">
        <v>146.85300087341699</v>
      </c>
      <c r="W215">
        <v>146.118787889202</v>
      </c>
      <c r="X215">
        <v>145.18432307332299</v>
      </c>
      <c r="Y215">
        <v>148.48524609323701</v>
      </c>
      <c r="Z215">
        <v>151.59170943990901</v>
      </c>
      <c r="AA215">
        <v>161.93846020756499</v>
      </c>
      <c r="AB215">
        <v>138.5367865820626</v>
      </c>
      <c r="AC215">
        <v>63.645528660254698</v>
      </c>
      <c r="AD215">
        <f>AC215-transect_time_series!$AC$895</f>
        <v>74.395759394056867</v>
      </c>
    </row>
    <row r="216" spans="1:30" x14ac:dyDescent="0.35">
      <c r="A216">
        <v>671</v>
      </c>
      <c r="B216" s="1">
        <v>42928</v>
      </c>
      <c r="C216" t="s">
        <v>559</v>
      </c>
      <c r="D216">
        <v>147.78113793751299</v>
      </c>
      <c r="E216">
        <v>161.22029159429499</v>
      </c>
      <c r="F216">
        <v>141.798107718556</v>
      </c>
      <c r="G216">
        <v>153.07187769672399</v>
      </c>
      <c r="H216">
        <v>125.61917369003</v>
      </c>
      <c r="I216">
        <v>125.233682345585</v>
      </c>
      <c r="J216">
        <v>130.58243723155499</v>
      </c>
      <c r="K216">
        <v>103.50945362892701</v>
      </c>
      <c r="L216">
        <v>114.539128811607</v>
      </c>
      <c r="M216">
        <v>111.08428198519</v>
      </c>
      <c r="N216">
        <v>127.459807275881</v>
      </c>
      <c r="O216">
        <v>101.597390651624</v>
      </c>
      <c r="P216">
        <v>92.195132734432505</v>
      </c>
      <c r="Q216">
        <v>100.56047889851099</v>
      </c>
      <c r="R216">
        <v>143.08904095306599</v>
      </c>
      <c r="S216">
        <v>139.54544989158299</v>
      </c>
      <c r="T216">
        <v>137.36055425204299</v>
      </c>
      <c r="U216">
        <v>138.060634132199</v>
      </c>
      <c r="V216">
        <v>134.56323338174201</v>
      </c>
      <c r="W216">
        <v>137.150246741735</v>
      </c>
      <c r="X216">
        <v>136.80002409223599</v>
      </c>
      <c r="Y216">
        <v>129.91491517895599</v>
      </c>
      <c r="Z216">
        <v>146.316683741069</v>
      </c>
      <c r="AA216">
        <v>144.348012410027</v>
      </c>
      <c r="AB216">
        <v>130.14171570729528</v>
      </c>
      <c r="AC216">
        <v>55.25045778548737</v>
      </c>
      <c r="AD216">
        <f>AC216-transect_time_series!$AC$895</f>
        <v>66.00068851928954</v>
      </c>
    </row>
    <row r="217" spans="1:30" x14ac:dyDescent="0.35">
      <c r="A217">
        <v>672</v>
      </c>
      <c r="B217" s="1">
        <v>42938</v>
      </c>
      <c r="C217" t="s">
        <v>560</v>
      </c>
      <c r="M217">
        <v>131.127486185013</v>
      </c>
      <c r="N217">
        <v>138.91085305418699</v>
      </c>
      <c r="O217">
        <v>113.093494415781</v>
      </c>
      <c r="S217">
        <v>141.79480246447201</v>
      </c>
      <c r="T217">
        <v>141.49310211442801</v>
      </c>
      <c r="U217">
        <v>147.48778902849301</v>
      </c>
      <c r="V217">
        <v>137.08370771929401</v>
      </c>
      <c r="W217">
        <v>136.276815083993</v>
      </c>
      <c r="X217">
        <v>151.19659384497999</v>
      </c>
      <c r="AA217">
        <v>150.322290810326</v>
      </c>
      <c r="AB217">
        <v>138.8786934720967</v>
      </c>
      <c r="AC217">
        <v>63.987435550288794</v>
      </c>
      <c r="AD217">
        <f>AC217-transect_time_series!$AC$895</f>
        <v>74.737666284090963</v>
      </c>
    </row>
    <row r="218" spans="1:30" x14ac:dyDescent="0.35">
      <c r="A218">
        <v>673</v>
      </c>
      <c r="B218" s="1">
        <v>42938</v>
      </c>
      <c r="C218" t="s">
        <v>561</v>
      </c>
      <c r="D218">
        <v>161.481670561729</v>
      </c>
      <c r="E218">
        <v>177.644760735636</v>
      </c>
      <c r="F218">
        <v>158.102454196021</v>
      </c>
      <c r="G218">
        <v>163.41217171759999</v>
      </c>
      <c r="H218">
        <v>149.38017655436099</v>
      </c>
      <c r="I218">
        <v>148.933834470493</v>
      </c>
      <c r="J218">
        <v>162.51153041519299</v>
      </c>
      <c r="K218">
        <v>152.57568971033101</v>
      </c>
      <c r="L218">
        <v>146.38679385425601</v>
      </c>
      <c r="M218">
        <v>135.08465779013801</v>
      </c>
      <c r="N218">
        <v>146.407214628882</v>
      </c>
      <c r="O218">
        <v>121.970566625515</v>
      </c>
      <c r="P218">
        <v>109.660802811449</v>
      </c>
      <c r="Q218">
        <v>121.907754355881</v>
      </c>
      <c r="R218">
        <v>158.25991639597899</v>
      </c>
      <c r="S218">
        <v>160.29281167099401</v>
      </c>
      <c r="T218">
        <v>158.32795971479601</v>
      </c>
      <c r="U218">
        <v>162.05106368086101</v>
      </c>
      <c r="V218">
        <v>151.694732625141</v>
      </c>
      <c r="W218">
        <v>148.44057143181999</v>
      </c>
      <c r="X218">
        <v>154.94731465944099</v>
      </c>
      <c r="Y218">
        <v>149.23715623172899</v>
      </c>
      <c r="Z218">
        <v>165.228679122876</v>
      </c>
      <c r="AA218">
        <v>163.67606743299501</v>
      </c>
      <c r="AB218">
        <v>151.1506813080882</v>
      </c>
      <c r="AC218">
        <v>76.259423386280289</v>
      </c>
      <c r="AD218">
        <f>AC218-transect_time_series!$AC$895</f>
        <v>87.009654120082459</v>
      </c>
    </row>
    <row r="219" spans="1:30" x14ac:dyDescent="0.35">
      <c r="A219">
        <v>674</v>
      </c>
      <c r="B219" s="1">
        <v>42946</v>
      </c>
      <c r="C219" t="s">
        <v>466</v>
      </c>
      <c r="D219">
        <v>96.632767713795204</v>
      </c>
      <c r="E219">
        <v>109.467503889467</v>
      </c>
      <c r="F219">
        <v>101.261202036684</v>
      </c>
      <c r="G219">
        <v>100.993667248427</v>
      </c>
      <c r="H219">
        <v>89.898297253949806</v>
      </c>
      <c r="I219">
        <v>84.353848284528198</v>
      </c>
      <c r="J219">
        <v>104.945569983665</v>
      </c>
      <c r="K219">
        <v>109.46940147506101</v>
      </c>
      <c r="L219">
        <v>100.822959724361</v>
      </c>
      <c r="M219">
        <v>95.498515987226298</v>
      </c>
      <c r="N219">
        <v>110.556064053203</v>
      </c>
      <c r="O219">
        <v>85.334467775287806</v>
      </c>
      <c r="P219">
        <v>73.078359517774302</v>
      </c>
      <c r="Q219">
        <v>78.870674445148893</v>
      </c>
      <c r="R219">
        <v>113.04640242867499</v>
      </c>
      <c r="S219">
        <v>116.738165160546</v>
      </c>
      <c r="T219">
        <v>120.69353730957801</v>
      </c>
      <c r="U219">
        <v>119.64577066211</v>
      </c>
      <c r="V219">
        <v>116.028738110549</v>
      </c>
      <c r="W219">
        <v>121.869628391638</v>
      </c>
      <c r="X219">
        <v>115.539036012766</v>
      </c>
      <c r="Y219">
        <v>113.66546555741</v>
      </c>
      <c r="Z219">
        <v>130.26634470340201</v>
      </c>
      <c r="AA219">
        <v>130.849944578215</v>
      </c>
      <c r="AB219">
        <v>105.81359717931112</v>
      </c>
      <c r="AC219">
        <v>30.922339257503211</v>
      </c>
      <c r="AD219">
        <f>AC219-transect_time_series!$AC$895</f>
        <v>41.67256999130538</v>
      </c>
    </row>
    <row r="220" spans="1:30" x14ac:dyDescent="0.35">
      <c r="A220">
        <v>675</v>
      </c>
      <c r="B220" s="1">
        <v>42946</v>
      </c>
      <c r="C220" t="s">
        <v>562</v>
      </c>
      <c r="D220">
        <v>120.28114044361</v>
      </c>
      <c r="E220">
        <v>129.04263598699899</v>
      </c>
      <c r="F220">
        <v>113.261659461627</v>
      </c>
      <c r="G220">
        <v>112.874062365264</v>
      </c>
      <c r="H220">
        <v>103.579301782756</v>
      </c>
      <c r="I220">
        <v>99.846626429335601</v>
      </c>
      <c r="J220">
        <v>117.18565444027</v>
      </c>
      <c r="K220">
        <v>116.048514611446</v>
      </c>
      <c r="L220">
        <v>116.26130172097901</v>
      </c>
      <c r="M220">
        <v>106.729362553306</v>
      </c>
      <c r="N220">
        <v>117.06141581947701</v>
      </c>
      <c r="O220">
        <v>95.854458534595295</v>
      </c>
      <c r="P220">
        <v>80.870424691452797</v>
      </c>
      <c r="Q220">
        <v>90.001620178194599</v>
      </c>
      <c r="R220">
        <v>124.479692027249</v>
      </c>
      <c r="S220">
        <v>127.751722510478</v>
      </c>
      <c r="T220">
        <v>131.34309039218101</v>
      </c>
      <c r="U220">
        <v>128.44544048382201</v>
      </c>
      <c r="V220">
        <v>120.72298882113</v>
      </c>
      <c r="W220">
        <v>118.41452244430801</v>
      </c>
      <c r="X220">
        <v>124.09285364347301</v>
      </c>
      <c r="Y220">
        <v>125.928965626253</v>
      </c>
      <c r="Z220">
        <v>134.049645632915</v>
      </c>
      <c r="AA220">
        <v>138.156515735396</v>
      </c>
      <c r="AB220">
        <v>116.34515068068826</v>
      </c>
      <c r="AC220">
        <v>41.453892758880357</v>
      </c>
      <c r="AD220">
        <f>AC220-transect_time_series!$AC$895</f>
        <v>52.204123492682527</v>
      </c>
    </row>
    <row r="221" spans="1:30" x14ac:dyDescent="0.35">
      <c r="A221">
        <v>676</v>
      </c>
      <c r="B221" s="1">
        <v>42947</v>
      </c>
      <c r="C221" t="s">
        <v>563</v>
      </c>
      <c r="I221">
        <v>114.728753076895</v>
      </c>
      <c r="J221">
        <v>132.20103382835899</v>
      </c>
      <c r="K221">
        <v>121.15914371514999</v>
      </c>
      <c r="L221">
        <v>122.41868964810099</v>
      </c>
      <c r="M221">
        <v>130.61680694147299</v>
      </c>
      <c r="N221">
        <v>138.50169514171299</v>
      </c>
      <c r="O221">
        <v>104.865854558346</v>
      </c>
      <c r="P221">
        <v>90.347536710465207</v>
      </c>
      <c r="Q221">
        <v>97.345644172227495</v>
      </c>
      <c r="U221">
        <v>149.81554496270101</v>
      </c>
      <c r="V221">
        <v>133.941618306961</v>
      </c>
      <c r="W221">
        <v>130.79873299337399</v>
      </c>
      <c r="X221">
        <v>136.58131289441201</v>
      </c>
      <c r="Y221">
        <v>135.96088806014299</v>
      </c>
      <c r="AB221">
        <v>124.2345182150229</v>
      </c>
      <c r="AC221">
        <v>49.343260293214996</v>
      </c>
      <c r="AD221">
        <f>AC221-transect_time_series!$AC$895</f>
        <v>60.093491027017166</v>
      </c>
    </row>
    <row r="222" spans="1:30" x14ac:dyDescent="0.35">
      <c r="A222">
        <v>677</v>
      </c>
      <c r="B222" s="1">
        <v>42948</v>
      </c>
      <c r="C222" t="s">
        <v>463</v>
      </c>
      <c r="D222">
        <v>140.77683739498801</v>
      </c>
      <c r="E222">
        <v>154.00761261589801</v>
      </c>
      <c r="F222">
        <v>135.84960513169599</v>
      </c>
      <c r="G222">
        <v>143.40734114655601</v>
      </c>
      <c r="H222">
        <v>130.627694310636</v>
      </c>
      <c r="I222">
        <v>124.133526478219</v>
      </c>
      <c r="J222">
        <v>138.27319549847999</v>
      </c>
      <c r="K222">
        <v>132.580267410971</v>
      </c>
      <c r="L222">
        <v>131.98288276129199</v>
      </c>
      <c r="M222">
        <v>130.522127963184</v>
      </c>
      <c r="N222">
        <v>135.696467233324</v>
      </c>
      <c r="O222">
        <v>122.475000078013</v>
      </c>
      <c r="P222">
        <v>104.533754637656</v>
      </c>
      <c r="Q222">
        <v>104.547992782005</v>
      </c>
      <c r="R222">
        <v>144.98019068027301</v>
      </c>
      <c r="S222">
        <v>146.23358741535799</v>
      </c>
      <c r="T222">
        <v>152.41344037353201</v>
      </c>
      <c r="U222">
        <v>144.57923993131001</v>
      </c>
      <c r="V222">
        <v>142.46088403917</v>
      </c>
      <c r="W222">
        <v>142.64213062948599</v>
      </c>
      <c r="X222">
        <v>141.94465135770201</v>
      </c>
      <c r="Y222">
        <v>140.11757591600599</v>
      </c>
      <c r="Z222">
        <v>159.13773453187699</v>
      </c>
      <c r="AA222">
        <v>163.33434799150101</v>
      </c>
      <c r="AB222">
        <v>137.80242034621389</v>
      </c>
      <c r="AC222">
        <v>62.911162424405987</v>
      </c>
      <c r="AD222">
        <f>AC222-transect_time_series!$AC$895</f>
        <v>73.661393158208156</v>
      </c>
    </row>
    <row r="223" spans="1:30" x14ac:dyDescent="0.35">
      <c r="A223">
        <v>678</v>
      </c>
      <c r="B223" s="1">
        <v>42951</v>
      </c>
      <c r="C223" t="s">
        <v>473</v>
      </c>
      <c r="D223">
        <v>149.73963553759199</v>
      </c>
      <c r="E223">
        <v>157.363932897219</v>
      </c>
      <c r="F223">
        <v>144.56771366782399</v>
      </c>
      <c r="G223">
        <v>155.76305908895301</v>
      </c>
      <c r="H223">
        <v>138.06448783540199</v>
      </c>
      <c r="I223">
        <v>130.217831690156</v>
      </c>
      <c r="J223">
        <v>145.43925896197999</v>
      </c>
      <c r="K223">
        <v>137.59394743175801</v>
      </c>
      <c r="L223">
        <v>141.42852738136</v>
      </c>
      <c r="M223">
        <v>131.176570294968</v>
      </c>
      <c r="N223">
        <v>149.87278352591599</v>
      </c>
      <c r="O223">
        <v>122.89486077754999</v>
      </c>
      <c r="P223">
        <v>115.185701867508</v>
      </c>
      <c r="Q223">
        <v>121.706721063846</v>
      </c>
      <c r="R223">
        <v>150.51837341715</v>
      </c>
      <c r="S223">
        <v>158.52910757970201</v>
      </c>
      <c r="T223">
        <v>154.595437646791</v>
      </c>
      <c r="U223">
        <v>158.335018473725</v>
      </c>
      <c r="V223">
        <v>149.02234187859901</v>
      </c>
      <c r="W223">
        <v>145.150621267335</v>
      </c>
      <c r="X223">
        <v>151.78671565633999</v>
      </c>
      <c r="Y223">
        <v>150.72775353776399</v>
      </c>
      <c r="Z223">
        <v>163.24985383249199</v>
      </c>
      <c r="AA223">
        <v>165.01654389760299</v>
      </c>
      <c r="AB223">
        <v>145.33111663373055</v>
      </c>
      <c r="AC223">
        <v>70.439858711922639</v>
      </c>
      <c r="AD223">
        <f>AC223-transect_time_series!$AC$895</f>
        <v>81.190089445724809</v>
      </c>
    </row>
    <row r="224" spans="1:30" x14ac:dyDescent="0.35">
      <c r="A224">
        <v>679</v>
      </c>
      <c r="B224" s="1">
        <v>42958</v>
      </c>
      <c r="C224" t="s">
        <v>564</v>
      </c>
      <c r="D224">
        <v>132.243352419101</v>
      </c>
      <c r="E224">
        <v>143.19098725832501</v>
      </c>
      <c r="F224">
        <v>129.12037075582401</v>
      </c>
      <c r="G224">
        <v>135.76892823647799</v>
      </c>
      <c r="H224">
        <v>121.329026817526</v>
      </c>
      <c r="I224">
        <v>117.70076442517799</v>
      </c>
      <c r="J224">
        <v>136.497653385451</v>
      </c>
      <c r="K224">
        <v>128.48096185864</v>
      </c>
      <c r="L224">
        <v>123.502211137698</v>
      </c>
      <c r="M224">
        <v>121.095720503885</v>
      </c>
      <c r="N224">
        <v>131.15617032877901</v>
      </c>
      <c r="O224">
        <v>106.00058088290299</v>
      </c>
      <c r="P224">
        <v>95.304810717451204</v>
      </c>
      <c r="Q224">
        <v>98.5485740854634</v>
      </c>
      <c r="R224">
        <v>137.13234102347701</v>
      </c>
      <c r="S224">
        <v>136.05575365973499</v>
      </c>
      <c r="T224">
        <v>139.30500206565901</v>
      </c>
      <c r="U224">
        <v>140.462399797952</v>
      </c>
      <c r="V224">
        <v>129.39357023261201</v>
      </c>
      <c r="W224">
        <v>127.017670152462</v>
      </c>
      <c r="X224">
        <v>127.405315886647</v>
      </c>
      <c r="Y224">
        <v>130.38179780059201</v>
      </c>
      <c r="Z224">
        <v>144.904415240216</v>
      </c>
      <c r="AA224">
        <v>152.79898324203199</v>
      </c>
      <c r="AB224">
        <v>128.53322341308694</v>
      </c>
      <c r="AC224">
        <v>53.641965491279038</v>
      </c>
      <c r="AD224">
        <f>AC224-transect_time_series!$AC$895</f>
        <v>64.392196225081207</v>
      </c>
    </row>
    <row r="225" spans="1:31" x14ac:dyDescent="0.35">
      <c r="A225">
        <v>680</v>
      </c>
      <c r="B225" s="1">
        <v>42968</v>
      </c>
      <c r="C225" t="s">
        <v>463</v>
      </c>
      <c r="D225">
        <v>147.89093477657099</v>
      </c>
      <c r="E225">
        <v>157.56682645856199</v>
      </c>
      <c r="F225">
        <v>143.51320157000299</v>
      </c>
      <c r="G225">
        <v>158.789551477201</v>
      </c>
      <c r="H225">
        <v>141.48929405913199</v>
      </c>
      <c r="I225">
        <v>135.61461148321101</v>
      </c>
      <c r="J225">
        <v>158.151219150629</v>
      </c>
      <c r="K225">
        <v>150.02052938130899</v>
      </c>
      <c r="L225">
        <v>149.65470830842</v>
      </c>
      <c r="M225">
        <v>138.05165720155301</v>
      </c>
      <c r="N225">
        <v>151.87056272384001</v>
      </c>
      <c r="O225">
        <v>123.022579920873</v>
      </c>
      <c r="P225">
        <v>109.876560363851</v>
      </c>
      <c r="Q225">
        <v>116.760552299945</v>
      </c>
      <c r="R225">
        <v>147.84053437635299</v>
      </c>
      <c r="S225">
        <v>151.440284959119</v>
      </c>
      <c r="T225">
        <v>153.54526708271001</v>
      </c>
      <c r="U225">
        <v>151.130471070384</v>
      </c>
      <c r="V225">
        <v>145.18223181091</v>
      </c>
      <c r="W225">
        <v>143.62242786716999</v>
      </c>
      <c r="X225">
        <v>144.59463896563301</v>
      </c>
      <c r="Y225">
        <v>144.207743206994</v>
      </c>
      <c r="Z225">
        <v>155.869576304475</v>
      </c>
      <c r="AA225">
        <v>161.71942657497999</v>
      </c>
      <c r="AB225">
        <v>145.05939130807613</v>
      </c>
      <c r="AC225">
        <v>70.168133386268224</v>
      </c>
      <c r="AD225">
        <f>AC225-transect_time_series!$AC$895</f>
        <v>80.918364120070393</v>
      </c>
    </row>
    <row r="226" spans="1:31" x14ac:dyDescent="0.35">
      <c r="A226">
        <v>681</v>
      </c>
      <c r="B226" s="1">
        <v>42971</v>
      </c>
      <c r="C226" t="s">
        <v>420</v>
      </c>
      <c r="D226">
        <v>133.67433328162599</v>
      </c>
      <c r="E226">
        <v>145.53242417355099</v>
      </c>
      <c r="F226">
        <v>146.67223383853701</v>
      </c>
      <c r="G226">
        <v>153.10959223318699</v>
      </c>
      <c r="I226">
        <v>127.03255723600699</v>
      </c>
      <c r="T226">
        <v>138.67595421934701</v>
      </c>
      <c r="U226">
        <v>142.46655907094501</v>
      </c>
      <c r="V226">
        <v>135.37234897897901</v>
      </c>
      <c r="W226">
        <v>127.82602228236</v>
      </c>
      <c r="X226">
        <v>129.966325995647</v>
      </c>
      <c r="Y226">
        <v>137.71543772501201</v>
      </c>
      <c r="Z226">
        <v>144.42874796657301</v>
      </c>
      <c r="AA226">
        <v>149.34098182871099</v>
      </c>
      <c r="AB226">
        <v>139.37027067926783</v>
      </c>
      <c r="AC226">
        <v>64.479012757459927</v>
      </c>
      <c r="AD226">
        <f>AC226-transect_time_series!$AC$895</f>
        <v>75.229243491262096</v>
      </c>
    </row>
    <row r="227" spans="1:31" x14ac:dyDescent="0.35">
      <c r="A227">
        <v>682</v>
      </c>
      <c r="B227" s="1">
        <v>42971</v>
      </c>
      <c r="C227" t="s">
        <v>565</v>
      </c>
      <c r="D227">
        <v>143.78978699959799</v>
      </c>
      <c r="E227">
        <v>154.65443434962</v>
      </c>
      <c r="F227">
        <v>139.04689642854001</v>
      </c>
      <c r="G227">
        <v>146.17394609288101</v>
      </c>
      <c r="H227">
        <v>137.976467979246</v>
      </c>
      <c r="I227">
        <v>129.340657402158</v>
      </c>
      <c r="J227">
        <v>147.71981457886901</v>
      </c>
      <c r="K227">
        <v>139.61985878662699</v>
      </c>
      <c r="L227">
        <v>143.544247773667</v>
      </c>
      <c r="M227">
        <v>134.140254677505</v>
      </c>
      <c r="N227">
        <v>148.967107371873</v>
      </c>
      <c r="O227">
        <v>124.12524707485601</v>
      </c>
      <c r="P227">
        <v>108.02859209660799</v>
      </c>
      <c r="Q227">
        <v>110.43245138005901</v>
      </c>
      <c r="R227">
        <v>143.579050389884</v>
      </c>
      <c r="S227">
        <v>140.463304017648</v>
      </c>
      <c r="T227">
        <v>146.24997009634799</v>
      </c>
      <c r="U227">
        <v>143.39772219902</v>
      </c>
      <c r="V227">
        <v>135.33389517094099</v>
      </c>
      <c r="W227">
        <v>133.776798094181</v>
      </c>
      <c r="X227">
        <v>139.52701772321299</v>
      </c>
      <c r="Y227">
        <v>140.778787027579</v>
      </c>
      <c r="Z227">
        <v>152.824946952538</v>
      </c>
      <c r="AA227">
        <v>159.52542070302101</v>
      </c>
      <c r="AB227">
        <v>139.29236147360334</v>
      </c>
      <c r="AC227">
        <v>64.40110355179543</v>
      </c>
      <c r="AD227">
        <f>AC227-transect_time_series!$AC$895</f>
        <v>75.151334285597599</v>
      </c>
    </row>
    <row r="228" spans="1:31" x14ac:dyDescent="0.35">
      <c r="A228">
        <v>683</v>
      </c>
      <c r="B228" s="1">
        <v>42973</v>
      </c>
      <c r="C228" t="s">
        <v>566</v>
      </c>
      <c r="D228">
        <v>145.08853145729799</v>
      </c>
      <c r="E228">
        <v>155.30780209840299</v>
      </c>
      <c r="F228">
        <v>136.39140789428899</v>
      </c>
      <c r="G228">
        <v>145.51880483200301</v>
      </c>
      <c r="H228">
        <v>134.33509940006499</v>
      </c>
      <c r="I228">
        <v>128.223028780275</v>
      </c>
      <c r="J228">
        <v>146.15337624255699</v>
      </c>
      <c r="K228">
        <v>146.50225064723799</v>
      </c>
      <c r="L228">
        <v>145.983733381566</v>
      </c>
      <c r="M228">
        <v>139.490214069225</v>
      </c>
      <c r="N228">
        <v>147.569329455586</v>
      </c>
      <c r="O228">
        <v>122.128225188119</v>
      </c>
      <c r="P228">
        <v>106.953553998513</v>
      </c>
      <c r="Q228">
        <v>111.01111431616199</v>
      </c>
      <c r="R228">
        <v>140.44314219557199</v>
      </c>
      <c r="S228">
        <v>138.64313699212201</v>
      </c>
      <c r="T228">
        <v>141.450846406224</v>
      </c>
      <c r="U228">
        <v>141.990196390286</v>
      </c>
      <c r="V228">
        <v>135.380223109491</v>
      </c>
      <c r="W228">
        <v>128.957980915631</v>
      </c>
      <c r="X228">
        <v>136.38761075901701</v>
      </c>
      <c r="Y228">
        <v>133.40683844894801</v>
      </c>
      <c r="Z228">
        <v>145.746431891886</v>
      </c>
      <c r="AA228">
        <v>150.270563124191</v>
      </c>
      <c r="AB228">
        <v>137.63889341644449</v>
      </c>
      <c r="AC228">
        <v>62.747635494636583</v>
      </c>
      <c r="AD228">
        <f>AC228-transect_time_series!$AC$895</f>
        <v>73.497866228438753</v>
      </c>
    </row>
    <row r="229" spans="1:31" x14ac:dyDescent="0.35">
      <c r="A229">
        <v>684</v>
      </c>
      <c r="B229" s="1">
        <v>42978</v>
      </c>
      <c r="C229" t="s">
        <v>567</v>
      </c>
      <c r="D229">
        <v>120.809498275837</v>
      </c>
      <c r="E229">
        <v>132.66531973979201</v>
      </c>
      <c r="F229">
        <v>119.314356042848</v>
      </c>
      <c r="G229">
        <v>126.157344060737</v>
      </c>
      <c r="H229">
        <v>116.230066228521</v>
      </c>
      <c r="I229">
        <v>112.475403000132</v>
      </c>
      <c r="J229">
        <v>132.51894276342901</v>
      </c>
      <c r="K229">
        <v>125.405933805584</v>
      </c>
      <c r="L229">
        <v>127.931755370959</v>
      </c>
      <c r="M229">
        <v>129.14634866987899</v>
      </c>
      <c r="N229">
        <v>134.31077620023399</v>
      </c>
      <c r="O229">
        <v>108.17768422101</v>
      </c>
      <c r="P229">
        <v>95.2554703584875</v>
      </c>
      <c r="Q229">
        <v>114.952002988277</v>
      </c>
      <c r="R229">
        <v>146.63831977154001</v>
      </c>
      <c r="S229">
        <v>133.80638807947699</v>
      </c>
      <c r="T229">
        <v>138.830889856748</v>
      </c>
      <c r="U229">
        <v>154.56133274107199</v>
      </c>
      <c r="V229">
        <v>133.60509699702001</v>
      </c>
      <c r="W229">
        <v>137.378728458621</v>
      </c>
      <c r="X229">
        <v>149.55958743870701</v>
      </c>
      <c r="Y229">
        <v>140.745400962594</v>
      </c>
      <c r="Z229">
        <v>155.504932624091</v>
      </c>
      <c r="AA229">
        <v>151.74726440028499</v>
      </c>
      <c r="AB229">
        <v>130.73870179399506</v>
      </c>
      <c r="AC229">
        <v>55.847443872187156</v>
      </c>
      <c r="AD229">
        <f>AC229-transect_time_series!$AC$895</f>
        <v>66.597674605989326</v>
      </c>
    </row>
    <row r="230" spans="1:31" x14ac:dyDescent="0.35">
      <c r="A230">
        <v>685</v>
      </c>
      <c r="B230" s="1">
        <v>42978</v>
      </c>
      <c r="C230" t="s">
        <v>568</v>
      </c>
      <c r="D230">
        <v>124.10082000668</v>
      </c>
      <c r="E230">
        <v>134.50756269756801</v>
      </c>
      <c r="F230">
        <v>121.210652697011</v>
      </c>
      <c r="G230">
        <v>133.978271044769</v>
      </c>
      <c r="H230">
        <v>117.928841369549</v>
      </c>
      <c r="I230">
        <v>124.338180945416</v>
      </c>
      <c r="J230">
        <v>138.215234782317</v>
      </c>
      <c r="K230">
        <v>136.214960284032</v>
      </c>
      <c r="L230">
        <v>141.824717706076</v>
      </c>
      <c r="M230">
        <v>130.910819911609</v>
      </c>
      <c r="N230">
        <v>144.606015054046</v>
      </c>
      <c r="O230">
        <v>122.026144693324</v>
      </c>
      <c r="P230">
        <v>108.94121766446101</v>
      </c>
      <c r="Q230">
        <v>109.50806235569</v>
      </c>
      <c r="R230">
        <v>141.16350863282599</v>
      </c>
      <c r="S230">
        <v>142.27114822412301</v>
      </c>
      <c r="T230">
        <v>149.570877406964</v>
      </c>
      <c r="U230">
        <v>142.761448721693</v>
      </c>
      <c r="V230">
        <v>135.55192816105699</v>
      </c>
      <c r="W230">
        <v>132.61923578855999</v>
      </c>
      <c r="X230">
        <v>139.84631613638101</v>
      </c>
      <c r="Y230">
        <v>135.082225997183</v>
      </c>
      <c r="Z230">
        <v>149.94814411263599</v>
      </c>
      <c r="AA230">
        <v>156.970068086624</v>
      </c>
      <c r="AB230">
        <v>133.92068343669146</v>
      </c>
      <c r="AC230">
        <v>59.029425514883556</v>
      </c>
      <c r="AD230">
        <f>AC230-transect_time_series!$AC$895</f>
        <v>69.779656248685725</v>
      </c>
      <c r="AE230">
        <f>AVERAGE(AD206:AD230)</f>
        <v>67.487555597825434</v>
      </c>
    </row>
    <row r="231" spans="1:31" s="2" customFormat="1" x14ac:dyDescent="0.35">
      <c r="B231" s="3"/>
    </row>
    <row r="232" spans="1:31" x14ac:dyDescent="0.35">
      <c r="A232">
        <v>759</v>
      </c>
      <c r="B232" s="1">
        <v>43263</v>
      </c>
      <c r="C232" t="s">
        <v>617</v>
      </c>
      <c r="D232">
        <v>101.296009755844</v>
      </c>
      <c r="E232">
        <v>110.077452155305</v>
      </c>
      <c r="F232">
        <v>110.150811871492</v>
      </c>
      <c r="G232">
        <v>116.621073142094</v>
      </c>
      <c r="H232">
        <v>100.381363222901</v>
      </c>
      <c r="I232">
        <v>99.836267860119307</v>
      </c>
      <c r="J232">
        <v>118.501169297983</v>
      </c>
      <c r="K232">
        <v>123.836494671414</v>
      </c>
      <c r="L232">
        <v>121.58914015228299</v>
      </c>
      <c r="M232">
        <v>120.11630112242101</v>
      </c>
      <c r="N232">
        <v>129.850752593766</v>
      </c>
      <c r="O232">
        <v>106.76931016938001</v>
      </c>
      <c r="P232">
        <v>99.774144832855001</v>
      </c>
      <c r="Q232">
        <v>104.130845237119</v>
      </c>
      <c r="R232">
        <v>143.86129646891399</v>
      </c>
      <c r="S232">
        <v>140.33877930105399</v>
      </c>
      <c r="T232">
        <v>138.186558897764</v>
      </c>
      <c r="U232">
        <v>138.949624498319</v>
      </c>
      <c r="V232">
        <v>130.73260522212499</v>
      </c>
      <c r="W232">
        <v>133.79764530673199</v>
      </c>
      <c r="X232">
        <v>134.476863287284</v>
      </c>
      <c r="Y232">
        <v>124.729980407895</v>
      </c>
      <c r="Z232">
        <v>144.984032510681</v>
      </c>
      <c r="AA232">
        <v>148.55534942216599</v>
      </c>
      <c r="AB232">
        <v>122.5643279753296</v>
      </c>
      <c r="AC232">
        <v>47.673070053521698</v>
      </c>
      <c r="AD232">
        <f>AC232-transect_time_series!$AC$895</f>
        <v>58.423300787323868</v>
      </c>
    </row>
    <row r="233" spans="1:31" x14ac:dyDescent="0.35">
      <c r="A233">
        <v>760</v>
      </c>
      <c r="B233" s="1">
        <v>43267</v>
      </c>
      <c r="C233" t="s">
        <v>367</v>
      </c>
      <c r="D233">
        <v>96.372829617917404</v>
      </c>
      <c r="E233">
        <v>105.893461230762</v>
      </c>
      <c r="F233">
        <v>108.266197133563</v>
      </c>
      <c r="G233">
        <v>116.90535449012</v>
      </c>
      <c r="L233">
        <v>125.70577008279</v>
      </c>
      <c r="M233">
        <v>128.98819865563499</v>
      </c>
      <c r="N233">
        <v>138.81477443451499</v>
      </c>
      <c r="O233">
        <v>113.867304567038</v>
      </c>
      <c r="P233">
        <v>110.100111958634</v>
      </c>
      <c r="Q233">
        <v>111.945506855172</v>
      </c>
      <c r="R233">
        <v>146.274354297614</v>
      </c>
      <c r="S233">
        <v>145.80550149095299</v>
      </c>
      <c r="W233">
        <v>138.58852814711199</v>
      </c>
      <c r="X233">
        <v>147.01789991193399</v>
      </c>
      <c r="Y233">
        <v>140.49042573558799</v>
      </c>
      <c r="Z233">
        <v>148.27694148679799</v>
      </c>
      <c r="AA233">
        <v>146.356085692378</v>
      </c>
      <c r="AB233">
        <v>127.62760269344255</v>
      </c>
      <c r="AC233">
        <v>52.736344771634649</v>
      </c>
      <c r="AD233">
        <f>AC233-transect_time_series!$AC$895</f>
        <v>63.486575505436818</v>
      </c>
    </row>
    <row r="234" spans="1:31" x14ac:dyDescent="0.35">
      <c r="A234">
        <v>761</v>
      </c>
      <c r="B234" s="1">
        <v>43268</v>
      </c>
      <c r="C234" t="s">
        <v>618</v>
      </c>
      <c r="D234">
        <v>102.069586395318</v>
      </c>
      <c r="E234">
        <v>115.643103412988</v>
      </c>
      <c r="F234">
        <v>109.841532994281</v>
      </c>
      <c r="G234">
        <v>117.132592175684</v>
      </c>
      <c r="H234">
        <v>107.28847349962599</v>
      </c>
      <c r="I234">
        <v>102.765673969349</v>
      </c>
      <c r="J234">
        <v>126.70185908163501</v>
      </c>
      <c r="K234">
        <v>125.094543281198</v>
      </c>
      <c r="L234">
        <v>124.64378684416801</v>
      </c>
      <c r="M234">
        <v>127.956287558127</v>
      </c>
      <c r="N234">
        <v>136.722137396752</v>
      </c>
      <c r="O234">
        <v>103.071594941136</v>
      </c>
      <c r="P234">
        <v>105.33801050353701</v>
      </c>
      <c r="Q234">
        <v>110.163029116396</v>
      </c>
      <c r="R234">
        <v>146.026616550592</v>
      </c>
      <c r="S234">
        <v>142.97331927108601</v>
      </c>
      <c r="T234">
        <v>147.490596955901</v>
      </c>
      <c r="U234">
        <v>141.78050041429799</v>
      </c>
      <c r="V234">
        <v>135.935996351596</v>
      </c>
      <c r="W234">
        <v>137.075812518399</v>
      </c>
      <c r="X234">
        <v>140.18912590401399</v>
      </c>
      <c r="Y234">
        <v>130.93503202582099</v>
      </c>
      <c r="Z234">
        <v>146.75003647998901</v>
      </c>
      <c r="AA234">
        <v>152.32535554612301</v>
      </c>
      <c r="AB234">
        <v>126.49644179950054</v>
      </c>
      <c r="AC234">
        <v>51.605183877692639</v>
      </c>
      <c r="AD234">
        <f>AC234-transect_time_series!$AC$895</f>
        <v>62.355414611494808</v>
      </c>
    </row>
    <row r="235" spans="1:31" x14ac:dyDescent="0.35">
      <c r="A235">
        <v>762</v>
      </c>
      <c r="B235" s="1">
        <v>43271</v>
      </c>
      <c r="C235" t="s">
        <v>619</v>
      </c>
      <c r="D235">
        <v>105.018119004025</v>
      </c>
      <c r="E235">
        <v>117.86235646290299</v>
      </c>
      <c r="F235">
        <v>113.281420384166</v>
      </c>
      <c r="G235">
        <v>129.84246211408501</v>
      </c>
      <c r="H235">
        <v>107.21221676414</v>
      </c>
      <c r="I235">
        <v>102.669017926679</v>
      </c>
      <c r="J235">
        <v>136.789924768253</v>
      </c>
      <c r="K235">
        <v>137.00023911903099</v>
      </c>
      <c r="L235">
        <v>129.347074924042</v>
      </c>
      <c r="M235">
        <v>127.46845678113699</v>
      </c>
      <c r="N235">
        <v>142.50401434406399</v>
      </c>
      <c r="O235">
        <v>122.05694258971501</v>
      </c>
      <c r="P235">
        <v>106.753178057551</v>
      </c>
      <c r="Q235">
        <v>109.493106314413</v>
      </c>
      <c r="R235">
        <v>147.838984078457</v>
      </c>
      <c r="S235">
        <v>151.49502356047401</v>
      </c>
      <c r="T235">
        <v>150.679464585099</v>
      </c>
      <c r="U235">
        <v>144.95263033683401</v>
      </c>
      <c r="V235">
        <v>145.05308371582899</v>
      </c>
      <c r="W235">
        <v>143.42211868546201</v>
      </c>
      <c r="X235">
        <v>140.225356329101</v>
      </c>
      <c r="Y235">
        <v>136.58493410438501</v>
      </c>
      <c r="Z235">
        <v>148.71934186210001</v>
      </c>
      <c r="AA235">
        <v>151.804271918095</v>
      </c>
      <c r="AB235">
        <v>131.16973911375166</v>
      </c>
      <c r="AC235">
        <v>56.278481191943754</v>
      </c>
      <c r="AD235">
        <f>AC235-transect_time_series!$AC$895</f>
        <v>67.028711925745924</v>
      </c>
    </row>
    <row r="236" spans="1:31" x14ac:dyDescent="0.35">
      <c r="A236">
        <v>763</v>
      </c>
      <c r="B236" s="1">
        <v>43276</v>
      </c>
      <c r="C236" t="s">
        <v>620</v>
      </c>
      <c r="D236">
        <v>114.939034963596</v>
      </c>
      <c r="E236">
        <v>115.475424961782</v>
      </c>
      <c r="F236">
        <v>115.477018386796</v>
      </c>
      <c r="G236">
        <v>137.91000186822899</v>
      </c>
      <c r="H236">
        <v>113.705206439845</v>
      </c>
      <c r="I236">
        <v>108.03085421256399</v>
      </c>
      <c r="J236">
        <v>135.046643696763</v>
      </c>
      <c r="K236">
        <v>131.054957821481</v>
      </c>
      <c r="L236">
        <v>135.964485601717</v>
      </c>
      <c r="M236">
        <v>128.414816780438</v>
      </c>
      <c r="N236">
        <v>144.66585825448701</v>
      </c>
      <c r="O236">
        <v>123.33052218427299</v>
      </c>
      <c r="P236">
        <v>108.240226291784</v>
      </c>
      <c r="Q236">
        <v>116.990335487851</v>
      </c>
      <c r="R236">
        <v>156.44122344037899</v>
      </c>
      <c r="S236">
        <v>155.74397582169499</v>
      </c>
      <c r="T236">
        <v>149.084110121229</v>
      </c>
      <c r="U236">
        <v>147.468443134252</v>
      </c>
      <c r="V236">
        <v>142.31676091982999</v>
      </c>
      <c r="W236">
        <v>145.023240718881</v>
      </c>
      <c r="X236">
        <v>144.71105839044</v>
      </c>
      <c r="Y236">
        <v>141.79286293477</v>
      </c>
      <c r="Z236">
        <v>154.55635590961001</v>
      </c>
      <c r="AA236">
        <v>159.467246773428</v>
      </c>
      <c r="AB236">
        <v>134.41044437983831</v>
      </c>
      <c r="AC236">
        <v>59.519186458030404</v>
      </c>
      <c r="AD236">
        <f>AC236-transect_time_series!$AC$895</f>
        <v>70.269417191832574</v>
      </c>
    </row>
    <row r="237" spans="1:31" x14ac:dyDescent="0.35">
      <c r="A237">
        <v>764</v>
      </c>
      <c r="B237" s="1">
        <v>43281</v>
      </c>
      <c r="C237" t="s">
        <v>573</v>
      </c>
      <c r="D237">
        <v>110.631673976401</v>
      </c>
      <c r="E237">
        <v>114.898088930638</v>
      </c>
      <c r="F237">
        <v>115.166920955346</v>
      </c>
      <c r="G237">
        <v>128.81738286704001</v>
      </c>
      <c r="H237">
        <v>108.874917982303</v>
      </c>
      <c r="I237">
        <v>104.87273507427101</v>
      </c>
      <c r="J237">
        <v>120.017610524288</v>
      </c>
      <c r="K237">
        <v>127.687310089748</v>
      </c>
      <c r="L237">
        <v>129.567329937343</v>
      </c>
      <c r="M237">
        <v>122.17887886312499</v>
      </c>
      <c r="N237">
        <v>133.278968044132</v>
      </c>
      <c r="O237">
        <v>115.235349055857</v>
      </c>
      <c r="P237">
        <v>104.95486451873801</v>
      </c>
      <c r="Q237">
        <v>110.794395008599</v>
      </c>
      <c r="R237">
        <v>151.707521043886</v>
      </c>
      <c r="S237">
        <v>141.52927900966901</v>
      </c>
      <c r="T237">
        <v>141.62422132317201</v>
      </c>
      <c r="U237">
        <v>137.29208991663199</v>
      </c>
      <c r="V237">
        <v>140.995210245501</v>
      </c>
      <c r="W237">
        <v>143.04467911527701</v>
      </c>
      <c r="X237">
        <v>139.68613087168299</v>
      </c>
      <c r="Y237">
        <v>132.57056979589001</v>
      </c>
      <c r="Z237">
        <v>150.133980035642</v>
      </c>
      <c r="AA237">
        <v>158.358085948118</v>
      </c>
      <c r="AB237">
        <v>128.49659138055412</v>
      </c>
      <c r="AC237">
        <v>53.605333458746216</v>
      </c>
      <c r="AD237">
        <f>AC237-transect_time_series!$AC$895</f>
        <v>64.355564192548385</v>
      </c>
    </row>
    <row r="238" spans="1:31" x14ac:dyDescent="0.35">
      <c r="A238">
        <v>765</v>
      </c>
      <c r="B238" s="1">
        <v>43283</v>
      </c>
      <c r="C238" t="s">
        <v>621</v>
      </c>
      <c r="E238">
        <v>109.63675302455</v>
      </c>
      <c r="F238">
        <v>106.246291753495</v>
      </c>
      <c r="G238">
        <v>121.275174875858</v>
      </c>
      <c r="H238">
        <v>96.716866083705696</v>
      </c>
      <c r="I238">
        <v>98.812260447742801</v>
      </c>
      <c r="J238">
        <v>120.98585399776699</v>
      </c>
      <c r="K238">
        <v>115.755796536974</v>
      </c>
      <c r="L238">
        <v>115.51766601426399</v>
      </c>
      <c r="M238">
        <v>119.60566708633</v>
      </c>
      <c r="N238">
        <v>134.59285321922499</v>
      </c>
      <c r="O238">
        <v>108.286721106987</v>
      </c>
      <c r="R238">
        <v>148.477330618407</v>
      </c>
      <c r="S238">
        <v>142.46865418392699</v>
      </c>
      <c r="T238">
        <v>137.63521348778499</v>
      </c>
      <c r="U238">
        <v>143.36355699773401</v>
      </c>
      <c r="V238">
        <v>132.67966474058301</v>
      </c>
      <c r="W238">
        <v>128.054499761339</v>
      </c>
      <c r="Z238">
        <v>144.395026694454</v>
      </c>
      <c r="AA238">
        <v>147.64987960160099</v>
      </c>
      <c r="AB238">
        <v>124.8503015911962</v>
      </c>
      <c r="AC238">
        <v>49.959043669388294</v>
      </c>
      <c r="AD238">
        <f>AC238-transect_time_series!$AC$895</f>
        <v>60.709274403190463</v>
      </c>
    </row>
    <row r="239" spans="1:31" x14ac:dyDescent="0.35">
      <c r="A239">
        <v>766</v>
      </c>
      <c r="B239" s="1">
        <v>43283</v>
      </c>
      <c r="C239" t="s">
        <v>622</v>
      </c>
      <c r="D239">
        <v>100.20277489239</v>
      </c>
      <c r="E239">
        <v>108.07016753416499</v>
      </c>
      <c r="F239">
        <v>98.392941484665897</v>
      </c>
      <c r="G239">
        <v>113.662152058763</v>
      </c>
      <c r="H239">
        <v>90.596907104525101</v>
      </c>
      <c r="I239">
        <v>88.855574439068704</v>
      </c>
      <c r="J239">
        <v>114.56182581125201</v>
      </c>
      <c r="K239">
        <v>113.72845823082299</v>
      </c>
      <c r="L239">
        <v>118.139889018261</v>
      </c>
      <c r="M239">
        <v>110.238867013844</v>
      </c>
      <c r="N239">
        <v>127.15665531671</v>
      </c>
      <c r="O239">
        <v>99.533979438710801</v>
      </c>
      <c r="P239">
        <v>103.763394283382</v>
      </c>
      <c r="Q239">
        <v>99.845560921500507</v>
      </c>
      <c r="R239">
        <v>144.564854205941</v>
      </c>
      <c r="S239">
        <v>135.14709259529999</v>
      </c>
      <c r="T239">
        <v>130.89543233033601</v>
      </c>
      <c r="U239">
        <v>137.29883855890299</v>
      </c>
      <c r="V239">
        <v>124.391411895129</v>
      </c>
      <c r="W239">
        <v>129.644333644879</v>
      </c>
      <c r="X239">
        <v>128.174320968968</v>
      </c>
      <c r="Y239">
        <v>126.049188775464</v>
      </c>
      <c r="Z239">
        <v>142.27346239616799</v>
      </c>
      <c r="AA239">
        <v>140.021645477334</v>
      </c>
      <c r="AB239">
        <v>117.71707201652011</v>
      </c>
      <c r="AC239">
        <v>42.8258140947122</v>
      </c>
      <c r="AD239">
        <f>AC239-transect_time_series!$AC$895</f>
        <v>53.57604482851437</v>
      </c>
    </row>
    <row r="240" spans="1:31" x14ac:dyDescent="0.35">
      <c r="A240">
        <v>767</v>
      </c>
      <c r="B240" s="1">
        <v>43286</v>
      </c>
      <c r="C240" t="s">
        <v>623</v>
      </c>
      <c r="D240">
        <v>102.245104389754</v>
      </c>
      <c r="E240">
        <v>106.421386809062</v>
      </c>
      <c r="F240">
        <v>98.948163009353195</v>
      </c>
      <c r="G240">
        <v>114.096626669101</v>
      </c>
      <c r="H240">
        <v>94.438307107005002</v>
      </c>
      <c r="I240">
        <v>85.425650741426693</v>
      </c>
      <c r="J240">
        <v>109.89417933877</v>
      </c>
      <c r="K240">
        <v>118.95642502920801</v>
      </c>
      <c r="L240">
        <v>117.52580578330399</v>
      </c>
      <c r="M240">
        <v>108.956955451646</v>
      </c>
      <c r="N240">
        <v>122.89976301102899</v>
      </c>
      <c r="O240">
        <v>99.532167430404598</v>
      </c>
      <c r="P240">
        <v>97.592712181298893</v>
      </c>
      <c r="Q240">
        <v>100.317306535415</v>
      </c>
      <c r="R240">
        <v>141.30504343785799</v>
      </c>
      <c r="S240">
        <v>131.29542853798699</v>
      </c>
      <c r="T240">
        <v>133.4253373043</v>
      </c>
      <c r="U240">
        <v>126.562828155985</v>
      </c>
      <c r="V240">
        <v>122.398394137671</v>
      </c>
      <c r="W240">
        <v>124.66414744606701</v>
      </c>
      <c r="X240">
        <v>117.11282018017801</v>
      </c>
      <c r="Y240">
        <v>109.069769620831</v>
      </c>
      <c r="Z240">
        <v>137.30644895046399</v>
      </c>
      <c r="AA240">
        <v>136.600428131836</v>
      </c>
      <c r="AB240">
        <v>114.87463330791475</v>
      </c>
      <c r="AC240">
        <v>39.983375386106843</v>
      </c>
      <c r="AD240">
        <f>AC240-transect_time_series!$AC$895</f>
        <v>50.733606119909012</v>
      </c>
    </row>
    <row r="241" spans="1:31" x14ac:dyDescent="0.35">
      <c r="A241">
        <v>768</v>
      </c>
      <c r="B241" s="1">
        <v>43288</v>
      </c>
      <c r="C241" t="s">
        <v>624</v>
      </c>
      <c r="D241">
        <v>102.774032097524</v>
      </c>
      <c r="E241">
        <v>107.446955821126</v>
      </c>
      <c r="F241">
        <v>93.419310929193401</v>
      </c>
      <c r="G241">
        <v>118.66152384036501</v>
      </c>
      <c r="H241">
        <v>100.256960117882</v>
      </c>
      <c r="I241">
        <v>89.404231697831406</v>
      </c>
      <c r="J241">
        <v>111.218029495659</v>
      </c>
      <c r="K241">
        <v>119.719471454653</v>
      </c>
      <c r="L241">
        <v>121.845261618609</v>
      </c>
      <c r="M241">
        <v>108.165828369858</v>
      </c>
      <c r="N241">
        <v>118.06940022329999</v>
      </c>
      <c r="O241">
        <v>100.643918693082</v>
      </c>
      <c r="P241">
        <v>92.274416731799406</v>
      </c>
      <c r="Q241">
        <v>101.60722520361701</v>
      </c>
      <c r="R241">
        <v>143.69380974108</v>
      </c>
      <c r="S241">
        <v>137.24853272665601</v>
      </c>
      <c r="T241">
        <v>128.52325866535401</v>
      </c>
      <c r="U241">
        <v>128.812963423159</v>
      </c>
      <c r="V241">
        <v>127.948398018798</v>
      </c>
      <c r="W241">
        <v>126.247239872381</v>
      </c>
      <c r="X241">
        <v>127.18833505663</v>
      </c>
      <c r="Y241">
        <v>115.91380936591101</v>
      </c>
      <c r="Z241">
        <v>140.97108860421301</v>
      </c>
      <c r="AA241">
        <v>137.120440696766</v>
      </c>
      <c r="AB241">
        <v>116.63226843606031</v>
      </c>
      <c r="AC241">
        <v>41.741010514252409</v>
      </c>
      <c r="AD241">
        <f>AC241-transect_time_series!$AC$895</f>
        <v>52.491241248054578</v>
      </c>
    </row>
    <row r="242" spans="1:31" x14ac:dyDescent="0.35">
      <c r="A242">
        <v>769</v>
      </c>
      <c r="B242" s="1">
        <v>43291</v>
      </c>
      <c r="C242" t="s">
        <v>39</v>
      </c>
      <c r="D242">
        <v>106.33366996117</v>
      </c>
      <c r="E242">
        <v>131.502254461544</v>
      </c>
      <c r="F242">
        <v>110.997733804935</v>
      </c>
      <c r="G242">
        <v>132.32082928324201</v>
      </c>
      <c r="H242">
        <v>103.106806789365</v>
      </c>
      <c r="I242">
        <v>113.827288396821</v>
      </c>
      <c r="J242">
        <v>128.716923103401</v>
      </c>
      <c r="K242">
        <v>128.82874310168501</v>
      </c>
      <c r="L242">
        <v>137.50975536771699</v>
      </c>
      <c r="M242">
        <v>132.78454558936599</v>
      </c>
      <c r="N242">
        <v>138.40442239084999</v>
      </c>
      <c r="O242">
        <v>113.758443316165</v>
      </c>
      <c r="P242">
        <v>118.300045746542</v>
      </c>
      <c r="Q242">
        <v>117.43424744375601</v>
      </c>
      <c r="R242">
        <v>154.408906679577</v>
      </c>
      <c r="S242">
        <v>148.27763303427199</v>
      </c>
      <c r="T242">
        <v>144.48693183715901</v>
      </c>
      <c r="U242">
        <v>151.622240892294</v>
      </c>
      <c r="V242">
        <v>142.90771921294899</v>
      </c>
      <c r="W242">
        <v>144.91284723794499</v>
      </c>
      <c r="X242">
        <v>143.165681974438</v>
      </c>
      <c r="Y242">
        <v>143.77280745642199</v>
      </c>
      <c r="Z242">
        <v>153.3225362085</v>
      </c>
      <c r="AA242">
        <v>150.292771044994</v>
      </c>
      <c r="AB242">
        <v>132.95815768062954</v>
      </c>
      <c r="AC242">
        <v>58.066899758821634</v>
      </c>
      <c r="AD242">
        <f>AC242-transect_time_series!$AC$895</f>
        <v>68.817130492623804</v>
      </c>
    </row>
    <row r="243" spans="1:31" x14ac:dyDescent="0.35">
      <c r="A243">
        <v>770</v>
      </c>
      <c r="B243" s="1">
        <v>43291</v>
      </c>
      <c r="C243" t="s">
        <v>625</v>
      </c>
      <c r="D243">
        <v>119.220540121211</v>
      </c>
      <c r="E243">
        <v>135.36216566535001</v>
      </c>
      <c r="F243">
        <v>115.833493650535</v>
      </c>
      <c r="G243">
        <v>140.24803514526999</v>
      </c>
      <c r="H243">
        <v>116.91531301135799</v>
      </c>
      <c r="I243">
        <v>109.827472888298</v>
      </c>
      <c r="J243">
        <v>129.968310401699</v>
      </c>
      <c r="K243">
        <v>130.76535863926401</v>
      </c>
      <c r="L243">
        <v>141.84026380079499</v>
      </c>
      <c r="M243">
        <v>133.93477450787199</v>
      </c>
      <c r="N243">
        <v>136.31359487054499</v>
      </c>
      <c r="O243">
        <v>122.503063195485</v>
      </c>
      <c r="P243">
        <v>120.512311023696</v>
      </c>
      <c r="Q243">
        <v>125.866612961039</v>
      </c>
      <c r="R243">
        <v>162.57260571736299</v>
      </c>
      <c r="S243">
        <v>161.395048835968</v>
      </c>
      <c r="T243">
        <v>153.19071894898801</v>
      </c>
      <c r="U243">
        <v>147.00293083419001</v>
      </c>
      <c r="V243">
        <v>149.242502164299</v>
      </c>
      <c r="W243">
        <v>150.11367490993101</v>
      </c>
      <c r="X243">
        <v>149.57772928499099</v>
      </c>
      <c r="Y243">
        <v>140.711937945692</v>
      </c>
      <c r="Z243">
        <v>165.00095462255601</v>
      </c>
      <c r="AA243">
        <v>163.06884967464501</v>
      </c>
      <c r="AB243">
        <v>138.37451095087667</v>
      </c>
      <c r="AC243">
        <v>63.483253029068763</v>
      </c>
      <c r="AD243">
        <f>AC243-transect_time_series!$AC$895</f>
        <v>74.233483762870932</v>
      </c>
    </row>
    <row r="244" spans="1:31" x14ac:dyDescent="0.35">
      <c r="A244">
        <v>771</v>
      </c>
      <c r="B244" s="1">
        <v>43298</v>
      </c>
      <c r="C244" t="s">
        <v>607</v>
      </c>
      <c r="D244">
        <v>94.388937564041996</v>
      </c>
      <c r="E244">
        <v>102.642097251013</v>
      </c>
      <c r="F244">
        <v>94.547288268826705</v>
      </c>
      <c r="G244">
        <v>106.439337379687</v>
      </c>
      <c r="H244">
        <v>93.889659499435993</v>
      </c>
      <c r="I244">
        <v>82.722961242397702</v>
      </c>
      <c r="J244">
        <v>106.76575442097401</v>
      </c>
      <c r="K244">
        <v>114.76082127445</v>
      </c>
      <c r="L244">
        <v>113.367823407934</v>
      </c>
      <c r="T244">
        <v>128.3080139411</v>
      </c>
      <c r="U244">
        <v>123.84914360711301</v>
      </c>
      <c r="V244">
        <v>126.202314494571</v>
      </c>
      <c r="AB244">
        <v>107.32367936262871</v>
      </c>
      <c r="AC244">
        <v>32.432421440820804</v>
      </c>
      <c r="AD244">
        <f>AC244-transect_time_series!$AC$895</f>
        <v>43.182652174622973</v>
      </c>
    </row>
    <row r="245" spans="1:31" x14ac:dyDescent="0.35">
      <c r="A245">
        <v>772</v>
      </c>
      <c r="B245" s="1">
        <v>43298</v>
      </c>
      <c r="C245" t="s">
        <v>626</v>
      </c>
      <c r="D245">
        <v>97.828536733434603</v>
      </c>
      <c r="E245">
        <v>106.52169697483799</v>
      </c>
      <c r="F245">
        <v>92.545062646090201</v>
      </c>
      <c r="G245">
        <v>113.74288976544101</v>
      </c>
      <c r="H245">
        <v>95.839586435459196</v>
      </c>
      <c r="I245">
        <v>89.309949164333503</v>
      </c>
      <c r="J245">
        <v>106.28417558570401</v>
      </c>
      <c r="K245">
        <v>116.524126018983</v>
      </c>
      <c r="L245">
        <v>121.285865168019</v>
      </c>
      <c r="M245">
        <v>110.746905958274</v>
      </c>
      <c r="N245">
        <v>122.242005906651</v>
      </c>
      <c r="O245">
        <v>102.11205575243</v>
      </c>
      <c r="P245">
        <v>96.432764512962905</v>
      </c>
      <c r="Q245">
        <v>100.789323915438</v>
      </c>
      <c r="R245">
        <v>138.26165307855501</v>
      </c>
      <c r="S245">
        <v>136.23422113746599</v>
      </c>
      <c r="T245">
        <v>131.68729414948601</v>
      </c>
      <c r="U245">
        <v>129.42005173475201</v>
      </c>
      <c r="V245">
        <v>131.06279357460201</v>
      </c>
      <c r="W245">
        <v>125.64672185816499</v>
      </c>
      <c r="X245">
        <v>127.708064371443</v>
      </c>
      <c r="Y245">
        <v>116.385753595811</v>
      </c>
      <c r="Z245">
        <v>142.64050918292301</v>
      </c>
      <c r="AA245">
        <v>139.03166237135</v>
      </c>
      <c r="AB245">
        <v>116.26181956635882</v>
      </c>
      <c r="AC245">
        <v>41.370561644550918</v>
      </c>
      <c r="AD245">
        <f>AC245-transect_time_series!$AC$895</f>
        <v>52.120792378353087</v>
      </c>
    </row>
    <row r="246" spans="1:31" x14ac:dyDescent="0.35">
      <c r="A246">
        <v>773</v>
      </c>
      <c r="B246" s="1">
        <v>43299</v>
      </c>
      <c r="C246" t="s">
        <v>627</v>
      </c>
      <c r="D246">
        <v>94.643665020792298</v>
      </c>
      <c r="E246">
        <v>108.739471951529</v>
      </c>
      <c r="F246">
        <v>109.330491111276</v>
      </c>
      <c r="G246">
        <v>118.27726040172701</v>
      </c>
      <c r="H246">
        <v>94.335305387482705</v>
      </c>
      <c r="I246">
        <v>87.119939599920599</v>
      </c>
      <c r="AB246">
        <v>102.07435557878794</v>
      </c>
      <c r="AC246">
        <v>27.183097656980038</v>
      </c>
      <c r="AD246">
        <f>AC246-transect_time_series!$AC$895</f>
        <v>37.933328390782208</v>
      </c>
    </row>
    <row r="247" spans="1:31" x14ac:dyDescent="0.35">
      <c r="A247">
        <v>774</v>
      </c>
      <c r="B247" s="1">
        <v>43303</v>
      </c>
      <c r="C247" t="s">
        <v>628</v>
      </c>
      <c r="D247">
        <v>101.544207229055</v>
      </c>
      <c r="E247">
        <v>124.499884480492</v>
      </c>
      <c r="F247">
        <v>103.988032847393</v>
      </c>
      <c r="G247">
        <v>118.329194219211</v>
      </c>
      <c r="H247">
        <v>108.576815193676</v>
      </c>
      <c r="I247">
        <v>101.92663959935101</v>
      </c>
      <c r="J247">
        <v>109.689086186352</v>
      </c>
      <c r="K247">
        <v>112.995615574439</v>
      </c>
      <c r="L247">
        <v>124.58488559421799</v>
      </c>
      <c r="M247">
        <v>115.165593067937</v>
      </c>
      <c r="N247">
        <v>122.887464868463</v>
      </c>
      <c r="O247">
        <v>105.573439714378</v>
      </c>
      <c r="P247">
        <v>104.197934873983</v>
      </c>
      <c r="Q247">
        <v>104.836542033321</v>
      </c>
      <c r="R247">
        <v>146.76874834277601</v>
      </c>
      <c r="S247">
        <v>145.72011640444799</v>
      </c>
      <c r="T247">
        <v>136.94081684859501</v>
      </c>
      <c r="U247">
        <v>135.053062918059</v>
      </c>
      <c r="V247">
        <v>132.10674016324401</v>
      </c>
      <c r="W247">
        <v>136.579504494177</v>
      </c>
      <c r="X247">
        <v>136.749941060184</v>
      </c>
      <c r="Y247">
        <v>127.037965413894</v>
      </c>
      <c r="Z247">
        <v>148.589445926548</v>
      </c>
      <c r="AA247">
        <v>145.517768334995</v>
      </c>
      <c r="AB247">
        <v>122.91081022454954</v>
      </c>
      <c r="AC247">
        <v>48.01955230274163</v>
      </c>
      <c r="AD247">
        <f>AC247-transect_time_series!$AC$895</f>
        <v>58.769783036543799</v>
      </c>
    </row>
    <row r="248" spans="1:31" x14ac:dyDescent="0.35">
      <c r="A248">
        <v>775</v>
      </c>
      <c r="B248" s="1">
        <v>43315</v>
      </c>
      <c r="C248" t="s">
        <v>629</v>
      </c>
      <c r="U248">
        <v>154.46609699477</v>
      </c>
      <c r="V248">
        <v>145.04179689670499</v>
      </c>
      <c r="AB248">
        <v>149.75394694573748</v>
      </c>
      <c r="AC248">
        <v>74.862689023929576</v>
      </c>
      <c r="AD248">
        <f>AC248-transect_time_series!$AC$895</f>
        <v>85.612919757731746</v>
      </c>
    </row>
    <row r="249" spans="1:31" x14ac:dyDescent="0.35">
      <c r="A249">
        <v>776</v>
      </c>
      <c r="B249" s="1">
        <v>43322</v>
      </c>
      <c r="C249" t="s">
        <v>630</v>
      </c>
      <c r="D249">
        <v>96.906048122063495</v>
      </c>
      <c r="E249">
        <v>109.254903682153</v>
      </c>
      <c r="F249">
        <v>114.013908007639</v>
      </c>
      <c r="G249">
        <v>129.64992734234301</v>
      </c>
      <c r="H249">
        <v>103.080901619713</v>
      </c>
      <c r="I249">
        <v>111.036721832022</v>
      </c>
      <c r="J249">
        <v>128.85781183650499</v>
      </c>
      <c r="Q249">
        <v>110.769643485147</v>
      </c>
      <c r="R249">
        <v>154.37374632547301</v>
      </c>
      <c r="S249">
        <v>151.82488698698</v>
      </c>
      <c r="T249">
        <v>147.985687412305</v>
      </c>
      <c r="U249">
        <v>144.47538421541299</v>
      </c>
      <c r="V249">
        <v>141.468928914586</v>
      </c>
      <c r="Z249">
        <v>160.80107712368101</v>
      </c>
      <c r="AA249">
        <v>166.24063663500601</v>
      </c>
      <c r="AB249">
        <v>131.3826809027353</v>
      </c>
      <c r="AC249">
        <v>56.491422980927396</v>
      </c>
      <c r="AD249">
        <f>AC249-transect_time_series!$AC$895</f>
        <v>67.241653714729566</v>
      </c>
    </row>
    <row r="250" spans="1:31" x14ac:dyDescent="0.35">
      <c r="A250">
        <v>777</v>
      </c>
      <c r="B250" s="1">
        <v>43330</v>
      </c>
      <c r="C250" t="s">
        <v>631</v>
      </c>
      <c r="D250">
        <v>108.537968277248</v>
      </c>
      <c r="E250">
        <v>128.99645922292501</v>
      </c>
      <c r="F250">
        <v>118.72224852087101</v>
      </c>
      <c r="L250">
        <v>119.687765895445</v>
      </c>
      <c r="M250">
        <v>135.21148784789199</v>
      </c>
      <c r="N250">
        <v>140.878557491202</v>
      </c>
      <c r="O250">
        <v>110.16896521913201</v>
      </c>
      <c r="P250">
        <v>95.376802879426904</v>
      </c>
      <c r="R250">
        <v>152.02779420533301</v>
      </c>
      <c r="S250">
        <v>152.51513821714099</v>
      </c>
      <c r="T250">
        <v>157.85045274371299</v>
      </c>
      <c r="U250">
        <v>144.29253935282799</v>
      </c>
      <c r="V250">
        <v>137.918924484114</v>
      </c>
      <c r="W250">
        <v>149.98837695693501</v>
      </c>
      <c r="X250">
        <v>158.28706770693401</v>
      </c>
      <c r="Y250">
        <v>148.37984617681801</v>
      </c>
      <c r="Z250">
        <v>165.945849089956</v>
      </c>
      <c r="AA250">
        <v>176.759493215362</v>
      </c>
      <c r="AB250">
        <v>138.97476319462646</v>
      </c>
      <c r="AC250">
        <v>64.083505272818556</v>
      </c>
      <c r="AD250">
        <f>AC250-transect_time_series!$AC$895</f>
        <v>74.833736006620725</v>
      </c>
    </row>
    <row r="251" spans="1:31" x14ac:dyDescent="0.35">
      <c r="A251">
        <v>778</v>
      </c>
      <c r="B251" s="1">
        <v>43336</v>
      </c>
      <c r="C251" t="s">
        <v>632</v>
      </c>
      <c r="D251">
        <v>121.276233642778</v>
      </c>
      <c r="E251">
        <v>132.280115839735</v>
      </c>
      <c r="F251">
        <v>126.44056807452399</v>
      </c>
      <c r="G251">
        <v>134.888477918212</v>
      </c>
      <c r="H251">
        <v>117.583355618578</v>
      </c>
      <c r="I251">
        <v>117.16748098849</v>
      </c>
      <c r="J251">
        <v>136.05710236698101</v>
      </c>
      <c r="K251">
        <v>125.021054128171</v>
      </c>
      <c r="L251">
        <v>139.73351761075699</v>
      </c>
      <c r="M251">
        <v>135.167363953473</v>
      </c>
      <c r="N251">
        <v>149.65578663412501</v>
      </c>
      <c r="O251">
        <v>115.86090513707801</v>
      </c>
      <c r="P251">
        <v>105.878683823492</v>
      </c>
      <c r="Q251">
        <v>122.306594023142</v>
      </c>
      <c r="R251">
        <v>159.87499600026899</v>
      </c>
      <c r="S251">
        <v>159.86569427950101</v>
      </c>
      <c r="T251">
        <v>157.76969729267199</v>
      </c>
      <c r="U251">
        <v>154.49407918156999</v>
      </c>
      <c r="V251">
        <v>143.257102976444</v>
      </c>
      <c r="W251">
        <v>149.50943745798801</v>
      </c>
      <c r="X251">
        <v>158.75582653333799</v>
      </c>
      <c r="Y251">
        <v>153.14722283523199</v>
      </c>
      <c r="Z251">
        <v>166.96627842648101</v>
      </c>
      <c r="AA251">
        <v>170.117323599391</v>
      </c>
      <c r="AB251">
        <v>139.71145409760089</v>
      </c>
      <c r="AC251">
        <v>64.820196175792987</v>
      </c>
      <c r="AD251">
        <f>AC251-transect_time_series!$AC$895</f>
        <v>75.570426909595156</v>
      </c>
    </row>
    <row r="252" spans="1:31" x14ac:dyDescent="0.35">
      <c r="A252">
        <v>779</v>
      </c>
      <c r="B252" s="1">
        <v>43338</v>
      </c>
      <c r="C252" t="s">
        <v>633</v>
      </c>
      <c r="H252">
        <v>86.059389038312801</v>
      </c>
      <c r="I252">
        <v>84.140966902079995</v>
      </c>
      <c r="J252">
        <v>103.742560665638</v>
      </c>
      <c r="K252">
        <v>94.380957675519397</v>
      </c>
      <c r="L252">
        <v>112.88571089302999</v>
      </c>
      <c r="M252">
        <v>116.835851952909</v>
      </c>
      <c r="N252">
        <v>129.51218529162699</v>
      </c>
      <c r="O252">
        <v>99.455932448056103</v>
      </c>
      <c r="T252">
        <v>127.064508456651</v>
      </c>
      <c r="U252">
        <v>123.21688621347</v>
      </c>
      <c r="V252">
        <v>120.812727350643</v>
      </c>
      <c r="W252">
        <v>136.46048130105299</v>
      </c>
      <c r="X252">
        <v>145.34083186353101</v>
      </c>
      <c r="AB252">
        <v>113.83915308096311</v>
      </c>
      <c r="AC252">
        <v>38.947895159155209</v>
      </c>
      <c r="AD252">
        <f>AC252-transect_time_series!$AC$895</f>
        <v>49.698125892957378</v>
      </c>
    </row>
    <row r="253" spans="1:31" x14ac:dyDescent="0.35">
      <c r="A253">
        <v>780</v>
      </c>
      <c r="B253" s="1">
        <v>43338</v>
      </c>
      <c r="C253" t="s">
        <v>634</v>
      </c>
      <c r="D253">
        <v>115.993246829482</v>
      </c>
      <c r="E253">
        <v>127.468528421451</v>
      </c>
      <c r="F253">
        <v>117.24818541299</v>
      </c>
      <c r="G253">
        <v>131.82562681618899</v>
      </c>
      <c r="H253">
        <v>112.843474920844</v>
      </c>
      <c r="I253">
        <v>113.507339724937</v>
      </c>
      <c r="J253">
        <v>134.85527789509001</v>
      </c>
      <c r="K253">
        <v>123.979325250431</v>
      </c>
      <c r="L253">
        <v>129.050025553013</v>
      </c>
      <c r="M253">
        <v>132.24997644221</v>
      </c>
      <c r="N253">
        <v>142.27834609155801</v>
      </c>
      <c r="O253">
        <v>109.871123251025</v>
      </c>
      <c r="P253">
        <v>103.33123271190701</v>
      </c>
      <c r="Q253">
        <v>115.77549949651601</v>
      </c>
      <c r="R253">
        <v>153.094685689713</v>
      </c>
      <c r="S253">
        <v>160.24808624660099</v>
      </c>
      <c r="T253">
        <v>156.97647245244201</v>
      </c>
      <c r="U253">
        <v>152.63229177011499</v>
      </c>
      <c r="V253">
        <v>146.37043272821001</v>
      </c>
      <c r="W253">
        <v>148.30791862846499</v>
      </c>
      <c r="X253">
        <v>151.16175653160599</v>
      </c>
      <c r="Y253">
        <v>150.953645709021</v>
      </c>
      <c r="Z253">
        <v>166.84070695351301</v>
      </c>
      <c r="AA253">
        <v>172.28514712711501</v>
      </c>
      <c r="AB253">
        <v>136.21451469393514</v>
      </c>
      <c r="AC253">
        <v>61.323256772127237</v>
      </c>
      <c r="AD253">
        <f>AC253-transect_time_series!$AC$895</f>
        <v>72.073487505929407</v>
      </c>
    </row>
    <row r="254" spans="1:31" x14ac:dyDescent="0.35">
      <c r="A254">
        <v>781</v>
      </c>
      <c r="B254" s="1">
        <v>43339</v>
      </c>
      <c r="C254" t="s">
        <v>635</v>
      </c>
      <c r="D254">
        <v>104.44854369148599</v>
      </c>
      <c r="E254">
        <v>112.393228471071</v>
      </c>
      <c r="F254">
        <v>113.593541658414</v>
      </c>
      <c r="G254">
        <v>117.68585930249399</v>
      </c>
      <c r="H254">
        <v>101.79589081324499</v>
      </c>
      <c r="I254">
        <v>101.227420015055</v>
      </c>
      <c r="J254">
        <v>127.731819843165</v>
      </c>
      <c r="K254">
        <v>116.19135632592599</v>
      </c>
      <c r="L254">
        <v>120.952832984438</v>
      </c>
      <c r="M254">
        <v>122.397447794396</v>
      </c>
      <c r="N254">
        <v>137.540136785774</v>
      </c>
      <c r="O254">
        <v>104.190391310537</v>
      </c>
      <c r="P254">
        <v>98.011076672090994</v>
      </c>
      <c r="Q254">
        <v>108.750382083391</v>
      </c>
      <c r="R254">
        <v>144.99718263300699</v>
      </c>
      <c r="S254">
        <v>146.083292917683</v>
      </c>
      <c r="T254">
        <v>140.28008274169699</v>
      </c>
      <c r="U254">
        <v>147.08520173866199</v>
      </c>
      <c r="V254">
        <v>133.955731076804</v>
      </c>
      <c r="W254">
        <v>134.32883906914799</v>
      </c>
      <c r="X254">
        <v>150.34192113192</v>
      </c>
      <c r="Y254">
        <v>142.05552428119401</v>
      </c>
      <c r="Z254">
        <v>153.661932928125</v>
      </c>
      <c r="AA254">
        <v>163.141264690843</v>
      </c>
      <c r="AB254">
        <v>126.78503754002357</v>
      </c>
      <c r="AC254">
        <v>51.89377961821566</v>
      </c>
      <c r="AD254">
        <f>AC254-transect_time_series!$AC$895</f>
        <v>62.64401035201783</v>
      </c>
    </row>
    <row r="255" spans="1:31" x14ac:dyDescent="0.35">
      <c r="A255">
        <v>782</v>
      </c>
      <c r="B255" s="1">
        <v>43341</v>
      </c>
      <c r="C255" t="s">
        <v>636</v>
      </c>
      <c r="D255">
        <v>124.299823315384</v>
      </c>
      <c r="E255">
        <v>132.86697612546601</v>
      </c>
      <c r="F255">
        <v>118.378735058289</v>
      </c>
      <c r="G255">
        <v>135.03537575756599</v>
      </c>
      <c r="H255">
        <v>117.468615703929</v>
      </c>
      <c r="I255">
        <v>118.884481969387</v>
      </c>
      <c r="J255">
        <v>139.20329569970801</v>
      </c>
      <c r="K255">
        <v>128.33653510130199</v>
      </c>
      <c r="L255">
        <v>130.629743334848</v>
      </c>
      <c r="M255">
        <v>132.93853158298</v>
      </c>
      <c r="N255">
        <v>152.964756187577</v>
      </c>
      <c r="O255">
        <v>122.18836983178601</v>
      </c>
      <c r="P255">
        <v>107.977426414193</v>
      </c>
      <c r="Q255">
        <v>123.042424034368</v>
      </c>
      <c r="R255">
        <v>163.06892666778799</v>
      </c>
      <c r="S255">
        <v>160.830433239885</v>
      </c>
      <c r="T255">
        <v>161.04415120754501</v>
      </c>
      <c r="U255">
        <v>159.086769230188</v>
      </c>
      <c r="V255">
        <v>145.04443951655</v>
      </c>
      <c r="W255">
        <v>149.448114328055</v>
      </c>
      <c r="X255">
        <v>161.45076997669599</v>
      </c>
      <c r="Y255">
        <v>154.35606302458399</v>
      </c>
      <c r="Z255">
        <v>166.08008778651799</v>
      </c>
      <c r="AA255">
        <v>168.84093491273299</v>
      </c>
      <c r="AB255">
        <v>140.56107416697185</v>
      </c>
      <c r="AC255">
        <v>65.669816245163943</v>
      </c>
      <c r="AD255">
        <f>AC255-transect_time_series!$AC$895</f>
        <v>76.420046978966113</v>
      </c>
      <c r="AE255">
        <f>AVERAGE(AD232:AD255)</f>
        <v>62.607530340349832</v>
      </c>
    </row>
    <row r="256" spans="1:31" s="2" customFormat="1" x14ac:dyDescent="0.35">
      <c r="B256" s="3"/>
    </row>
    <row r="257" spans="1:30" x14ac:dyDescent="0.35">
      <c r="A257">
        <v>843</v>
      </c>
      <c r="B257" s="1">
        <v>43631</v>
      </c>
      <c r="C257" t="s">
        <v>667</v>
      </c>
      <c r="D257">
        <v>194.96050907421699</v>
      </c>
      <c r="E257">
        <v>207.680785612916</v>
      </c>
      <c r="F257">
        <v>198.92926574078101</v>
      </c>
      <c r="G257">
        <v>208.66730884526899</v>
      </c>
      <c r="H257">
        <v>195.71101587020399</v>
      </c>
      <c r="I257">
        <v>193.98566959412099</v>
      </c>
      <c r="J257">
        <v>214.00199314757</v>
      </c>
      <c r="K257">
        <v>213.97361335475401</v>
      </c>
      <c r="L257">
        <v>218.07590997243</v>
      </c>
      <c r="M257">
        <v>216.22569608872499</v>
      </c>
      <c r="N257">
        <v>228.12730098249301</v>
      </c>
      <c r="O257">
        <v>207.75074146586601</v>
      </c>
      <c r="P257">
        <v>199.80854829203901</v>
      </c>
      <c r="Q257">
        <v>194.73839597483399</v>
      </c>
      <c r="R257">
        <v>222.56554412217099</v>
      </c>
      <c r="S257">
        <v>222.54835934013499</v>
      </c>
      <c r="T257">
        <v>228.562641431283</v>
      </c>
      <c r="U257">
        <v>226.91160554459699</v>
      </c>
      <c r="V257">
        <v>220.91151388233999</v>
      </c>
      <c r="W257">
        <v>213.05512482461</v>
      </c>
      <c r="X257">
        <v>214.69804801219999</v>
      </c>
      <c r="Y257">
        <v>211.274477456543</v>
      </c>
      <c r="Z257">
        <v>218.10526563668299</v>
      </c>
      <c r="AA257">
        <v>218.024936510814</v>
      </c>
      <c r="AB257">
        <v>212.05392794906643</v>
      </c>
      <c r="AC257">
        <v>137.16267002725851</v>
      </c>
      <c r="AD257">
        <f>AC257-transect_time_series!$AC$895</f>
        <v>147.91290076106068</v>
      </c>
    </row>
    <row r="258" spans="1:30" x14ac:dyDescent="0.35">
      <c r="A258">
        <v>844</v>
      </c>
      <c r="B258" s="1">
        <v>43638</v>
      </c>
      <c r="C258" t="s">
        <v>670</v>
      </c>
      <c r="D258">
        <v>197.50541687192299</v>
      </c>
      <c r="E258">
        <v>212.716470734263</v>
      </c>
      <c r="F258">
        <v>207.115326961096</v>
      </c>
      <c r="G258">
        <v>211.413752582293</v>
      </c>
      <c r="H258">
        <v>208.43338647534301</v>
      </c>
      <c r="I258">
        <v>198.78231863017601</v>
      </c>
      <c r="J258">
        <v>213.41729694270299</v>
      </c>
      <c r="K258">
        <v>220.395182231939</v>
      </c>
      <c r="L258">
        <v>218.43187410267501</v>
      </c>
      <c r="M258">
        <v>222.083730815032</v>
      </c>
      <c r="N258">
        <v>224.93648463063599</v>
      </c>
      <c r="O258">
        <v>199.215124278519</v>
      </c>
      <c r="P258">
        <v>194.753058647665</v>
      </c>
      <c r="Q258">
        <v>197.068271603021</v>
      </c>
      <c r="R258">
        <v>223.52137595110801</v>
      </c>
      <c r="S258">
        <v>233.044937834352</v>
      </c>
      <c r="T258">
        <v>233.49905891547499</v>
      </c>
      <c r="U258">
        <v>233.31499988159899</v>
      </c>
      <c r="V258">
        <v>220.79526120010499</v>
      </c>
      <c r="W258">
        <v>210.51641938574801</v>
      </c>
      <c r="X258">
        <v>212.86507886379201</v>
      </c>
      <c r="Y258">
        <v>203.275700298771</v>
      </c>
      <c r="Z258">
        <v>212.51302354107099</v>
      </c>
      <c r="AA258">
        <v>211.321758578595</v>
      </c>
      <c r="AB258">
        <v>213.37230458157919</v>
      </c>
      <c r="AC258">
        <v>138.48104665977127</v>
      </c>
      <c r="AD258">
        <f>AC258-transect_time_series!$AC$895</f>
        <v>149.23127739357344</v>
      </c>
    </row>
    <row r="259" spans="1:30" x14ac:dyDescent="0.35">
      <c r="A259">
        <v>845</v>
      </c>
      <c r="B259" s="1">
        <v>43642</v>
      </c>
      <c r="C259" t="s">
        <v>405</v>
      </c>
      <c r="D259">
        <v>211.87909473001301</v>
      </c>
      <c r="E259">
        <v>237.01307178437199</v>
      </c>
      <c r="L259">
        <v>221.59073982481701</v>
      </c>
      <c r="M259">
        <v>216.02389510831401</v>
      </c>
      <c r="N259">
        <v>221.51578906421301</v>
      </c>
      <c r="O259">
        <v>211.31600881618101</v>
      </c>
      <c r="P259">
        <v>208.395235022912</v>
      </c>
      <c r="Q259">
        <v>221.97291869237401</v>
      </c>
      <c r="W259">
        <v>205.931880806924</v>
      </c>
      <c r="X259">
        <v>202.991504633847</v>
      </c>
      <c r="Y259">
        <v>221.24338888051699</v>
      </c>
      <c r="AB259">
        <v>216.35213885131677</v>
      </c>
      <c r="AC259">
        <v>141.46088092950885</v>
      </c>
      <c r="AD259">
        <f>AC259-transect_time_series!$AC$895</f>
        <v>152.21111166331102</v>
      </c>
    </row>
    <row r="260" spans="1:30" x14ac:dyDescent="0.35">
      <c r="A260">
        <v>846</v>
      </c>
      <c r="B260" s="1">
        <v>43643</v>
      </c>
      <c r="C260" t="s">
        <v>594</v>
      </c>
      <c r="D260">
        <v>206.08367313285399</v>
      </c>
      <c r="E260">
        <v>213.93673869681601</v>
      </c>
      <c r="F260">
        <v>210.585896487582</v>
      </c>
      <c r="G260">
        <v>222.57257364722801</v>
      </c>
      <c r="H260">
        <v>207.70737734166599</v>
      </c>
      <c r="I260">
        <v>198.55358944507299</v>
      </c>
      <c r="J260">
        <v>230.38393120267099</v>
      </c>
      <c r="K260">
        <v>225.786093593039</v>
      </c>
      <c r="L260">
        <v>228.07121020828001</v>
      </c>
      <c r="M260">
        <v>219.46818439136501</v>
      </c>
      <c r="N260">
        <v>245.90917764660799</v>
      </c>
      <c r="O260">
        <v>214.89563289191699</v>
      </c>
      <c r="P260">
        <v>205.04511547081799</v>
      </c>
      <c r="Q260">
        <v>194.37926097444901</v>
      </c>
      <c r="R260">
        <v>228.46126872597</v>
      </c>
      <c r="S260">
        <v>238.71916795915399</v>
      </c>
      <c r="T260">
        <v>243.268672225865</v>
      </c>
      <c r="U260">
        <v>241.41599792930799</v>
      </c>
      <c r="V260">
        <v>216.448223553464</v>
      </c>
      <c r="W260">
        <v>206.80118086679499</v>
      </c>
      <c r="X260">
        <v>219.79115356025</v>
      </c>
      <c r="Y260">
        <v>214.55128547100401</v>
      </c>
      <c r="Z260">
        <v>218.661488934293</v>
      </c>
      <c r="AA260">
        <v>218.930526036511</v>
      </c>
      <c r="AB260">
        <v>219.60114251637415</v>
      </c>
      <c r="AC260">
        <v>144.70988459456623</v>
      </c>
      <c r="AD260">
        <f>AC260-transect_time_series!$AC$895</f>
        <v>155.4601153283684</v>
      </c>
    </row>
    <row r="261" spans="1:30" x14ac:dyDescent="0.35">
      <c r="A261">
        <v>847</v>
      </c>
      <c r="B261" s="1">
        <v>43643</v>
      </c>
      <c r="C261" t="s">
        <v>678</v>
      </c>
      <c r="D261">
        <v>199.429189992239</v>
      </c>
      <c r="E261">
        <v>211.36383263041199</v>
      </c>
      <c r="F261">
        <v>205.12554627979199</v>
      </c>
      <c r="G261">
        <v>215.204768028693</v>
      </c>
      <c r="H261">
        <v>205.09982377644701</v>
      </c>
      <c r="I261">
        <v>200.081132470553</v>
      </c>
      <c r="J261">
        <v>217.17759035292701</v>
      </c>
      <c r="K261">
        <v>217.931210522236</v>
      </c>
      <c r="L261">
        <v>223.05416762501699</v>
      </c>
      <c r="M261">
        <v>223.01226503915899</v>
      </c>
      <c r="N261">
        <v>232.60712756052999</v>
      </c>
      <c r="O261">
        <v>206.88216482314101</v>
      </c>
      <c r="P261">
        <v>204.4523889006</v>
      </c>
      <c r="Q261">
        <v>198.55626433029499</v>
      </c>
      <c r="R261">
        <v>233.23878115232699</v>
      </c>
      <c r="S261">
        <v>233.425963637661</v>
      </c>
      <c r="T261">
        <v>238.63598392491099</v>
      </c>
      <c r="U261">
        <v>239.16835752905999</v>
      </c>
      <c r="V261">
        <v>231.09695700265499</v>
      </c>
      <c r="W261">
        <v>216.411023186184</v>
      </c>
      <c r="X261">
        <v>215.22847053937301</v>
      </c>
      <c r="Y261">
        <v>211.67611411335099</v>
      </c>
      <c r="Z261">
        <v>216.13593289633801</v>
      </c>
      <c r="AA261">
        <v>213.71073171683599</v>
      </c>
      <c r="AB261">
        <v>217.02940783461403</v>
      </c>
      <c r="AC261">
        <v>142.13814991280611</v>
      </c>
      <c r="AD261">
        <f>AC261-transect_time_series!$AC$895</f>
        <v>152.88838064660828</v>
      </c>
    </row>
    <row r="262" spans="1:30" x14ac:dyDescent="0.35">
      <c r="A262">
        <v>848</v>
      </c>
      <c r="B262" s="1">
        <v>43648</v>
      </c>
      <c r="C262" t="s">
        <v>679</v>
      </c>
      <c r="D262">
        <v>208.06437339601899</v>
      </c>
      <c r="E262">
        <v>226.31203531786301</v>
      </c>
      <c r="F262">
        <v>210.09802972343499</v>
      </c>
      <c r="G262">
        <v>226.117592238904</v>
      </c>
      <c r="H262">
        <v>211.17542069701</v>
      </c>
      <c r="I262">
        <v>202.215620127443</v>
      </c>
      <c r="J262">
        <v>230.93298091519401</v>
      </c>
      <c r="K262">
        <v>223.62696162744399</v>
      </c>
      <c r="L262">
        <v>228.46797544427099</v>
      </c>
      <c r="M262">
        <v>229.788709998142</v>
      </c>
      <c r="N262">
        <v>236.04720651578401</v>
      </c>
      <c r="O262">
        <v>221.644011029148</v>
      </c>
      <c r="P262">
        <v>208.304037561092</v>
      </c>
      <c r="Q262">
        <v>211.254388125612</v>
      </c>
      <c r="R262">
        <v>239.898543805857</v>
      </c>
      <c r="S262">
        <v>243.450719785834</v>
      </c>
      <c r="T262">
        <v>249.00860900526499</v>
      </c>
      <c r="U262">
        <v>246.223269286077</v>
      </c>
      <c r="V262">
        <v>241.28887136054499</v>
      </c>
      <c r="W262">
        <v>220.48649725119199</v>
      </c>
      <c r="X262">
        <v>222.086818504723</v>
      </c>
      <c r="Y262">
        <v>220.510019773084</v>
      </c>
      <c r="Z262">
        <v>223.53953693801699</v>
      </c>
      <c r="AA262">
        <v>223.36575951226101</v>
      </c>
      <c r="AB262">
        <v>225.16283283084238</v>
      </c>
      <c r="AC262">
        <v>150.27157490903448</v>
      </c>
      <c r="AD262">
        <f>AC262-transect_time_series!$AC$895</f>
        <v>161.02180564283665</v>
      </c>
    </row>
    <row r="263" spans="1:30" x14ac:dyDescent="0.35">
      <c r="A263">
        <v>849</v>
      </c>
      <c r="B263" s="1">
        <v>43650</v>
      </c>
      <c r="C263" t="s">
        <v>538</v>
      </c>
      <c r="D263">
        <v>197.571243314463</v>
      </c>
      <c r="E263">
        <v>209.784266827247</v>
      </c>
      <c r="F263">
        <v>194.15331619581801</v>
      </c>
      <c r="G263">
        <v>209.662319793861</v>
      </c>
      <c r="H263">
        <v>201.390354428438</v>
      </c>
      <c r="I263">
        <v>195.167021329938</v>
      </c>
      <c r="J263">
        <v>207.38461615129901</v>
      </c>
      <c r="K263">
        <v>219.516082037145</v>
      </c>
      <c r="L263">
        <v>220.220078877757</v>
      </c>
      <c r="M263">
        <v>214.952681645496</v>
      </c>
      <c r="N263">
        <v>221.30835627399901</v>
      </c>
      <c r="O263">
        <v>211.880784607869</v>
      </c>
      <c r="P263">
        <v>195.79677876239001</v>
      </c>
      <c r="Q263">
        <v>194.621594922144</v>
      </c>
      <c r="R263">
        <v>223.56597513520501</v>
      </c>
      <c r="S263">
        <v>227.28028941415499</v>
      </c>
      <c r="T263">
        <v>240.60366146169699</v>
      </c>
      <c r="U263">
        <v>234.146228012281</v>
      </c>
      <c r="V263">
        <v>219.26438665045001</v>
      </c>
      <c r="W263">
        <v>204.00849992218599</v>
      </c>
      <c r="X263">
        <v>204.001741783075</v>
      </c>
      <c r="Y263">
        <v>203.52451669563601</v>
      </c>
      <c r="Z263">
        <v>210.609825404248</v>
      </c>
      <c r="AA263">
        <v>208.676898556937</v>
      </c>
      <c r="AB263">
        <v>211.21214659182226</v>
      </c>
      <c r="AC263">
        <v>136.32088867001437</v>
      </c>
      <c r="AD263">
        <f>AC263-transect_time_series!$AC$895</f>
        <v>147.07111940381654</v>
      </c>
    </row>
    <row r="264" spans="1:30" x14ac:dyDescent="0.35">
      <c r="A264">
        <v>850</v>
      </c>
      <c r="B264" s="1">
        <v>43658</v>
      </c>
      <c r="C264" t="s">
        <v>680</v>
      </c>
      <c r="D264">
        <v>178.47532235495001</v>
      </c>
      <c r="E264">
        <v>202.418103076189</v>
      </c>
      <c r="F264">
        <v>190.34912705544599</v>
      </c>
      <c r="AB264">
        <v>190.41418416219503</v>
      </c>
      <c r="AC264">
        <v>115.52292624038712</v>
      </c>
      <c r="AD264">
        <f>AC264-transect_time_series!$AC$895</f>
        <v>126.27315697418929</v>
      </c>
    </row>
    <row r="265" spans="1:30" x14ac:dyDescent="0.35">
      <c r="A265">
        <v>851</v>
      </c>
      <c r="B265" s="1">
        <v>43659</v>
      </c>
      <c r="C265" t="s">
        <v>681</v>
      </c>
      <c r="D265">
        <v>203.33851517639599</v>
      </c>
      <c r="E265">
        <v>214.78422445683901</v>
      </c>
      <c r="F265">
        <v>196.87906836893899</v>
      </c>
      <c r="G265">
        <v>222.711991377185</v>
      </c>
      <c r="H265">
        <v>205.11779008895201</v>
      </c>
      <c r="I265">
        <v>201.67202788900499</v>
      </c>
      <c r="J265">
        <v>219.473455339016</v>
      </c>
      <c r="K265">
        <v>226.98540656778101</v>
      </c>
      <c r="L265">
        <v>224.28427905212399</v>
      </c>
      <c r="M265">
        <v>228.02990877722499</v>
      </c>
      <c r="N265">
        <v>236.94602551222101</v>
      </c>
      <c r="O265">
        <v>215.375489518161</v>
      </c>
      <c r="P265">
        <v>201.67524038439601</v>
      </c>
      <c r="Q265">
        <v>209.60961724598201</v>
      </c>
      <c r="R265">
        <v>239.04127909541501</v>
      </c>
      <c r="S265">
        <v>245.64383282960199</v>
      </c>
      <c r="T265">
        <v>244.53892041882099</v>
      </c>
      <c r="U265">
        <v>237.64520931928399</v>
      </c>
      <c r="V265">
        <v>240.85014246187899</v>
      </c>
      <c r="W265">
        <v>217.38376122999199</v>
      </c>
      <c r="X265">
        <v>220.98349705744599</v>
      </c>
      <c r="Y265">
        <v>216.865127985155</v>
      </c>
      <c r="Z265">
        <v>220.76648524150599</v>
      </c>
      <c r="AA265">
        <v>216.251791148271</v>
      </c>
      <c r="AB265">
        <v>221.11887860589971</v>
      </c>
      <c r="AC265">
        <v>146.22762068409179</v>
      </c>
      <c r="AD265">
        <f>AC265-transect_time_series!$AC$895</f>
        <v>156.97785141789396</v>
      </c>
    </row>
    <row r="266" spans="1:30" x14ac:dyDescent="0.35">
      <c r="A266">
        <v>852</v>
      </c>
      <c r="B266" s="1">
        <v>43661</v>
      </c>
      <c r="C266" t="s">
        <v>682</v>
      </c>
      <c r="D266">
        <v>200.759701302563</v>
      </c>
      <c r="E266">
        <v>218.522873468239</v>
      </c>
      <c r="F266">
        <v>207.70680374475299</v>
      </c>
      <c r="G266">
        <v>214.91087818518901</v>
      </c>
      <c r="H266">
        <v>211.25133803232299</v>
      </c>
      <c r="I266">
        <v>202.47449196364099</v>
      </c>
      <c r="J266">
        <v>225.42636370801401</v>
      </c>
      <c r="K266">
        <v>224.82984561461399</v>
      </c>
      <c r="L266">
        <v>229.99872704788501</v>
      </c>
      <c r="M266">
        <v>223.122659218173</v>
      </c>
      <c r="N266">
        <v>235.29495516835399</v>
      </c>
      <c r="O266">
        <v>212.47627573806099</v>
      </c>
      <c r="P266">
        <v>205.654435975989</v>
      </c>
      <c r="Q266">
        <v>206.106525235953</v>
      </c>
      <c r="R266">
        <v>237.38210935453799</v>
      </c>
      <c r="S266">
        <v>235.76155150542101</v>
      </c>
      <c r="T266">
        <v>240.42378102804699</v>
      </c>
      <c r="U266">
        <v>239.76175677095699</v>
      </c>
      <c r="V266">
        <v>230.17228745039901</v>
      </c>
      <c r="W266">
        <v>216.832638723668</v>
      </c>
      <c r="X266">
        <v>217.63352234512999</v>
      </c>
      <c r="Y266">
        <v>214.241408783997</v>
      </c>
      <c r="Z266">
        <v>223.37542816235199</v>
      </c>
      <c r="AA266">
        <v>223.168023760642</v>
      </c>
      <c r="AB266">
        <v>220.72034926203764</v>
      </c>
      <c r="AC266">
        <v>145.82909134022975</v>
      </c>
      <c r="AD266">
        <f>AC266-transect_time_series!$AC$895</f>
        <v>156.57932207403192</v>
      </c>
    </row>
    <row r="267" spans="1:30" x14ac:dyDescent="0.35">
      <c r="A267">
        <v>853</v>
      </c>
      <c r="B267" s="1">
        <v>43663</v>
      </c>
      <c r="C267" t="s">
        <v>678</v>
      </c>
      <c r="D267">
        <v>196.580120958549</v>
      </c>
      <c r="E267">
        <v>208.34117280587699</v>
      </c>
      <c r="F267">
        <v>200.71413935920199</v>
      </c>
      <c r="G267">
        <v>209.053580287681</v>
      </c>
      <c r="H267">
        <v>193.88697547310599</v>
      </c>
      <c r="I267">
        <v>194.83382635684299</v>
      </c>
      <c r="J267">
        <v>214.280976653301</v>
      </c>
      <c r="K267">
        <v>220.09239140005499</v>
      </c>
      <c r="L267">
        <v>220.58215731706801</v>
      </c>
      <c r="M267">
        <v>213.45776465070699</v>
      </c>
      <c r="N267">
        <v>230.433084941159</v>
      </c>
      <c r="O267">
        <v>205.43361236464099</v>
      </c>
      <c r="P267">
        <v>199.07663204957399</v>
      </c>
      <c r="Q267">
        <v>197.860100116051</v>
      </c>
      <c r="R267">
        <v>225.855733612172</v>
      </c>
      <c r="S267">
        <v>231.66641554175499</v>
      </c>
      <c r="T267">
        <v>230.98858218012199</v>
      </c>
      <c r="U267">
        <v>236.176113924855</v>
      </c>
      <c r="V267">
        <v>221.46468617654401</v>
      </c>
      <c r="W267">
        <v>208.37594398341901</v>
      </c>
      <c r="X267">
        <v>212.58005836735501</v>
      </c>
      <c r="Y267">
        <v>205.486775156862</v>
      </c>
      <c r="Z267">
        <v>214.09750146629801</v>
      </c>
      <c r="AA267">
        <v>211.45087577886201</v>
      </c>
      <c r="AB267">
        <v>212.61538420508577</v>
      </c>
      <c r="AC267">
        <v>137.72412628327788</v>
      </c>
      <c r="AD267">
        <f>AC267-transect_time_series!$AC$895</f>
        <v>148.47435701708005</v>
      </c>
    </row>
    <row r="268" spans="1:30" x14ac:dyDescent="0.35">
      <c r="A268">
        <v>854</v>
      </c>
      <c r="B268" s="1">
        <v>43666</v>
      </c>
      <c r="C268" t="s">
        <v>683</v>
      </c>
      <c r="D268">
        <v>197.072781320735</v>
      </c>
      <c r="E268">
        <v>209.618260621709</v>
      </c>
      <c r="F268">
        <v>199.78842849286701</v>
      </c>
      <c r="G268">
        <v>211.055421380729</v>
      </c>
      <c r="H268">
        <v>207.299926447546</v>
      </c>
      <c r="I268">
        <v>201.59870392652999</v>
      </c>
      <c r="J268">
        <v>217.81364601996299</v>
      </c>
      <c r="K268">
        <v>220.082195152796</v>
      </c>
      <c r="L268">
        <v>219.09654818026399</v>
      </c>
      <c r="M268">
        <v>220.087101008556</v>
      </c>
      <c r="N268">
        <v>229.03991737507101</v>
      </c>
      <c r="O268">
        <v>200.69797193267101</v>
      </c>
      <c r="P268">
        <v>196.03076065495301</v>
      </c>
      <c r="Q268">
        <v>197.01928824292099</v>
      </c>
      <c r="R268">
        <v>223.22892783478201</v>
      </c>
      <c r="S268">
        <v>232.30860870653399</v>
      </c>
      <c r="T268">
        <v>234.41276640551499</v>
      </c>
      <c r="U268">
        <v>237.81202545862601</v>
      </c>
      <c r="V268">
        <v>222.66532111284201</v>
      </c>
      <c r="W268">
        <v>214.30334516195401</v>
      </c>
      <c r="X268">
        <v>215.01785512280199</v>
      </c>
      <c r="Y268">
        <v>211.18492036717799</v>
      </c>
      <c r="Z268">
        <v>214.98398716659401</v>
      </c>
      <c r="AA268">
        <v>212.07015827038001</v>
      </c>
      <c r="AB268">
        <v>214.34536943185492</v>
      </c>
      <c r="AC268">
        <v>139.45411151004703</v>
      </c>
      <c r="AD268">
        <f>AC268-transect_time_series!$AC$895</f>
        <v>150.2043422438492</v>
      </c>
    </row>
    <row r="269" spans="1:30" x14ac:dyDescent="0.35">
      <c r="A269">
        <v>855</v>
      </c>
      <c r="B269" s="1">
        <v>43667</v>
      </c>
      <c r="C269" t="s">
        <v>684</v>
      </c>
      <c r="D269">
        <v>203.21292737879199</v>
      </c>
      <c r="E269">
        <v>214.58282388924999</v>
      </c>
      <c r="J269">
        <v>231.86673216637399</v>
      </c>
      <c r="K269">
        <v>225.89949930720499</v>
      </c>
      <c r="L269">
        <v>228.66812097368901</v>
      </c>
      <c r="M269">
        <v>233.67325750110399</v>
      </c>
      <c r="N269">
        <v>246.27570556945801</v>
      </c>
      <c r="O269">
        <v>212.95812521907101</v>
      </c>
      <c r="P269">
        <v>203.77802549056301</v>
      </c>
      <c r="Q269">
        <v>199.45487112839001</v>
      </c>
      <c r="U269">
        <v>241.363648702451</v>
      </c>
      <c r="V269">
        <v>242.866314625505</v>
      </c>
      <c r="W269">
        <v>223.75226656574</v>
      </c>
      <c r="X269">
        <v>227.69035377716199</v>
      </c>
      <c r="Y269">
        <v>220.66431729857501</v>
      </c>
      <c r="AB269">
        <v>223.78046597288858</v>
      </c>
      <c r="AC269">
        <v>148.88920805108069</v>
      </c>
      <c r="AD269">
        <f>AC269-transect_time_series!$AC$895</f>
        <v>159.63943878488286</v>
      </c>
    </row>
    <row r="270" spans="1:30" x14ac:dyDescent="0.35">
      <c r="A270">
        <v>856</v>
      </c>
      <c r="B270" s="1">
        <v>43668</v>
      </c>
      <c r="C270" t="s">
        <v>679</v>
      </c>
      <c r="D270">
        <v>198.59933256682399</v>
      </c>
      <c r="E270">
        <v>212.31502790621099</v>
      </c>
      <c r="F270">
        <v>206.783488966357</v>
      </c>
      <c r="G270">
        <v>210.74219603018099</v>
      </c>
      <c r="H270">
        <v>206.56138130930799</v>
      </c>
      <c r="I270">
        <v>201.28269601628199</v>
      </c>
      <c r="J270">
        <v>216.292423940144</v>
      </c>
      <c r="K270">
        <v>220.33535992843201</v>
      </c>
      <c r="L270">
        <v>221.65445909348799</v>
      </c>
      <c r="M270">
        <v>228.10333368810501</v>
      </c>
      <c r="N270">
        <v>231.21527207113499</v>
      </c>
      <c r="O270">
        <v>206.665013536288</v>
      </c>
      <c r="P270">
        <v>203.45447833175399</v>
      </c>
      <c r="Q270">
        <v>199.67034434237499</v>
      </c>
      <c r="R270">
        <v>235.98726961277299</v>
      </c>
      <c r="S270">
        <v>235.21723606084799</v>
      </c>
      <c r="T270">
        <v>235.27607743549399</v>
      </c>
      <c r="U270">
        <v>238.91405101588401</v>
      </c>
      <c r="V270">
        <v>227.74340286432701</v>
      </c>
      <c r="W270">
        <v>217.53126580268599</v>
      </c>
      <c r="X270">
        <v>217.76381113729201</v>
      </c>
      <c r="Y270">
        <v>215.19956654763499</v>
      </c>
      <c r="Z270">
        <v>216.97632248391</v>
      </c>
      <c r="AA270">
        <v>213.89398302841201</v>
      </c>
      <c r="AB270">
        <v>217.42407473817266</v>
      </c>
      <c r="AC270">
        <v>142.53281681636474</v>
      </c>
      <c r="AD270">
        <f>AC270-transect_time_series!$AC$895</f>
        <v>153.28304755016691</v>
      </c>
    </row>
    <row r="271" spans="1:30" x14ac:dyDescent="0.35">
      <c r="A271">
        <v>857</v>
      </c>
      <c r="B271" s="1">
        <v>43671</v>
      </c>
      <c r="C271" t="s">
        <v>682</v>
      </c>
      <c r="D271">
        <v>189.065565877083</v>
      </c>
      <c r="E271">
        <v>204.65192165628</v>
      </c>
      <c r="F271">
        <v>190.22493813963499</v>
      </c>
      <c r="G271">
        <v>200.740712331249</v>
      </c>
      <c r="H271">
        <v>188.235858314014</v>
      </c>
      <c r="I271">
        <v>189.54154830691601</v>
      </c>
      <c r="J271">
        <v>204.361288333423</v>
      </c>
      <c r="K271">
        <v>207.60209195558301</v>
      </c>
      <c r="L271">
        <v>212.82881739816401</v>
      </c>
      <c r="M271">
        <v>204.94097330400399</v>
      </c>
      <c r="N271">
        <v>219.36532352711501</v>
      </c>
      <c r="O271">
        <v>195.91909169872099</v>
      </c>
      <c r="P271">
        <v>186.409480125562</v>
      </c>
      <c r="Q271">
        <v>190.954892938135</v>
      </c>
      <c r="R271">
        <v>221.450800627489</v>
      </c>
      <c r="S271">
        <v>223.524919283049</v>
      </c>
      <c r="T271">
        <v>227.03116904331401</v>
      </c>
      <c r="U271">
        <v>225.418156392817</v>
      </c>
      <c r="V271">
        <v>216.15942821915999</v>
      </c>
      <c r="W271">
        <v>205.95760437724601</v>
      </c>
      <c r="X271">
        <v>211.30609927035201</v>
      </c>
      <c r="Y271">
        <v>202.29625380294701</v>
      </c>
      <c r="Z271">
        <v>208.59701812374999</v>
      </c>
      <c r="AA271">
        <v>211.24665147297699</v>
      </c>
      <c r="AB271">
        <v>205.74294185495771</v>
      </c>
      <c r="AC271">
        <v>130.85168393314979</v>
      </c>
      <c r="AD271">
        <f>AC271-transect_time_series!$AC$895</f>
        <v>141.60191466695196</v>
      </c>
    </row>
    <row r="272" spans="1:30" x14ac:dyDescent="0.35">
      <c r="A272">
        <v>858</v>
      </c>
      <c r="B272" s="1">
        <v>43673</v>
      </c>
      <c r="C272" t="s">
        <v>685</v>
      </c>
      <c r="D272">
        <v>195.93633056410599</v>
      </c>
      <c r="E272">
        <v>206.59076119573501</v>
      </c>
      <c r="F272">
        <v>195.611025076527</v>
      </c>
      <c r="G272">
        <v>208.19737313294101</v>
      </c>
      <c r="H272">
        <v>194.54329151389601</v>
      </c>
      <c r="I272">
        <v>192.8321451811</v>
      </c>
      <c r="J272">
        <v>212.95499167060299</v>
      </c>
      <c r="K272">
        <v>211.44961072385601</v>
      </c>
      <c r="L272">
        <v>216.55430828339101</v>
      </c>
      <c r="M272">
        <v>212.36916100118299</v>
      </c>
      <c r="N272">
        <v>227.089326861084</v>
      </c>
      <c r="O272">
        <v>198.63691413794501</v>
      </c>
      <c r="P272">
        <v>191.99995595375199</v>
      </c>
      <c r="Q272">
        <v>195.740346359635</v>
      </c>
      <c r="R272">
        <v>226.100233762594</v>
      </c>
      <c r="S272">
        <v>228.75264164809701</v>
      </c>
      <c r="T272">
        <v>231.020402755383</v>
      </c>
      <c r="U272">
        <v>231.654318679825</v>
      </c>
      <c r="V272">
        <v>225.22042973689</v>
      </c>
      <c r="W272">
        <v>214.15252474827199</v>
      </c>
      <c r="X272">
        <v>216.127201011566</v>
      </c>
      <c r="Y272">
        <v>209.42050884650899</v>
      </c>
      <c r="Z272">
        <v>216.533160649238</v>
      </c>
      <c r="AA272">
        <v>213.83723924884401</v>
      </c>
      <c r="AB272">
        <v>211.38850844762385</v>
      </c>
      <c r="AC272">
        <v>136.49725052581596</v>
      </c>
      <c r="AD272">
        <f>AC272-transect_time_series!$AC$895</f>
        <v>147.24748125961813</v>
      </c>
    </row>
    <row r="273" spans="1:31" x14ac:dyDescent="0.35">
      <c r="A273">
        <v>859</v>
      </c>
      <c r="B273" s="1">
        <v>43674</v>
      </c>
      <c r="C273" t="s">
        <v>686</v>
      </c>
      <c r="R273">
        <v>223.96831552235199</v>
      </c>
      <c r="S273">
        <v>232.71182027848701</v>
      </c>
      <c r="T273">
        <v>241.871892503765</v>
      </c>
      <c r="U273">
        <v>234.444512447482</v>
      </c>
      <c r="Z273">
        <v>220.936818134498</v>
      </c>
      <c r="AA273">
        <v>227.00704454762899</v>
      </c>
      <c r="AB273">
        <v>230.15673390570217</v>
      </c>
      <c r="AC273">
        <v>155.26547598389425</v>
      </c>
      <c r="AD273">
        <f>AC273-transect_time_series!$AC$895</f>
        <v>166.01570671769642</v>
      </c>
    </row>
    <row r="274" spans="1:31" x14ac:dyDescent="0.35">
      <c r="A274">
        <v>860</v>
      </c>
      <c r="B274" s="1">
        <v>43676</v>
      </c>
      <c r="C274" t="s">
        <v>676</v>
      </c>
      <c r="D274">
        <v>200.32368775293801</v>
      </c>
      <c r="E274">
        <v>212.416038041109</v>
      </c>
      <c r="F274">
        <v>206.588882807884</v>
      </c>
      <c r="G274">
        <v>211.59522552687801</v>
      </c>
      <c r="H274">
        <v>202.33081953714299</v>
      </c>
      <c r="I274">
        <v>198.69205590675301</v>
      </c>
      <c r="J274">
        <v>217.42611355499901</v>
      </c>
      <c r="K274">
        <v>219.419444530357</v>
      </c>
      <c r="L274">
        <v>221.40275237576699</v>
      </c>
      <c r="M274">
        <v>221.25718761895399</v>
      </c>
      <c r="N274">
        <v>229.89419165477301</v>
      </c>
      <c r="O274">
        <v>208.22473755554401</v>
      </c>
      <c r="P274">
        <v>201.87412019242799</v>
      </c>
      <c r="Q274">
        <v>199.757670369457</v>
      </c>
      <c r="R274">
        <v>238.42976829820799</v>
      </c>
      <c r="S274">
        <v>234.17560783384201</v>
      </c>
      <c r="T274">
        <v>244.14158022464301</v>
      </c>
      <c r="U274">
        <v>239.470633797022</v>
      </c>
      <c r="V274">
        <v>231.07096589727701</v>
      </c>
      <c r="W274">
        <v>217.95342841213801</v>
      </c>
      <c r="X274">
        <v>225.30005245691601</v>
      </c>
      <c r="Y274">
        <v>224.43608672685701</v>
      </c>
      <c r="Z274">
        <v>223.461128559294</v>
      </c>
      <c r="AA274">
        <v>227.37838508876001</v>
      </c>
      <c r="AB274">
        <v>219.04252352999754</v>
      </c>
      <c r="AC274">
        <v>144.15126560818965</v>
      </c>
      <c r="AD274">
        <f>AC274-transect_time_series!$AC$895</f>
        <v>154.90149634199182</v>
      </c>
    </row>
    <row r="275" spans="1:31" x14ac:dyDescent="0.35">
      <c r="A275">
        <v>861</v>
      </c>
      <c r="B275" s="1">
        <v>43678</v>
      </c>
      <c r="C275" t="s">
        <v>679</v>
      </c>
      <c r="D275">
        <v>198.65796178442801</v>
      </c>
      <c r="E275">
        <v>214.346768277042</v>
      </c>
      <c r="F275">
        <v>207.42116662011199</v>
      </c>
      <c r="G275">
        <v>212.800087811157</v>
      </c>
      <c r="H275">
        <v>203.04514843791401</v>
      </c>
      <c r="I275">
        <v>200.87969996965799</v>
      </c>
      <c r="J275">
        <v>223.10848171321399</v>
      </c>
      <c r="K275">
        <v>220.776636430602</v>
      </c>
      <c r="L275">
        <v>221.67442563377099</v>
      </c>
      <c r="M275">
        <v>219.70647149608399</v>
      </c>
      <c r="N275">
        <v>232.294916574322</v>
      </c>
      <c r="O275">
        <v>206.492082131882</v>
      </c>
      <c r="P275">
        <v>204.642106666698</v>
      </c>
      <c r="Q275">
        <v>203.119727418959</v>
      </c>
      <c r="R275">
        <v>234.994570237658</v>
      </c>
      <c r="S275">
        <v>234.35034703355399</v>
      </c>
      <c r="T275">
        <v>238.63919055714001</v>
      </c>
      <c r="U275">
        <v>240.40068078859201</v>
      </c>
      <c r="V275">
        <v>231.23834784281499</v>
      </c>
      <c r="W275">
        <v>220.85390377392801</v>
      </c>
      <c r="X275">
        <v>223.694752437804</v>
      </c>
      <c r="Y275">
        <v>220.957085750289</v>
      </c>
      <c r="Z275">
        <v>228.44535954010601</v>
      </c>
      <c r="AA275">
        <v>228.15886885684699</v>
      </c>
      <c r="AB275">
        <v>219.61244949102402</v>
      </c>
      <c r="AC275">
        <v>144.7211915692161</v>
      </c>
      <c r="AD275">
        <f>AC275-transect_time_series!$AC$895</f>
        <v>155.47142230301827</v>
      </c>
    </row>
    <row r="276" spans="1:31" x14ac:dyDescent="0.35">
      <c r="A276">
        <v>862</v>
      </c>
      <c r="B276" s="1">
        <v>43681</v>
      </c>
      <c r="C276" t="s">
        <v>675</v>
      </c>
      <c r="D276">
        <v>192.96999143473801</v>
      </c>
      <c r="E276">
        <v>204.890784859771</v>
      </c>
      <c r="F276">
        <v>194.283614879401</v>
      </c>
      <c r="G276">
        <v>203.85928503653801</v>
      </c>
      <c r="H276">
        <v>190.087630271286</v>
      </c>
      <c r="I276">
        <v>193.52728093682899</v>
      </c>
      <c r="J276">
        <v>211.678642778306</v>
      </c>
      <c r="K276">
        <v>210.82738763275401</v>
      </c>
      <c r="L276">
        <v>217.66937952340399</v>
      </c>
      <c r="M276">
        <v>208.76947316247899</v>
      </c>
      <c r="N276">
        <v>223.041186562859</v>
      </c>
      <c r="O276">
        <v>198.043655365517</v>
      </c>
      <c r="P276">
        <v>192.485395023927</v>
      </c>
      <c r="Q276">
        <v>192.24277716886701</v>
      </c>
      <c r="R276">
        <v>224.875785261705</v>
      </c>
      <c r="S276">
        <v>229.282468566869</v>
      </c>
      <c r="T276">
        <v>230.83631915521599</v>
      </c>
      <c r="U276">
        <v>233.16215767802001</v>
      </c>
      <c r="V276">
        <v>221.17147319868101</v>
      </c>
      <c r="W276">
        <v>217.37511275449501</v>
      </c>
      <c r="X276">
        <v>215.80588571989699</v>
      </c>
      <c r="Y276">
        <v>212.684856574337</v>
      </c>
      <c r="Z276">
        <v>220.54173385410101</v>
      </c>
      <c r="AA276">
        <v>219.88629075769899</v>
      </c>
      <c r="AB276">
        <v>210.83327367323727</v>
      </c>
      <c r="AC276">
        <v>135.94201575142938</v>
      </c>
      <c r="AD276">
        <f>AC276-transect_time_series!$AC$895</f>
        <v>146.69224648523155</v>
      </c>
    </row>
    <row r="277" spans="1:31" x14ac:dyDescent="0.35">
      <c r="A277">
        <v>863</v>
      </c>
      <c r="B277" s="1">
        <v>43682</v>
      </c>
      <c r="C277" t="s">
        <v>448</v>
      </c>
      <c r="D277">
        <v>203.97499586926099</v>
      </c>
      <c r="E277">
        <v>214.42451291626799</v>
      </c>
      <c r="F277">
        <v>200.793161992655</v>
      </c>
      <c r="G277">
        <v>204.433870691479</v>
      </c>
      <c r="H277">
        <v>206.87054748948199</v>
      </c>
      <c r="I277">
        <v>199.52924582010999</v>
      </c>
      <c r="J277">
        <v>214.197123836185</v>
      </c>
      <c r="K277">
        <v>221.74927977541901</v>
      </c>
      <c r="L277">
        <v>226.38713783612101</v>
      </c>
      <c r="M277">
        <v>216.029150499992</v>
      </c>
      <c r="N277">
        <v>222.38824810508899</v>
      </c>
      <c r="O277">
        <v>212.93500594510201</v>
      </c>
      <c r="P277">
        <v>200.289778238129</v>
      </c>
      <c r="Q277">
        <v>199.92653176967201</v>
      </c>
      <c r="AB277">
        <v>210.28061362749744</v>
      </c>
      <c r="AC277">
        <v>135.38935570568952</v>
      </c>
      <c r="AD277">
        <f>AC277-transect_time_series!$AC$895</f>
        <v>146.13958643949169</v>
      </c>
    </row>
    <row r="278" spans="1:31" x14ac:dyDescent="0.35">
      <c r="A278">
        <v>864</v>
      </c>
      <c r="B278" s="1">
        <v>43693</v>
      </c>
      <c r="C278" t="s">
        <v>687</v>
      </c>
      <c r="D278">
        <v>188.53822977404701</v>
      </c>
      <c r="E278">
        <v>203.23693798279299</v>
      </c>
      <c r="F278">
        <v>190.86791562182199</v>
      </c>
      <c r="G278">
        <v>203.932994112101</v>
      </c>
      <c r="H278">
        <v>190.32207662767999</v>
      </c>
      <c r="I278">
        <v>190.91793028127799</v>
      </c>
      <c r="J278">
        <v>208.577091800554</v>
      </c>
      <c r="K278">
        <v>206.15403612736301</v>
      </c>
      <c r="L278">
        <v>215.08914831013701</v>
      </c>
      <c r="M278">
        <v>209.20804723483599</v>
      </c>
      <c r="N278">
        <v>219.39802837742999</v>
      </c>
      <c r="O278">
        <v>196.30238022664599</v>
      </c>
      <c r="P278">
        <v>187.38421180871001</v>
      </c>
      <c r="Q278">
        <v>194.16952531635701</v>
      </c>
      <c r="R278">
        <v>224.655918315804</v>
      </c>
      <c r="S278">
        <v>221.70507162088401</v>
      </c>
      <c r="T278">
        <v>227.38335413158401</v>
      </c>
      <c r="U278">
        <v>228.04703653172899</v>
      </c>
      <c r="V278">
        <v>220.696419329901</v>
      </c>
      <c r="W278">
        <v>212.02878410647801</v>
      </c>
      <c r="X278">
        <v>215.58656954442901</v>
      </c>
      <c r="Y278">
        <v>211.78842296623799</v>
      </c>
      <c r="Z278">
        <v>217.446694556388</v>
      </c>
      <c r="AA278">
        <v>220.14395248132701</v>
      </c>
      <c r="AB278">
        <v>208.48253238277152</v>
      </c>
      <c r="AC278">
        <v>133.59127446096363</v>
      </c>
      <c r="AD278">
        <f>AC278-transect_time_series!$AC$895</f>
        <v>144.3415051947658</v>
      </c>
    </row>
    <row r="279" spans="1:31" x14ac:dyDescent="0.35">
      <c r="A279">
        <v>865</v>
      </c>
      <c r="B279" s="1">
        <v>43696</v>
      </c>
      <c r="C279" t="s">
        <v>672</v>
      </c>
      <c r="D279">
        <v>191.98227157099399</v>
      </c>
      <c r="E279">
        <v>203.988023211263</v>
      </c>
      <c r="F279">
        <v>193.64261090576599</v>
      </c>
      <c r="G279">
        <v>205.942730350809</v>
      </c>
      <c r="H279">
        <v>190.45294378641699</v>
      </c>
      <c r="I279">
        <v>190.80101970423601</v>
      </c>
      <c r="J279">
        <v>210.41201999826501</v>
      </c>
      <c r="K279">
        <v>204.87124051425999</v>
      </c>
      <c r="L279">
        <v>215.609700003917</v>
      </c>
      <c r="M279">
        <v>209.47499401827301</v>
      </c>
      <c r="N279">
        <v>222.328920406333</v>
      </c>
      <c r="O279">
        <v>196.87185713593101</v>
      </c>
      <c r="P279">
        <v>185.64801888422701</v>
      </c>
      <c r="Q279">
        <v>192.37752280819899</v>
      </c>
      <c r="R279">
        <v>223.58423223736301</v>
      </c>
      <c r="S279">
        <v>224.74680114321001</v>
      </c>
      <c r="T279">
        <v>230.43710237573899</v>
      </c>
      <c r="U279">
        <v>227.105578358619</v>
      </c>
      <c r="V279">
        <v>221.47086337379301</v>
      </c>
      <c r="W279">
        <v>208.013382054</v>
      </c>
      <c r="X279">
        <v>215.67699838674901</v>
      </c>
      <c r="Y279">
        <v>211.93674519283499</v>
      </c>
      <c r="Z279">
        <v>219.932220628274</v>
      </c>
      <c r="AA279">
        <v>223.16572167017301</v>
      </c>
      <c r="AB279">
        <v>209.18639661331858</v>
      </c>
      <c r="AC279">
        <v>134.29513869151066</v>
      </c>
      <c r="AD279">
        <f>AC279-transect_time_series!$AC$895</f>
        <v>145.04536942531283</v>
      </c>
    </row>
    <row r="280" spans="1:31" x14ac:dyDescent="0.35">
      <c r="A280">
        <v>866</v>
      </c>
      <c r="B280" s="1">
        <v>43701</v>
      </c>
      <c r="C280" t="s">
        <v>688</v>
      </c>
      <c r="D280">
        <v>189.91314080373601</v>
      </c>
      <c r="E280">
        <v>202.34376400257699</v>
      </c>
      <c r="F280">
        <v>194.669840494921</v>
      </c>
      <c r="G280">
        <v>202.977841135131</v>
      </c>
      <c r="H280">
        <v>188.64898814795799</v>
      </c>
      <c r="I280">
        <v>188.09225483108801</v>
      </c>
      <c r="J280">
        <v>207.25908059640801</v>
      </c>
      <c r="K280">
        <v>205.63844024895499</v>
      </c>
      <c r="L280">
        <v>209.32079180171499</v>
      </c>
      <c r="M280">
        <v>209.887098603244</v>
      </c>
      <c r="N280">
        <v>219.026135266929</v>
      </c>
      <c r="O280">
        <v>196.43800414067499</v>
      </c>
      <c r="P280">
        <v>185.80375192476001</v>
      </c>
      <c r="Q280">
        <v>190.16938039663799</v>
      </c>
      <c r="R280">
        <v>221.96807667385201</v>
      </c>
      <c r="S280">
        <v>223.18182482476101</v>
      </c>
      <c r="T280">
        <v>227.62447200910299</v>
      </c>
      <c r="U280">
        <v>228.176462272142</v>
      </c>
      <c r="V280">
        <v>219.81341834769</v>
      </c>
      <c r="W280">
        <v>211.05645145337499</v>
      </c>
      <c r="X280">
        <v>214.73364655141401</v>
      </c>
      <c r="Y280">
        <v>207.95283225891001</v>
      </c>
      <c r="Z280">
        <v>217.820958853371</v>
      </c>
      <c r="AA280">
        <v>221.89851521444999</v>
      </c>
      <c r="AB280">
        <v>207.68396545224178</v>
      </c>
      <c r="AC280">
        <v>132.79270753043386</v>
      </c>
      <c r="AD280">
        <f>AC280-transect_time_series!$AC$895</f>
        <v>143.54293826423603</v>
      </c>
    </row>
    <row r="281" spans="1:31" x14ac:dyDescent="0.35">
      <c r="A281">
        <v>867</v>
      </c>
      <c r="B281" s="1">
        <v>43706</v>
      </c>
      <c r="C281" t="s">
        <v>689</v>
      </c>
      <c r="H281">
        <v>181.177673191352</v>
      </c>
      <c r="I281">
        <v>183.38844080095899</v>
      </c>
      <c r="J281">
        <v>200.750261071788</v>
      </c>
      <c r="K281">
        <v>196.824273733994</v>
      </c>
      <c r="L281">
        <v>210.886582443137</v>
      </c>
      <c r="M281">
        <v>204.72095160307501</v>
      </c>
      <c r="N281">
        <v>208.68748534642501</v>
      </c>
      <c r="O281">
        <v>185.753711264099</v>
      </c>
      <c r="S281">
        <v>215.442459924622</v>
      </c>
      <c r="T281">
        <v>220.93232259506999</v>
      </c>
      <c r="U281">
        <v>225.19924703809599</v>
      </c>
      <c r="V281">
        <v>209.81035984753001</v>
      </c>
      <c r="W281">
        <v>207.22077943827401</v>
      </c>
      <c r="X281">
        <v>211.976825834729</v>
      </c>
      <c r="AB281">
        <v>204.48366958093928</v>
      </c>
      <c r="AC281">
        <v>129.59241165913136</v>
      </c>
      <c r="AD281">
        <f>AC281-transect_time_series!$AC$895</f>
        <v>140.34264239293353</v>
      </c>
    </row>
    <row r="282" spans="1:31" x14ac:dyDescent="0.35">
      <c r="A282">
        <v>868</v>
      </c>
      <c r="B282" s="1">
        <v>43706</v>
      </c>
      <c r="C282" t="s">
        <v>675</v>
      </c>
      <c r="D282">
        <v>195.82764871531799</v>
      </c>
      <c r="E282">
        <v>206.81694137070599</v>
      </c>
      <c r="F282">
        <v>205.52112196618901</v>
      </c>
      <c r="G282">
        <v>208.45666065791599</v>
      </c>
      <c r="H282">
        <v>196.45041954440401</v>
      </c>
      <c r="I282">
        <v>201.37823281087199</v>
      </c>
      <c r="J282">
        <v>217.79118854645</v>
      </c>
      <c r="K282">
        <v>216.30923622651</v>
      </c>
      <c r="L282">
        <v>221.104239839033</v>
      </c>
      <c r="M282">
        <v>210.40069222236201</v>
      </c>
      <c r="N282">
        <v>232.00010079968999</v>
      </c>
      <c r="O282">
        <v>208.950976785546</v>
      </c>
      <c r="P282">
        <v>195.76017040469301</v>
      </c>
      <c r="Q282">
        <v>203.863347927869</v>
      </c>
      <c r="R282">
        <v>233.608457828832</v>
      </c>
      <c r="S282">
        <v>230.93333197394301</v>
      </c>
      <c r="T282">
        <v>234.39427304728599</v>
      </c>
      <c r="U282">
        <v>234.196659603976</v>
      </c>
      <c r="V282">
        <v>225.00588969620799</v>
      </c>
      <c r="W282">
        <v>215.939964144258</v>
      </c>
      <c r="X282">
        <v>217.080635701787</v>
      </c>
      <c r="Y282">
        <v>215.33145331838799</v>
      </c>
      <c r="Z282">
        <v>221.76144010216001</v>
      </c>
      <c r="AA282">
        <v>223.735727317879</v>
      </c>
      <c r="AB282">
        <v>215.52578377301145</v>
      </c>
      <c r="AC282">
        <v>140.63452585120353</v>
      </c>
      <c r="AD282">
        <f>AC282-transect_time_series!$AC$895</f>
        <v>151.3847565850057</v>
      </c>
    </row>
    <row r="283" spans="1:31" x14ac:dyDescent="0.35">
      <c r="A283">
        <v>869</v>
      </c>
      <c r="B283" s="1">
        <v>43707</v>
      </c>
      <c r="C283" t="s">
        <v>258</v>
      </c>
      <c r="D283">
        <v>191.81112599663001</v>
      </c>
      <c r="E283">
        <v>204.06489293598599</v>
      </c>
      <c r="F283">
        <v>194.06929065707001</v>
      </c>
      <c r="G283">
        <v>195.042794565853</v>
      </c>
      <c r="H283">
        <v>192.724561019194</v>
      </c>
      <c r="I283">
        <v>187.60372758149401</v>
      </c>
      <c r="J283">
        <v>209.313704085902</v>
      </c>
      <c r="K283">
        <v>200.59906111259099</v>
      </c>
      <c r="L283">
        <v>221.13225342785299</v>
      </c>
      <c r="M283">
        <v>207.64664281450601</v>
      </c>
      <c r="N283">
        <v>224.86780693898001</v>
      </c>
      <c r="O283">
        <v>191.29090752391201</v>
      </c>
      <c r="P283">
        <v>189.59191695383399</v>
      </c>
      <c r="Q283">
        <v>193.89601164018401</v>
      </c>
      <c r="R283">
        <v>222.14447910429499</v>
      </c>
      <c r="S283">
        <v>227.02677394377201</v>
      </c>
      <c r="T283">
        <v>225.993434689331</v>
      </c>
      <c r="U283">
        <v>232.766517768846</v>
      </c>
      <c r="V283">
        <v>216.92333348712199</v>
      </c>
      <c r="W283">
        <v>207.495344937276</v>
      </c>
      <c r="X283">
        <v>217.25233534896799</v>
      </c>
      <c r="Y283">
        <v>205.57121532844701</v>
      </c>
      <c r="Z283">
        <v>222.48120509066601</v>
      </c>
      <c r="AA283">
        <v>221.67672701598599</v>
      </c>
      <c r="AB283">
        <v>208.45775266536239</v>
      </c>
      <c r="AC283">
        <v>133.56649474355447</v>
      </c>
      <c r="AD283">
        <f>AC283-transect_time_series!$AC$895</f>
        <v>144.31672547735664</v>
      </c>
    </row>
    <row r="284" spans="1:31" x14ac:dyDescent="0.35">
      <c r="A284">
        <v>870</v>
      </c>
      <c r="B284" s="1">
        <v>43708</v>
      </c>
      <c r="C284" t="s">
        <v>668</v>
      </c>
      <c r="Q284">
        <v>197.128855561341</v>
      </c>
      <c r="R284">
        <v>221.49526777535601</v>
      </c>
      <c r="S284">
        <v>225.57802872403499</v>
      </c>
      <c r="T284">
        <v>227.667726485673</v>
      </c>
      <c r="U284">
        <v>222.338666365503</v>
      </c>
      <c r="V284">
        <v>218.851409866609</v>
      </c>
      <c r="W284">
        <v>206.56464710627401</v>
      </c>
      <c r="X284">
        <v>212.844411425853</v>
      </c>
      <c r="Y284">
        <v>205.29937473190799</v>
      </c>
      <c r="Z284">
        <v>215.543444363855</v>
      </c>
      <c r="AA284">
        <v>214.923651292503</v>
      </c>
      <c r="AB284">
        <v>215.29413488171912</v>
      </c>
      <c r="AC284">
        <v>140.40287695991123</v>
      </c>
      <c r="AD284">
        <f>AC284-transect_time_series!$AC$895</f>
        <v>151.15310769371339</v>
      </c>
      <c r="AE284">
        <f>AVERAGE(AD257:AD284)</f>
        <v>149.83661164817835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B18" sqref="B18"/>
    </sheetView>
  </sheetViews>
  <sheetFormatPr defaultRowHeight="14.5" x14ac:dyDescent="0.35"/>
  <sheetData>
    <row r="1" spans="1:9" x14ac:dyDescent="0.35">
      <c r="A1" t="s">
        <v>711</v>
      </c>
    </row>
    <row r="2" spans="1:9" ht="15" thickBot="1" x14ac:dyDescent="0.4"/>
    <row r="3" spans="1:9" x14ac:dyDescent="0.35">
      <c r="A3" s="8" t="s">
        <v>712</v>
      </c>
      <c r="B3" s="8"/>
    </row>
    <row r="4" spans="1:9" x14ac:dyDescent="0.35">
      <c r="A4" s="5" t="s">
        <v>713</v>
      </c>
      <c r="B4" s="5">
        <v>0.55310537137651972</v>
      </c>
    </row>
    <row r="5" spans="1:9" x14ac:dyDescent="0.35">
      <c r="A5" s="5" t="s">
        <v>714</v>
      </c>
      <c r="B5" s="5">
        <v>0.30592555184555775</v>
      </c>
    </row>
    <row r="6" spans="1:9" x14ac:dyDescent="0.35">
      <c r="A6" s="5" t="s">
        <v>715</v>
      </c>
      <c r="B6" s="5">
        <v>0.19024647715315068</v>
      </c>
    </row>
    <row r="7" spans="1:9" x14ac:dyDescent="0.35">
      <c r="A7" s="5" t="s">
        <v>716</v>
      </c>
      <c r="B7" s="5">
        <v>2.3039539646887781E-2</v>
      </c>
    </row>
    <row r="8" spans="1:9" ht="15" thickBot="1" x14ac:dyDescent="0.4">
      <c r="A8" s="6" t="s">
        <v>717</v>
      </c>
      <c r="B8" s="6">
        <v>15</v>
      </c>
    </row>
    <row r="10" spans="1:9" ht="15" thickBot="1" x14ac:dyDescent="0.4">
      <c r="A10" t="s">
        <v>718</v>
      </c>
    </row>
    <row r="11" spans="1:9" x14ac:dyDescent="0.35">
      <c r="A11" s="7"/>
      <c r="B11" s="7" t="s">
        <v>723</v>
      </c>
      <c r="C11" s="7" t="s">
        <v>724</v>
      </c>
      <c r="D11" s="7" t="s">
        <v>725</v>
      </c>
      <c r="E11" s="7" t="s">
        <v>726</v>
      </c>
      <c r="F11" s="7" t="s">
        <v>727</v>
      </c>
    </row>
    <row r="12" spans="1:9" x14ac:dyDescent="0.35">
      <c r="A12" s="5" t="s">
        <v>719</v>
      </c>
      <c r="B12" s="5">
        <v>2</v>
      </c>
      <c r="C12" s="5">
        <v>2.8076213489541925E-3</v>
      </c>
      <c r="D12" s="5">
        <v>1.4038106744770963E-3</v>
      </c>
      <c r="E12" s="5">
        <v>2.6446057997872123</v>
      </c>
      <c r="F12" s="5">
        <v>0.11179859321547722</v>
      </c>
    </row>
    <row r="13" spans="1:9" x14ac:dyDescent="0.35">
      <c r="A13" s="5" t="s">
        <v>720</v>
      </c>
      <c r="B13" s="5">
        <v>12</v>
      </c>
      <c r="C13" s="5">
        <v>6.3698446456861664E-3</v>
      </c>
      <c r="D13" s="5">
        <v>5.3082038714051386E-4</v>
      </c>
      <c r="E13" s="5"/>
      <c r="F13" s="5"/>
    </row>
    <row r="14" spans="1:9" ht="15" thickBot="1" x14ac:dyDescent="0.4">
      <c r="A14" s="6" t="s">
        <v>721</v>
      </c>
      <c r="B14" s="6">
        <v>14</v>
      </c>
      <c r="C14" s="6">
        <v>9.1774659946403589E-3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728</v>
      </c>
      <c r="C16" s="7" t="s">
        <v>716</v>
      </c>
      <c r="D16" s="7" t="s">
        <v>729</v>
      </c>
      <c r="E16" s="7" t="s">
        <v>730</v>
      </c>
      <c r="F16" s="7" t="s">
        <v>731</v>
      </c>
      <c r="G16" s="7" t="s">
        <v>732</v>
      </c>
      <c r="H16" s="7" t="s">
        <v>733</v>
      </c>
      <c r="I16" s="7" t="s">
        <v>734</v>
      </c>
    </row>
    <row r="17" spans="1:9" x14ac:dyDescent="0.35">
      <c r="A17" s="5" t="s">
        <v>722</v>
      </c>
      <c r="B17" s="5">
        <v>5.4591130764014046</v>
      </c>
      <c r="C17" s="5">
        <v>0.47436955351255494</v>
      </c>
      <c r="D17" s="5">
        <v>11.508143884822323</v>
      </c>
      <c r="E17" s="5">
        <v>7.6980982495673378E-8</v>
      </c>
      <c r="F17" s="5">
        <v>4.4255506072047348</v>
      </c>
      <c r="G17" s="5">
        <v>6.4926755455980745</v>
      </c>
      <c r="H17" s="5">
        <v>4.4255506072047348</v>
      </c>
      <c r="I17" s="5">
        <v>6.4926755455980745</v>
      </c>
    </row>
    <row r="18" spans="1:9" x14ac:dyDescent="0.35">
      <c r="A18" s="5" t="s">
        <v>708</v>
      </c>
      <c r="B18" s="5">
        <v>-0.11405229721899898</v>
      </c>
      <c r="C18" s="5">
        <v>5.2805591677115779E-2</v>
      </c>
      <c r="D18" s="5">
        <v>-2.159852651900604</v>
      </c>
      <c r="E18" s="5">
        <v>5.1724914644596408E-2</v>
      </c>
      <c r="F18" s="5">
        <v>-0.22910579784326784</v>
      </c>
      <c r="G18" s="5">
        <v>1.0012034052698932E-3</v>
      </c>
      <c r="H18" s="5">
        <v>-0.22910579784326784</v>
      </c>
      <c r="I18" s="5">
        <v>1.0012034052698932E-3</v>
      </c>
    </row>
    <row r="19" spans="1:9" ht="15" thickBot="1" x14ac:dyDescent="0.4">
      <c r="A19" s="6" t="s">
        <v>709</v>
      </c>
      <c r="B19" s="6">
        <v>-0.10033054342163195</v>
      </c>
      <c r="C19" s="6">
        <v>0.18406383408878024</v>
      </c>
      <c r="D19" s="6">
        <v>-0.54508558902037818</v>
      </c>
      <c r="E19" s="6">
        <v>0.59568053274784682</v>
      </c>
      <c r="F19" s="6">
        <v>-0.50137118661200653</v>
      </c>
      <c r="G19" s="6">
        <v>0.30071009976874258</v>
      </c>
      <c r="H19" s="6">
        <v>-0.50137118661200653</v>
      </c>
      <c r="I19" s="6">
        <v>0.30071009976874258</v>
      </c>
    </row>
    <row r="23" spans="1:9" x14ac:dyDescent="0.35">
      <c r="A23" t="s">
        <v>735</v>
      </c>
      <c r="F23" t="s">
        <v>740</v>
      </c>
    </row>
    <row r="24" spans="1:9" ht="15" thickBot="1" x14ac:dyDescent="0.4"/>
    <row r="25" spans="1:9" x14ac:dyDescent="0.35">
      <c r="A25" s="7" t="s">
        <v>736</v>
      </c>
      <c r="B25" s="7" t="s">
        <v>737</v>
      </c>
      <c r="C25" s="7" t="s">
        <v>738</v>
      </c>
      <c r="D25" s="7" t="s">
        <v>739</v>
      </c>
      <c r="F25" s="7" t="s">
        <v>741</v>
      </c>
      <c r="G25" s="7" t="s">
        <v>710</v>
      </c>
    </row>
    <row r="26" spans="1:9" x14ac:dyDescent="0.35">
      <c r="A26" s="5">
        <v>1</v>
      </c>
      <c r="B26" s="5">
        <v>4.998390252139961</v>
      </c>
      <c r="C26" s="5">
        <v>4.145774119133705E-2</v>
      </c>
      <c r="D26" s="5">
        <v>1.9435925856201761</v>
      </c>
      <c r="F26" s="5">
        <v>3.3333333333333335</v>
      </c>
      <c r="G26" s="5">
        <v>4.9570724267394377</v>
      </c>
    </row>
    <row r="27" spans="1:9" x14ac:dyDescent="0.35">
      <c r="A27" s="5">
        <v>2</v>
      </c>
      <c r="B27" s="5">
        <v>5.0023399608007715</v>
      </c>
      <c r="C27" s="5">
        <v>2.6372028959853466E-2</v>
      </c>
      <c r="D27" s="5">
        <v>1.2363548635602521</v>
      </c>
      <c r="F27" s="5">
        <v>10</v>
      </c>
      <c r="G27" s="5">
        <v>4.9627640758595915</v>
      </c>
    </row>
    <row r="28" spans="1:9" x14ac:dyDescent="0.35">
      <c r="A28" s="5">
        <v>3</v>
      </c>
      <c r="B28" s="5">
        <v>5.008940930686089</v>
      </c>
      <c r="C28" s="5">
        <v>1.0903903405808713E-2</v>
      </c>
      <c r="D28" s="5">
        <v>0.51118910979831211</v>
      </c>
      <c r="F28" s="5">
        <v>16.666666666666668</v>
      </c>
      <c r="G28" s="5">
        <v>4.9680207542065311</v>
      </c>
    </row>
    <row r="29" spans="1:9" x14ac:dyDescent="0.35">
      <c r="A29" s="5">
        <v>4</v>
      </c>
      <c r="B29" s="5">
        <v>4.9997560919248007</v>
      </c>
      <c r="C29" s="5">
        <v>7.3675285507652788E-3</v>
      </c>
      <c r="D29" s="5">
        <v>0.34539927777359308</v>
      </c>
      <c r="F29" s="5">
        <v>23.333333333333332</v>
      </c>
      <c r="G29" s="5">
        <v>4.9725403149592742</v>
      </c>
    </row>
    <row r="30" spans="1:9" x14ac:dyDescent="0.35">
      <c r="A30" s="5">
        <v>5</v>
      </c>
      <c r="B30" s="5">
        <v>4.9903188204074151</v>
      </c>
      <c r="C30" s="5">
        <v>1.9761167397226664E-2</v>
      </c>
      <c r="D30" s="5">
        <v>0.92642911390634353</v>
      </c>
      <c r="F30" s="5">
        <v>30</v>
      </c>
      <c r="G30" s="5">
        <v>4.9742081024138294</v>
      </c>
    </row>
    <row r="31" spans="1:9" x14ac:dyDescent="0.35">
      <c r="A31" s="5">
        <v>6</v>
      </c>
      <c r="B31" s="5">
        <v>5.0079031726611678</v>
      </c>
      <c r="C31" s="5">
        <v>4.7987005201246546E-3</v>
      </c>
      <c r="D31" s="5">
        <v>0.22496929363519833</v>
      </c>
      <c r="F31" s="5">
        <v>36.666666666666671</v>
      </c>
      <c r="G31" s="5">
        <v>4.9755595632904717</v>
      </c>
    </row>
    <row r="32" spans="1:9" x14ac:dyDescent="0.35">
      <c r="A32" s="5">
        <v>7</v>
      </c>
      <c r="B32" s="5">
        <v>4.9868673744038174</v>
      </c>
      <c r="C32" s="5">
        <v>4.1072158003245818E-3</v>
      </c>
      <c r="D32" s="5">
        <v>0.19255159465178387</v>
      </c>
      <c r="F32" s="5">
        <v>43.333333333333336</v>
      </c>
      <c r="G32" s="5">
        <v>4.9789083687439373</v>
      </c>
    </row>
    <row r="33" spans="1:7" x14ac:dyDescent="0.35">
      <c r="A33" s="5">
        <v>8</v>
      </c>
      <c r="B33" s="5">
        <v>4.982205354543785</v>
      </c>
      <c r="C33" s="5">
        <v>1.1447103410073822E-2</v>
      </c>
      <c r="D33" s="5">
        <v>0.53665502932166342</v>
      </c>
      <c r="F33" s="5">
        <v>50.000000000000007</v>
      </c>
      <c r="G33" s="5">
        <v>4.990974590204142</v>
      </c>
    </row>
    <row r="34" spans="1:7" x14ac:dyDescent="0.35">
      <c r="A34" s="5">
        <v>9</v>
      </c>
      <c r="B34" s="5">
        <v>5.0023685620238654</v>
      </c>
      <c r="C34" s="5">
        <v>-2.3460193279928099E-2</v>
      </c>
      <c r="D34" s="5">
        <v>-1.0998442367046382</v>
      </c>
      <c r="F34" s="5">
        <v>56.666666666666671</v>
      </c>
      <c r="G34" s="5">
        <v>4.9936524579538588</v>
      </c>
    </row>
    <row r="35" spans="1:7" x14ac:dyDescent="0.35">
      <c r="A35" s="5">
        <v>10</v>
      </c>
      <c r="B35" s="5">
        <v>5.004023707477474</v>
      </c>
      <c r="C35" s="5">
        <v>-3.1483392518199871E-2</v>
      </c>
      <c r="D35" s="5">
        <v>-1.4759822052565024</v>
      </c>
      <c r="F35" s="5">
        <v>63.333333333333336</v>
      </c>
      <c r="G35" s="5">
        <v>5.007123620475566</v>
      </c>
    </row>
    <row r="36" spans="1:7" x14ac:dyDescent="0.35">
      <c r="A36" s="5">
        <v>11</v>
      </c>
      <c r="B36" s="5">
        <v>4.9907323099514</v>
      </c>
      <c r="C36" s="5">
        <v>-1.6524207537570668E-2</v>
      </c>
      <c r="D36" s="5">
        <v>-0.77467624454132977</v>
      </c>
      <c r="F36" s="5">
        <v>70</v>
      </c>
      <c r="G36" s="5">
        <v>5.0100799878046418</v>
      </c>
    </row>
    <row r="37" spans="1:7" x14ac:dyDescent="0.35">
      <c r="A37" s="5">
        <v>12</v>
      </c>
      <c r="B37" s="5">
        <v>4.987303525674248</v>
      </c>
      <c r="C37" s="5">
        <v>-1.1743962383776285E-2</v>
      </c>
      <c r="D37" s="5">
        <v>-0.55057216237529649</v>
      </c>
      <c r="F37" s="5">
        <v>76.666666666666671</v>
      </c>
      <c r="G37" s="5">
        <v>5.0127018731812925</v>
      </c>
    </row>
    <row r="38" spans="1:7" x14ac:dyDescent="0.35">
      <c r="A38" s="5">
        <v>13</v>
      </c>
      <c r="B38" s="5">
        <v>4.9871285271096175</v>
      </c>
      <c r="C38" s="5">
        <v>-1.9107772903086406E-2</v>
      </c>
      <c r="D38" s="5">
        <v>-0.89579713402024652</v>
      </c>
      <c r="F38" s="5">
        <v>83.333333333333329</v>
      </c>
      <c r="G38" s="5">
        <v>5.0198448340918977</v>
      </c>
    </row>
    <row r="39" spans="1:7" x14ac:dyDescent="0.35">
      <c r="A39" s="5">
        <v>14</v>
      </c>
      <c r="B39" s="5">
        <v>4.9922880745330183</v>
      </c>
      <c r="C39" s="5">
        <v>-2.952399867342681E-2</v>
      </c>
      <c r="D39" s="5">
        <v>-1.3841232848335416</v>
      </c>
      <c r="F39" s="5">
        <v>90</v>
      </c>
      <c r="G39" s="5">
        <v>5.0287119897606249</v>
      </c>
    </row>
    <row r="40" spans="1:7" ht="15" thickBot="1" x14ac:dyDescent="0.4">
      <c r="A40" s="6">
        <v>15</v>
      </c>
      <c r="B40" s="6">
        <v>4.951444288678978</v>
      </c>
      <c r="C40" s="6">
        <v>5.6281380604596976E-3</v>
      </c>
      <c r="D40" s="6">
        <v>0.26385439946356615</v>
      </c>
      <c r="F40" s="6">
        <v>96.666666666666671</v>
      </c>
      <c r="G40" s="6">
        <v>5.0398479933312981</v>
      </c>
    </row>
  </sheetData>
  <sortState ref="G26:G40">
    <sortCondition ref="G26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L2" sqref="L2:L16"/>
    </sheetView>
  </sheetViews>
  <sheetFormatPr defaultRowHeight="14.5" x14ac:dyDescent="0.35"/>
  <sheetData>
    <row r="1" spans="1:13" x14ac:dyDescent="0.35">
      <c r="A1" t="s">
        <v>707</v>
      </c>
      <c r="B1" t="s">
        <v>704</v>
      </c>
      <c r="C1" t="s">
        <v>705</v>
      </c>
      <c r="D1" t="s">
        <v>706</v>
      </c>
      <c r="F1" t="s">
        <v>708</v>
      </c>
      <c r="G1" t="s">
        <v>709</v>
      </c>
      <c r="H1" t="s">
        <v>710</v>
      </c>
      <c r="K1" t="s">
        <v>708</v>
      </c>
      <c r="L1" t="s">
        <v>709</v>
      </c>
      <c r="M1" t="s">
        <v>710</v>
      </c>
    </row>
    <row r="2" spans="1:13" x14ac:dyDescent="0.35">
      <c r="A2">
        <v>1999</v>
      </c>
      <c r="B2">
        <v>48.388278710015285</v>
      </c>
      <c r="C2" s="4">
        <v>430.44397980020295</v>
      </c>
      <c r="D2" s="4"/>
      <c r="K2">
        <v>1.7648033302617878</v>
      </c>
      <c r="L2">
        <v>2.5858820400788325</v>
      </c>
      <c r="M2">
        <v>5.0398479933312981</v>
      </c>
    </row>
    <row r="3" spans="1:13" x14ac:dyDescent="0.35">
      <c r="A3">
        <v>2000</v>
      </c>
      <c r="B3">
        <v>49.432025551166021</v>
      </c>
      <c r="C3" s="4">
        <v>393.42705570291776</v>
      </c>
      <c r="D3" s="4"/>
      <c r="K3">
        <v>1.7496156386096553</v>
      </c>
      <c r="L3">
        <v>2.5637799217925505</v>
      </c>
      <c r="M3">
        <v>5.0287119897606249</v>
      </c>
    </row>
    <row r="4" spans="1:13" x14ac:dyDescent="0.35">
      <c r="A4">
        <v>2001</v>
      </c>
      <c r="B4">
        <v>52.016811837787706</v>
      </c>
      <c r="C4" s="4">
        <v>380.93765037464772</v>
      </c>
      <c r="D4" s="4"/>
      <c r="K4">
        <v>1.6823459885749927</v>
      </c>
      <c r="L4">
        <v>2.5744575100694531</v>
      </c>
      <c r="M4">
        <v>5.0198448340918977</v>
      </c>
    </row>
    <row r="5" spans="1:13" x14ac:dyDescent="0.35">
      <c r="A5">
        <v>2002</v>
      </c>
      <c r="B5">
        <v>57.554948368344341</v>
      </c>
      <c r="C5" s="4">
        <v>386.96355681843806</v>
      </c>
      <c r="D5" s="4"/>
      <c r="K5">
        <v>1.7776192236064139</v>
      </c>
      <c r="L5">
        <v>2.5576999754225493</v>
      </c>
      <c r="M5">
        <v>5.007123620475566</v>
      </c>
    </row>
    <row r="6" spans="1:13" x14ac:dyDescent="0.35">
      <c r="A6">
        <v>2003</v>
      </c>
      <c r="B6">
        <v>41.678005148136535</v>
      </c>
      <c r="C6" s="4">
        <v>365.44361731458503</v>
      </c>
      <c r="D6" s="4"/>
      <c r="K6">
        <v>1.8315674414193668</v>
      </c>
      <c r="L6">
        <v>2.5904353043955517</v>
      </c>
      <c r="M6">
        <v>5.0100799878046418</v>
      </c>
    </row>
    <row r="7" spans="1:13" x14ac:dyDescent="0.35">
      <c r="A7">
        <v>2004</v>
      </c>
      <c r="B7">
        <v>53.574561775228133</v>
      </c>
      <c r="C7" s="4">
        <v>397.4127245880083</v>
      </c>
      <c r="D7" s="4"/>
      <c r="K7">
        <v>1.6802732943897178</v>
      </c>
      <c r="L7">
        <v>2.5871570680976581</v>
      </c>
      <c r="M7">
        <v>5.0127018731812925</v>
      </c>
    </row>
    <row r="8" spans="1:13" x14ac:dyDescent="0.35">
      <c r="A8">
        <v>2005</v>
      </c>
      <c r="B8">
        <v>58.183967270043013</v>
      </c>
      <c r="C8" s="4">
        <v>385.37367104440278</v>
      </c>
      <c r="D8" s="4">
        <v>109609.44868400357</v>
      </c>
      <c r="F8">
        <f>LOG(B8)</f>
        <v>1.7648033302617878</v>
      </c>
      <c r="G8">
        <f t="shared" ref="G8:H8" si="0">LOG(C8)</f>
        <v>2.5858820400788325</v>
      </c>
      <c r="H8">
        <f t="shared" si="0"/>
        <v>5.0398479933312981</v>
      </c>
      <c r="K8">
        <v>1.8640698217741014</v>
      </c>
      <c r="L8">
        <v>2.587888471375106</v>
      </c>
      <c r="M8">
        <v>4.990974590204142</v>
      </c>
    </row>
    <row r="9" spans="1:13" x14ac:dyDescent="0.35">
      <c r="A9">
        <v>2006</v>
      </c>
      <c r="B9">
        <v>56.184385933442634</v>
      </c>
      <c r="C9" s="4">
        <v>366.25192988829355</v>
      </c>
      <c r="D9" s="4">
        <v>106834.61511757954</v>
      </c>
      <c r="F9">
        <f t="shared" ref="F9:F21" si="1">LOG(B9)</f>
        <v>1.7496156386096553</v>
      </c>
      <c r="G9">
        <f t="shared" ref="G9:G22" si="2">LOG(C9)</f>
        <v>2.5637799217925505</v>
      </c>
      <c r="H9">
        <f t="shared" ref="H9:H22" si="3">LOG(D9)</f>
        <v>5.0287119897606249</v>
      </c>
      <c r="K9">
        <v>1.9066655383421041</v>
      </c>
      <c r="L9">
        <v>2.5859337379554552</v>
      </c>
      <c r="M9">
        <v>4.9936524579538588</v>
      </c>
    </row>
    <row r="10" spans="1:13" x14ac:dyDescent="0.35">
      <c r="A10">
        <v>2007</v>
      </c>
      <c r="B10">
        <v>48.122257046686876</v>
      </c>
      <c r="C10" s="4">
        <v>375.36822789406028</v>
      </c>
      <c r="D10" s="4">
        <v>104675.44939542504</v>
      </c>
      <c r="F10">
        <f t="shared" si="1"/>
        <v>1.6823459885749927</v>
      </c>
      <c r="G10">
        <f t="shared" si="2"/>
        <v>2.5744575100694531</v>
      </c>
      <c r="H10">
        <f t="shared" si="3"/>
        <v>5.0198448340918977</v>
      </c>
      <c r="K10">
        <v>1.8061611994636269</v>
      </c>
      <c r="L10">
        <v>2.4992158108537343</v>
      </c>
      <c r="M10">
        <v>4.9789083687439373</v>
      </c>
    </row>
    <row r="11" spans="1:13" x14ac:dyDescent="0.35">
      <c r="A11">
        <v>2008</v>
      </c>
      <c r="B11">
        <v>59.926542787506058</v>
      </c>
      <c r="C11" s="4">
        <v>361.16027531956735</v>
      </c>
      <c r="D11" s="4">
        <v>101653.800584518</v>
      </c>
      <c r="F11">
        <f t="shared" si="1"/>
        <v>1.7776192236064139</v>
      </c>
      <c r="G11">
        <f t="shared" si="2"/>
        <v>2.5576999754225493</v>
      </c>
      <c r="H11">
        <f t="shared" si="3"/>
        <v>5.007123620475566</v>
      </c>
      <c r="K11">
        <v>1.7506002863481462</v>
      </c>
      <c r="L11">
        <v>2.5458786132580107</v>
      </c>
      <c r="M11">
        <v>4.9725403149592742</v>
      </c>
    </row>
    <row r="12" spans="1:13" x14ac:dyDescent="0.35">
      <c r="A12">
        <v>2009</v>
      </c>
      <c r="B12">
        <v>67.852748058310553</v>
      </c>
      <c r="C12" s="4">
        <v>389.43529032319265</v>
      </c>
      <c r="D12" s="4">
        <v>102348.14784380379</v>
      </c>
      <c r="F12">
        <f t="shared" si="1"/>
        <v>1.8315674414193668</v>
      </c>
      <c r="G12">
        <f t="shared" si="2"/>
        <v>2.5904353043955517</v>
      </c>
      <c r="H12">
        <f t="shared" si="3"/>
        <v>5.0100799878046418</v>
      </c>
      <c r="K12">
        <v>1.78106721913514</v>
      </c>
      <c r="L12">
        <v>2.6437209404070492</v>
      </c>
      <c r="M12">
        <v>4.9742081024138294</v>
      </c>
    </row>
    <row r="13" spans="1:13" x14ac:dyDescent="0.35">
      <c r="A13">
        <v>2010</v>
      </c>
      <c r="B13">
        <v>47.893138117246828</v>
      </c>
      <c r="C13" s="4">
        <v>386.50673683424776</v>
      </c>
      <c r="D13" s="4">
        <v>102967.90418640128</v>
      </c>
      <c r="F13">
        <f t="shared" si="1"/>
        <v>1.6802732943897178</v>
      </c>
      <c r="G13">
        <f t="shared" si="2"/>
        <v>2.5871570680976581</v>
      </c>
      <c r="H13">
        <f t="shared" si="3"/>
        <v>5.0127018731812925</v>
      </c>
      <c r="K13">
        <v>1.8576082770310658</v>
      </c>
      <c r="L13">
        <v>2.5908865888061254</v>
      </c>
      <c r="M13">
        <v>4.9755595632904717</v>
      </c>
    </row>
    <row r="14" spans="1:13" x14ac:dyDescent="0.35">
      <c r="A14">
        <v>2011</v>
      </c>
      <c r="B14">
        <v>73.125663858460797</v>
      </c>
      <c r="C14" s="4">
        <v>387.15820832003402</v>
      </c>
      <c r="D14" s="4">
        <v>97943.267887239635</v>
      </c>
      <c r="F14">
        <f t="shared" si="1"/>
        <v>1.8640698217741014</v>
      </c>
      <c r="G14">
        <f t="shared" si="2"/>
        <v>2.587888471375106</v>
      </c>
      <c r="H14">
        <f t="shared" si="3"/>
        <v>4.990974590204142</v>
      </c>
      <c r="K14">
        <v>1.8292236982613896</v>
      </c>
      <c r="L14">
        <v>2.6248974180365225</v>
      </c>
      <c r="M14">
        <v>4.9680207542065311</v>
      </c>
    </row>
    <row r="15" spans="1:13" x14ac:dyDescent="0.35">
      <c r="A15">
        <v>2012</v>
      </c>
      <c r="B15">
        <v>80.661359654069429</v>
      </c>
      <c r="C15" s="4">
        <v>385.41954817888433</v>
      </c>
      <c r="D15" s="4">
        <v>98549.053599010382</v>
      </c>
      <c r="F15">
        <f t="shared" si="1"/>
        <v>1.9066655383421041</v>
      </c>
      <c r="G15">
        <f t="shared" si="2"/>
        <v>2.5859337379554552</v>
      </c>
      <c r="H15">
        <f t="shared" si="3"/>
        <v>4.9936524579538588</v>
      </c>
      <c r="K15">
        <v>1.796626572644525</v>
      </c>
      <c r="L15">
        <v>2.6105272141594971</v>
      </c>
      <c r="M15">
        <v>4.9627640758595915</v>
      </c>
    </row>
    <row r="16" spans="1:13" x14ac:dyDescent="0.35">
      <c r="A16">
        <v>2013</v>
      </c>
      <c r="B16">
        <v>63.997233344250915</v>
      </c>
      <c r="C16" s="4">
        <v>315.65728068795551</v>
      </c>
      <c r="D16" s="4">
        <v>95259.515594437893</v>
      </c>
      <c r="F16">
        <f t="shared" si="1"/>
        <v>1.8061611994636269</v>
      </c>
      <c r="G16">
        <f t="shared" si="2"/>
        <v>2.4992158108537343</v>
      </c>
      <c r="H16">
        <f t="shared" si="3"/>
        <v>4.9789083687439373</v>
      </c>
      <c r="K16">
        <v>2.1756179434973384</v>
      </c>
      <c r="L16">
        <v>2.5867951527483068</v>
      </c>
      <c r="M16">
        <v>4.9570724267394377</v>
      </c>
    </row>
    <row r="17" spans="1:8" x14ac:dyDescent="0.35">
      <c r="A17">
        <v>2014</v>
      </c>
      <c r="B17">
        <v>56.311913664226374</v>
      </c>
      <c r="C17" s="4">
        <v>351.46219195514971</v>
      </c>
      <c r="D17" s="4">
        <v>93872.917356539911</v>
      </c>
      <c r="F17">
        <f t="shared" si="1"/>
        <v>1.7506002863481462</v>
      </c>
      <c r="G17">
        <f t="shared" si="2"/>
        <v>2.5458786132580107</v>
      </c>
      <c r="H17">
        <f t="shared" si="3"/>
        <v>4.9725403149592742</v>
      </c>
    </row>
    <row r="18" spans="1:8" x14ac:dyDescent="0.35">
      <c r="A18">
        <v>2015</v>
      </c>
      <c r="B18">
        <v>60.404211443810389</v>
      </c>
      <c r="C18" s="4">
        <v>440.27187218141995</v>
      </c>
      <c r="D18" s="4">
        <v>94234.103322201423</v>
      </c>
      <c r="F18">
        <f t="shared" si="1"/>
        <v>1.78106721913514</v>
      </c>
      <c r="G18">
        <f t="shared" si="2"/>
        <v>2.6437209404070492</v>
      </c>
      <c r="H18">
        <f t="shared" si="3"/>
        <v>4.9742081024138294</v>
      </c>
    </row>
    <row r="19" spans="1:8" x14ac:dyDescent="0.35">
      <c r="A19">
        <v>2016</v>
      </c>
      <c r="B19">
        <v>72.04573511701075</v>
      </c>
      <c r="C19" s="4">
        <v>389.84017094017094</v>
      </c>
      <c r="D19" s="4">
        <v>94527.802800198013</v>
      </c>
      <c r="F19">
        <f t="shared" si="1"/>
        <v>1.8576082770310658</v>
      </c>
      <c r="G19">
        <f t="shared" si="2"/>
        <v>2.5908865888061254</v>
      </c>
      <c r="H19">
        <f t="shared" si="3"/>
        <v>4.9755595632904717</v>
      </c>
    </row>
    <row r="20" spans="1:8" x14ac:dyDescent="0.35">
      <c r="A20">
        <v>2017</v>
      </c>
      <c r="B20">
        <v>67.487555597825434</v>
      </c>
      <c r="C20" s="4">
        <v>421.59690891699114</v>
      </c>
      <c r="D20" s="4">
        <v>92901.07815897734</v>
      </c>
      <c r="F20">
        <f t="shared" si="1"/>
        <v>1.8292236982613896</v>
      </c>
      <c r="G20">
        <f t="shared" si="2"/>
        <v>2.6248974180365225</v>
      </c>
      <c r="H20">
        <f t="shared" si="3"/>
        <v>4.9680207542065311</v>
      </c>
    </row>
    <row r="21" spans="1:8" x14ac:dyDescent="0.35">
      <c r="A21">
        <v>2018</v>
      </c>
      <c r="B21">
        <v>62.607530340349832</v>
      </c>
      <c r="C21" s="4">
        <v>407.87511961566224</v>
      </c>
      <c r="D21" s="4">
        <v>91783.386117773523</v>
      </c>
      <c r="F21">
        <f t="shared" si="1"/>
        <v>1.796626572644525</v>
      </c>
      <c r="G21">
        <f t="shared" si="2"/>
        <v>2.6105272141594971</v>
      </c>
      <c r="H21">
        <f t="shared" si="3"/>
        <v>4.9627640758595915</v>
      </c>
    </row>
    <row r="22" spans="1:8" x14ac:dyDescent="0.35">
      <c r="A22">
        <v>2019</v>
      </c>
      <c r="B22">
        <v>149.83661164817835</v>
      </c>
      <c r="C22" s="4">
        <v>386.18477913571365</v>
      </c>
      <c r="D22" s="4">
        <v>90588.366137001402</v>
      </c>
      <c r="F22">
        <f>LOG(B22)</f>
        <v>2.1756179434973384</v>
      </c>
      <c r="G22">
        <f t="shared" si="2"/>
        <v>2.5867951527483068</v>
      </c>
      <c r="H22">
        <f t="shared" si="3"/>
        <v>4.9570724267394377</v>
      </c>
    </row>
    <row r="23" spans="1:8" x14ac:dyDescent="0.35">
      <c r="B23">
        <f>AVERAGE(B2:B22)</f>
        <v>63.204070727242673</v>
      </c>
      <c r="F23" s="4"/>
    </row>
    <row r="24" spans="1:8" x14ac:dyDescent="0.35">
      <c r="F24" s="4"/>
    </row>
    <row r="25" spans="1:8" x14ac:dyDescent="0.35">
      <c r="F25" s="4"/>
    </row>
    <row r="26" spans="1:8" x14ac:dyDescent="0.35">
      <c r="F26" s="4"/>
    </row>
    <row r="27" spans="1:8" x14ac:dyDescent="0.35">
      <c r="F27" s="4"/>
    </row>
    <row r="28" spans="1:8" x14ac:dyDescent="0.35">
      <c r="F28" s="4"/>
    </row>
    <row r="29" spans="1:8" x14ac:dyDescent="0.35">
      <c r="F29" s="4"/>
    </row>
    <row r="30" spans="1:8" x14ac:dyDescent="0.35">
      <c r="F30" s="4"/>
    </row>
    <row r="31" spans="1:8" x14ac:dyDescent="0.35">
      <c r="F31" s="4"/>
    </row>
    <row r="32" spans="1:8" x14ac:dyDescent="0.35">
      <c r="F32" s="4"/>
    </row>
    <row r="33" spans="6:6" x14ac:dyDescent="0.35">
      <c r="F33" s="4"/>
    </row>
  </sheetData>
  <sortState ref="F13:H33">
    <sortCondition ref="F13:F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transect_time_series</vt:lpstr>
      <vt:lpstr>Summer</vt:lpstr>
      <vt:lpstr>Sheet1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2020-07-02T16:06:19Z</dcterms:created>
  <dcterms:modified xsi:type="dcterms:W3CDTF">2020-12-09T15:11:03Z</dcterms:modified>
</cp:coreProperties>
</file>