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10\Dropbox\Montclair\Just Me\Research\Literature\Socioeconomics and Coupling\Recreation\Beach Amenities\Beach Utility Revenue Data\CoastSat Beach Widths\LPT\"/>
    </mc:Choice>
  </mc:AlternateContent>
  <bookViews>
    <workbookView xWindow="0" yWindow="0" windowWidth="23040" windowHeight="8330"/>
  </bookViews>
  <sheets>
    <sheet name="transect_time_series" sheetId="1" r:id="rId1"/>
    <sheet name="Summer" sheetId="2" r:id="rId2"/>
    <sheet name="Yearly Avgs" sheetId="3" r:id="rId3"/>
  </sheets>
  <calcPr calcId="162913"/>
</workbook>
</file>

<file path=xl/calcChain.xml><?xml version="1.0" encoding="utf-8"?>
<calcChain xmlns="http://schemas.openxmlformats.org/spreadsheetml/2006/main">
  <c r="AN549" i="1" l="1"/>
  <c r="AP447" i="1" l="1"/>
  <c r="AQ447" i="1"/>
  <c r="AR447" i="1"/>
  <c r="AP448" i="1"/>
  <c r="AQ448" i="1"/>
  <c r="AR448" i="1" s="1"/>
  <c r="AP449" i="1"/>
  <c r="AQ449" i="1"/>
  <c r="AR449" i="1" s="1"/>
  <c r="AP450" i="1"/>
  <c r="AQ450" i="1"/>
  <c r="AR450" i="1"/>
  <c r="AP451" i="1"/>
  <c r="AQ451" i="1"/>
  <c r="AR451" i="1"/>
  <c r="AP452" i="1"/>
  <c r="AQ452" i="1"/>
  <c r="AR452" i="1"/>
  <c r="AP453" i="1"/>
  <c r="AQ453" i="1"/>
  <c r="AR453" i="1" s="1"/>
  <c r="AP454" i="1"/>
  <c r="AQ454" i="1"/>
  <c r="AR454" i="1"/>
  <c r="AP455" i="1"/>
  <c r="AQ455" i="1"/>
  <c r="AR455" i="1"/>
  <c r="AP456" i="1"/>
  <c r="AQ456" i="1"/>
  <c r="AR456" i="1"/>
  <c r="AP457" i="1"/>
  <c r="AQ457" i="1"/>
  <c r="AR457" i="1" s="1"/>
  <c r="AP458" i="1"/>
  <c r="AQ458" i="1"/>
  <c r="AR458" i="1"/>
  <c r="AP459" i="1"/>
  <c r="AQ459" i="1"/>
  <c r="AR459" i="1"/>
  <c r="AP460" i="1"/>
  <c r="AQ460" i="1"/>
  <c r="AR460" i="1"/>
  <c r="AP461" i="1"/>
  <c r="AQ461" i="1"/>
  <c r="AR461" i="1" s="1"/>
  <c r="AP462" i="1"/>
  <c r="AQ462" i="1"/>
  <c r="AR462" i="1"/>
  <c r="AP463" i="1"/>
  <c r="AQ463" i="1"/>
  <c r="AR463" i="1"/>
  <c r="AP464" i="1"/>
  <c r="AQ464" i="1"/>
  <c r="AR464" i="1"/>
  <c r="AP465" i="1"/>
  <c r="AQ465" i="1"/>
  <c r="AR465" i="1" s="1"/>
  <c r="AP466" i="1"/>
  <c r="AQ466" i="1"/>
  <c r="AR466" i="1"/>
  <c r="AP467" i="1"/>
  <c r="AQ467" i="1"/>
  <c r="AR467" i="1"/>
  <c r="AP468" i="1"/>
  <c r="AQ468" i="1"/>
  <c r="AR468" i="1"/>
  <c r="AP469" i="1"/>
  <c r="AQ469" i="1"/>
  <c r="AR469" i="1" s="1"/>
  <c r="AP470" i="1"/>
  <c r="AQ470" i="1"/>
  <c r="AR470" i="1"/>
  <c r="AP471" i="1"/>
  <c r="AQ471" i="1"/>
  <c r="AR471" i="1" s="1"/>
  <c r="AP472" i="1"/>
  <c r="AQ472" i="1"/>
  <c r="AR472" i="1"/>
  <c r="AP473" i="1"/>
  <c r="AQ473" i="1"/>
  <c r="AR473" i="1" s="1"/>
  <c r="AP474" i="1"/>
  <c r="AQ474" i="1"/>
  <c r="AR474" i="1"/>
  <c r="AP475" i="1"/>
  <c r="AQ475" i="1"/>
  <c r="AR475" i="1"/>
  <c r="AP476" i="1"/>
  <c r="AQ476" i="1"/>
  <c r="AR476" i="1"/>
  <c r="AP477" i="1"/>
  <c r="AQ477" i="1"/>
  <c r="AR477" i="1" s="1"/>
  <c r="AP478" i="1"/>
  <c r="AQ478" i="1"/>
  <c r="AR478" i="1"/>
  <c r="AP479" i="1"/>
  <c r="AQ479" i="1"/>
  <c r="AR479" i="1"/>
  <c r="AP480" i="1"/>
  <c r="AQ480" i="1"/>
  <c r="AR480" i="1"/>
  <c r="AP481" i="1"/>
  <c r="AQ481" i="1"/>
  <c r="AR481" i="1" s="1"/>
  <c r="AP482" i="1"/>
  <c r="AQ482" i="1"/>
  <c r="AR482" i="1"/>
  <c r="AP483" i="1"/>
  <c r="AQ483" i="1"/>
  <c r="AR483" i="1"/>
  <c r="AP484" i="1"/>
  <c r="AQ484" i="1"/>
  <c r="AR484" i="1"/>
  <c r="AP485" i="1"/>
  <c r="AQ485" i="1"/>
  <c r="AR485" i="1" s="1"/>
  <c r="AP486" i="1"/>
  <c r="AQ486" i="1"/>
  <c r="AR486" i="1"/>
  <c r="AP487" i="1"/>
  <c r="AQ487" i="1"/>
  <c r="AR487" i="1" s="1"/>
  <c r="AP488" i="1"/>
  <c r="AQ488" i="1"/>
  <c r="AR488" i="1"/>
  <c r="AP489" i="1"/>
  <c r="AQ489" i="1"/>
  <c r="AR489" i="1" s="1"/>
  <c r="AP490" i="1"/>
  <c r="AQ490" i="1"/>
  <c r="AR490" i="1"/>
  <c r="AP491" i="1"/>
  <c r="AQ491" i="1"/>
  <c r="AR491" i="1" s="1"/>
  <c r="AP492" i="1"/>
  <c r="AQ492" i="1"/>
  <c r="AR492" i="1"/>
  <c r="AP493" i="1"/>
  <c r="AQ493" i="1"/>
  <c r="AR493" i="1" s="1"/>
  <c r="AP494" i="1"/>
  <c r="AQ494" i="1"/>
  <c r="AR494" i="1"/>
  <c r="AP495" i="1"/>
  <c r="AQ495" i="1"/>
  <c r="AR495" i="1" s="1"/>
  <c r="AP496" i="1"/>
  <c r="AQ496" i="1"/>
  <c r="AR496" i="1"/>
  <c r="AP497" i="1"/>
  <c r="AQ497" i="1"/>
  <c r="AR497" i="1" s="1"/>
  <c r="AP498" i="1"/>
  <c r="AQ498" i="1"/>
  <c r="AR498" i="1"/>
  <c r="AP499" i="1"/>
  <c r="AQ499" i="1"/>
  <c r="AR499" i="1" s="1"/>
  <c r="AP500" i="1"/>
  <c r="AQ500" i="1"/>
  <c r="AR500" i="1"/>
  <c r="AP501" i="1"/>
  <c r="AQ501" i="1"/>
  <c r="AR501" i="1" s="1"/>
  <c r="AP502" i="1"/>
  <c r="AQ502" i="1"/>
  <c r="AR502" i="1"/>
  <c r="AP503" i="1"/>
  <c r="AQ503" i="1"/>
  <c r="AR503" i="1" s="1"/>
  <c r="AP504" i="1"/>
  <c r="AQ504" i="1"/>
  <c r="AR504" i="1"/>
  <c r="AP505" i="1"/>
  <c r="AQ505" i="1"/>
  <c r="AR505" i="1" s="1"/>
  <c r="AP506" i="1"/>
  <c r="AQ506" i="1"/>
  <c r="AR506" i="1"/>
  <c r="AP507" i="1"/>
  <c r="AQ507" i="1"/>
  <c r="AR507" i="1" s="1"/>
  <c r="AP508" i="1"/>
  <c r="AQ508" i="1"/>
  <c r="AR508" i="1"/>
  <c r="AP509" i="1"/>
  <c r="AQ509" i="1"/>
  <c r="AR509" i="1" s="1"/>
  <c r="AP510" i="1"/>
  <c r="AQ510" i="1"/>
  <c r="AR510" i="1"/>
  <c r="AP511" i="1"/>
  <c r="AQ511" i="1"/>
  <c r="AR511" i="1" s="1"/>
  <c r="AP512" i="1"/>
  <c r="AQ512" i="1"/>
  <c r="AR512" i="1"/>
  <c r="AP513" i="1"/>
  <c r="AQ513" i="1"/>
  <c r="AR513" i="1" s="1"/>
  <c r="AP514" i="1"/>
  <c r="AQ514" i="1"/>
  <c r="AR514" i="1"/>
  <c r="AP515" i="1"/>
  <c r="AQ515" i="1"/>
  <c r="AR515" i="1" s="1"/>
  <c r="AP516" i="1"/>
  <c r="AQ516" i="1"/>
  <c r="AR516" i="1"/>
  <c r="AP517" i="1"/>
  <c r="AQ517" i="1"/>
  <c r="AR517" i="1" s="1"/>
  <c r="AP518" i="1"/>
  <c r="AQ518" i="1"/>
  <c r="AR518" i="1"/>
  <c r="AP519" i="1"/>
  <c r="AQ519" i="1"/>
  <c r="AR519" i="1" s="1"/>
  <c r="AP520" i="1"/>
  <c r="AQ520" i="1"/>
  <c r="AR520" i="1"/>
  <c r="AP521" i="1"/>
  <c r="AQ521" i="1"/>
  <c r="AR521" i="1" s="1"/>
  <c r="AP522" i="1"/>
  <c r="AQ522" i="1"/>
  <c r="AR522" i="1"/>
  <c r="AP523" i="1"/>
  <c r="AQ523" i="1"/>
  <c r="AR523" i="1" s="1"/>
  <c r="AP524" i="1"/>
  <c r="AQ524" i="1"/>
  <c r="AR524" i="1"/>
  <c r="AP525" i="1"/>
  <c r="AQ525" i="1"/>
  <c r="AR525" i="1" s="1"/>
  <c r="AP526" i="1"/>
  <c r="AQ526" i="1"/>
  <c r="AR526" i="1"/>
  <c r="AP527" i="1"/>
  <c r="AQ527" i="1"/>
  <c r="AR527" i="1" s="1"/>
  <c r="AP528" i="1"/>
  <c r="AQ528" i="1"/>
  <c r="AR528" i="1"/>
  <c r="AP529" i="1"/>
  <c r="AQ529" i="1"/>
  <c r="AR529" i="1" s="1"/>
  <c r="AP530" i="1"/>
  <c r="AQ530" i="1"/>
  <c r="AR530" i="1"/>
  <c r="AP531" i="1"/>
  <c r="AQ531" i="1"/>
  <c r="AR531" i="1" s="1"/>
  <c r="AP532" i="1"/>
  <c r="AQ532" i="1"/>
  <c r="AR532" i="1"/>
  <c r="AP533" i="1"/>
  <c r="AQ533" i="1"/>
  <c r="AR533" i="1" s="1"/>
  <c r="AP534" i="1"/>
  <c r="AQ534" i="1"/>
  <c r="AR534" i="1"/>
  <c r="AP535" i="1"/>
  <c r="AQ535" i="1"/>
  <c r="AR535" i="1" s="1"/>
  <c r="AP536" i="1"/>
  <c r="AQ536" i="1"/>
  <c r="AR536" i="1"/>
  <c r="AP537" i="1"/>
  <c r="AQ537" i="1"/>
  <c r="AR537" i="1" s="1"/>
  <c r="AP538" i="1"/>
  <c r="AQ538" i="1"/>
  <c r="AR538" i="1"/>
  <c r="AP539" i="1"/>
  <c r="AQ539" i="1"/>
  <c r="AR539" i="1" s="1"/>
  <c r="AP540" i="1"/>
  <c r="AQ540" i="1"/>
  <c r="AR540" i="1"/>
  <c r="AP541" i="1"/>
  <c r="AQ541" i="1"/>
  <c r="AR541" i="1" s="1"/>
  <c r="AP542" i="1"/>
  <c r="AQ542" i="1"/>
  <c r="AR542" i="1"/>
  <c r="AP543" i="1"/>
  <c r="AQ543" i="1"/>
  <c r="AR543" i="1" s="1"/>
  <c r="AP544" i="1"/>
  <c r="AQ544" i="1"/>
  <c r="AR544" i="1"/>
  <c r="AP545" i="1"/>
  <c r="AQ545" i="1"/>
  <c r="AR545" i="1" s="1"/>
  <c r="AP546" i="1"/>
  <c r="AQ546" i="1"/>
  <c r="AR546" i="1"/>
  <c r="AQ446" i="1"/>
  <c r="AP446" i="1"/>
  <c r="AR446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12" i="2" l="1"/>
  <c r="AN11" i="2"/>
  <c r="AN10" i="2"/>
  <c r="AN9" i="2"/>
  <c r="AN8" i="2"/>
  <c r="AN7" i="2"/>
  <c r="AN6" i="2"/>
  <c r="AN5" i="2"/>
  <c r="AN4" i="2"/>
  <c r="AN3" i="2"/>
  <c r="AN2" i="2"/>
  <c r="AN23" i="2"/>
  <c r="AN22" i="2"/>
  <c r="AN21" i="2"/>
  <c r="AN20" i="2"/>
  <c r="AN19" i="2"/>
  <c r="AN18" i="2"/>
  <c r="AN17" i="2"/>
  <c r="AN16" i="2"/>
  <c r="AN15" i="2"/>
  <c r="AN14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44" i="2"/>
  <c r="AN43" i="2"/>
  <c r="AN42" i="2"/>
  <c r="AN41" i="2"/>
  <c r="AN40" i="2"/>
  <c r="AN39" i="2"/>
  <c r="AN38" i="2"/>
  <c r="AO44" i="2" s="1"/>
  <c r="AN53" i="2"/>
  <c r="AN52" i="2"/>
  <c r="AN51" i="2"/>
  <c r="AN50" i="2"/>
  <c r="AN49" i="2"/>
  <c r="AN48" i="2"/>
  <c r="AN47" i="2"/>
  <c r="AN46" i="2"/>
  <c r="AN67" i="2"/>
  <c r="AN66" i="2"/>
  <c r="AN65" i="2"/>
  <c r="AN64" i="2"/>
  <c r="AN63" i="2"/>
  <c r="AN62" i="2"/>
  <c r="AN61" i="2"/>
  <c r="AN60" i="2"/>
  <c r="AN59" i="2"/>
  <c r="AN58" i="2"/>
  <c r="AN57" i="2"/>
  <c r="AN56" i="2"/>
  <c r="AN55" i="2"/>
  <c r="AN79" i="2"/>
  <c r="AN78" i="2"/>
  <c r="AN77" i="2"/>
  <c r="AN76" i="2"/>
  <c r="AN75" i="2"/>
  <c r="AN74" i="2"/>
  <c r="AN73" i="2"/>
  <c r="AN72" i="2"/>
  <c r="AN71" i="2"/>
  <c r="AN70" i="2"/>
  <c r="AN69" i="2"/>
  <c r="AN102" i="2"/>
  <c r="AN101" i="2"/>
  <c r="AN100" i="2"/>
  <c r="AN99" i="2"/>
  <c r="AN98" i="2"/>
  <c r="AN97" i="2"/>
  <c r="AN96" i="2"/>
  <c r="AN95" i="2"/>
  <c r="AN94" i="2"/>
  <c r="AN93" i="2"/>
  <c r="AN92" i="2"/>
  <c r="AN91" i="2"/>
  <c r="AN90" i="2"/>
  <c r="AN89" i="2"/>
  <c r="AN88" i="2"/>
  <c r="AN87" i="2"/>
  <c r="AN86" i="2"/>
  <c r="AN85" i="2"/>
  <c r="AN84" i="2"/>
  <c r="AN83" i="2"/>
  <c r="AN82" i="2"/>
  <c r="AN81" i="2"/>
  <c r="AN120" i="2"/>
  <c r="AN119" i="2"/>
  <c r="AN118" i="2"/>
  <c r="AN117" i="2"/>
  <c r="AN116" i="2"/>
  <c r="AN115" i="2"/>
  <c r="AN114" i="2"/>
  <c r="AN113" i="2"/>
  <c r="AN112" i="2"/>
  <c r="AN111" i="2"/>
  <c r="AN110" i="2"/>
  <c r="AN109" i="2"/>
  <c r="AN108" i="2"/>
  <c r="AN107" i="2"/>
  <c r="AN106" i="2"/>
  <c r="AN105" i="2"/>
  <c r="AN104" i="2"/>
  <c r="AN129" i="2"/>
  <c r="AN128" i="2"/>
  <c r="AN127" i="2"/>
  <c r="AN126" i="2"/>
  <c r="AN125" i="2"/>
  <c r="AN124" i="2"/>
  <c r="AN123" i="2"/>
  <c r="AN122" i="2"/>
  <c r="AN150" i="2"/>
  <c r="AN149" i="2"/>
  <c r="AN148" i="2"/>
  <c r="AN147" i="2"/>
  <c r="AN146" i="2"/>
  <c r="AN145" i="2"/>
  <c r="AN144" i="2"/>
  <c r="AN143" i="2"/>
  <c r="AN142" i="2"/>
  <c r="AN141" i="2"/>
  <c r="AN140" i="2"/>
  <c r="AN139" i="2"/>
  <c r="AN138" i="2"/>
  <c r="AN137" i="2"/>
  <c r="AN136" i="2"/>
  <c r="AN135" i="2"/>
  <c r="AN134" i="2"/>
  <c r="AN133" i="2"/>
  <c r="AN132" i="2"/>
  <c r="AN131" i="2"/>
  <c r="AN130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M547" i="1"/>
  <c r="AO150" i="2" l="1"/>
  <c r="AO79" i="2"/>
  <c r="AO53" i="2"/>
  <c r="AO12" i="2"/>
  <c r="AO102" i="2"/>
  <c r="AO120" i="2"/>
  <c r="AO181" i="2"/>
  <c r="AO67" i="2"/>
  <c r="AO36" i="2"/>
  <c r="AO23" i="2"/>
  <c r="B13" i="3"/>
  <c r="AM33" i="1"/>
  <c r="AM344" i="1"/>
  <c r="AM352" i="1"/>
  <c r="AM360" i="1"/>
  <c r="AM368" i="1"/>
  <c r="AM376" i="1"/>
  <c r="AM384" i="1"/>
  <c r="AM392" i="1"/>
  <c r="AM400" i="1"/>
  <c r="AM408" i="1"/>
  <c r="AM416" i="1"/>
  <c r="AM424" i="1"/>
  <c r="AM432" i="1"/>
  <c r="AM440" i="1"/>
  <c r="AM448" i="1"/>
  <c r="AM456" i="1"/>
  <c r="AM464" i="1"/>
  <c r="AM472" i="1"/>
  <c r="AM480" i="1"/>
  <c r="AM488" i="1"/>
  <c r="AM496" i="1"/>
  <c r="AM504" i="1"/>
  <c r="AM512" i="1"/>
  <c r="AM520" i="1"/>
  <c r="AU527" i="1"/>
  <c r="AL3" i="1"/>
  <c r="AL4" i="1"/>
  <c r="AL5" i="1"/>
  <c r="AM5" i="1" s="1"/>
  <c r="AL6" i="1"/>
  <c r="AL7" i="1"/>
  <c r="AL8" i="1"/>
  <c r="AL9" i="1"/>
  <c r="AM9" i="1" s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M21" i="1" s="1"/>
  <c r="AL22" i="1"/>
  <c r="AL23" i="1"/>
  <c r="AL24" i="1"/>
  <c r="AL25" i="1"/>
  <c r="AM25" i="1" s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M37" i="1" s="1"/>
  <c r="AL38" i="1"/>
  <c r="AL39" i="1"/>
  <c r="AL40" i="1"/>
  <c r="AL41" i="1"/>
  <c r="AM41" i="1" s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M53" i="1" s="1"/>
  <c r="AL54" i="1"/>
  <c r="AL55" i="1"/>
  <c r="AL56" i="1"/>
  <c r="AL57" i="1"/>
  <c r="AM57" i="1" s="1"/>
  <c r="AL58" i="1"/>
  <c r="AL59" i="1"/>
  <c r="AL60" i="1"/>
  <c r="AL61" i="1"/>
  <c r="AM61" i="1" s="1"/>
  <c r="AL62" i="1"/>
  <c r="AL63" i="1"/>
  <c r="AL64" i="1"/>
  <c r="AL65" i="1"/>
  <c r="AM65" i="1" s="1"/>
  <c r="AL66" i="1"/>
  <c r="AL67" i="1"/>
  <c r="AL68" i="1"/>
  <c r="AL69" i="1"/>
  <c r="AM69" i="1" s="1"/>
  <c r="AL70" i="1"/>
  <c r="AL71" i="1"/>
  <c r="AL72" i="1"/>
  <c r="AL73" i="1"/>
  <c r="AM73" i="1" s="1"/>
  <c r="AL74" i="1"/>
  <c r="AL75" i="1"/>
  <c r="AL76" i="1"/>
  <c r="AL77" i="1"/>
  <c r="AM77" i="1" s="1"/>
  <c r="AL78" i="1"/>
  <c r="AL79" i="1"/>
  <c r="AL80" i="1"/>
  <c r="AL81" i="1"/>
  <c r="AM81" i="1" s="1"/>
  <c r="AL82" i="1"/>
  <c r="AL83" i="1"/>
  <c r="AL84" i="1"/>
  <c r="AL85" i="1"/>
  <c r="AM85" i="1" s="1"/>
  <c r="AL86" i="1"/>
  <c r="AL87" i="1"/>
  <c r="AL88" i="1"/>
  <c r="AL89" i="1"/>
  <c r="AM89" i="1" s="1"/>
  <c r="AL90" i="1"/>
  <c r="AL91" i="1"/>
  <c r="AL92" i="1"/>
  <c r="AL93" i="1"/>
  <c r="AM93" i="1" s="1"/>
  <c r="AL94" i="1"/>
  <c r="AL95" i="1"/>
  <c r="AL96" i="1"/>
  <c r="AL97" i="1"/>
  <c r="AM97" i="1" s="1"/>
  <c r="AL98" i="1"/>
  <c r="AL99" i="1"/>
  <c r="AL100" i="1"/>
  <c r="AL101" i="1"/>
  <c r="AM101" i="1" s="1"/>
  <c r="AL102" i="1"/>
  <c r="AL103" i="1"/>
  <c r="AL104" i="1"/>
  <c r="AL105" i="1"/>
  <c r="AM105" i="1" s="1"/>
  <c r="AL106" i="1"/>
  <c r="AL107" i="1"/>
  <c r="AL108" i="1"/>
  <c r="AL109" i="1"/>
  <c r="AM109" i="1" s="1"/>
  <c r="AL110" i="1"/>
  <c r="AL111" i="1"/>
  <c r="AL112" i="1"/>
  <c r="AL113" i="1"/>
  <c r="AM113" i="1" s="1"/>
  <c r="AL114" i="1"/>
  <c r="AL115" i="1"/>
  <c r="AL116" i="1"/>
  <c r="AL117" i="1"/>
  <c r="AM117" i="1" s="1"/>
  <c r="AL118" i="1"/>
  <c r="AL119" i="1"/>
  <c r="AL120" i="1"/>
  <c r="AL121" i="1"/>
  <c r="AM121" i="1" s="1"/>
  <c r="AL122" i="1"/>
  <c r="AL123" i="1"/>
  <c r="AL124" i="1"/>
  <c r="AL125" i="1"/>
  <c r="AM125" i="1" s="1"/>
  <c r="AL126" i="1"/>
  <c r="AL127" i="1"/>
  <c r="AL128" i="1"/>
  <c r="AL129" i="1"/>
  <c r="AM129" i="1" s="1"/>
  <c r="AL130" i="1"/>
  <c r="AL131" i="1"/>
  <c r="AL132" i="1"/>
  <c r="AL133" i="1"/>
  <c r="AM133" i="1" s="1"/>
  <c r="AL134" i="1"/>
  <c r="AL135" i="1"/>
  <c r="AL136" i="1"/>
  <c r="AL137" i="1"/>
  <c r="AM137" i="1" s="1"/>
  <c r="AL138" i="1"/>
  <c r="AL139" i="1"/>
  <c r="AL140" i="1"/>
  <c r="AL141" i="1"/>
  <c r="AM141" i="1" s="1"/>
  <c r="AL142" i="1"/>
  <c r="AL143" i="1"/>
  <c r="AL144" i="1"/>
  <c r="AL145" i="1"/>
  <c r="AM145" i="1" s="1"/>
  <c r="AL146" i="1"/>
  <c r="AL147" i="1"/>
  <c r="AL148" i="1"/>
  <c r="AL149" i="1"/>
  <c r="AM149" i="1" s="1"/>
  <c r="AL150" i="1"/>
  <c r="AL151" i="1"/>
  <c r="AL152" i="1"/>
  <c r="AL153" i="1"/>
  <c r="AM153" i="1" s="1"/>
  <c r="AL154" i="1"/>
  <c r="AL155" i="1"/>
  <c r="AL156" i="1"/>
  <c r="AL157" i="1"/>
  <c r="AM157" i="1" s="1"/>
  <c r="AL158" i="1"/>
  <c r="AL159" i="1"/>
  <c r="AL160" i="1"/>
  <c r="AL161" i="1"/>
  <c r="AM161" i="1" s="1"/>
  <c r="AL162" i="1"/>
  <c r="AL163" i="1"/>
  <c r="AL164" i="1"/>
  <c r="AL165" i="1"/>
  <c r="AM165" i="1" s="1"/>
  <c r="AL166" i="1"/>
  <c r="AL167" i="1"/>
  <c r="AL168" i="1"/>
  <c r="AL169" i="1"/>
  <c r="AM169" i="1" s="1"/>
  <c r="AL170" i="1"/>
  <c r="AL171" i="1"/>
  <c r="AL172" i="1"/>
  <c r="AL173" i="1"/>
  <c r="AM173" i="1" s="1"/>
  <c r="AL174" i="1"/>
  <c r="AL175" i="1"/>
  <c r="AL176" i="1"/>
  <c r="AL177" i="1"/>
  <c r="AM177" i="1" s="1"/>
  <c r="AL178" i="1"/>
  <c r="AL179" i="1"/>
  <c r="AL180" i="1"/>
  <c r="AL181" i="1"/>
  <c r="AM181" i="1" s="1"/>
  <c r="AL182" i="1"/>
  <c r="AL183" i="1"/>
  <c r="AL184" i="1"/>
  <c r="AL185" i="1"/>
  <c r="AM185" i="1" s="1"/>
  <c r="AL186" i="1"/>
  <c r="AL187" i="1"/>
  <c r="AL188" i="1"/>
  <c r="AL189" i="1"/>
  <c r="AM189" i="1" s="1"/>
  <c r="AL190" i="1"/>
  <c r="AL191" i="1"/>
  <c r="AL192" i="1"/>
  <c r="AL193" i="1"/>
  <c r="AM193" i="1" s="1"/>
  <c r="AL194" i="1"/>
  <c r="AL195" i="1"/>
  <c r="AL196" i="1"/>
  <c r="AL197" i="1"/>
  <c r="AM197" i="1" s="1"/>
  <c r="AL198" i="1"/>
  <c r="AL199" i="1"/>
  <c r="AL200" i="1"/>
  <c r="AL201" i="1"/>
  <c r="AM201" i="1" s="1"/>
  <c r="AL202" i="1"/>
  <c r="AL203" i="1"/>
  <c r="AL204" i="1"/>
  <c r="AL205" i="1"/>
  <c r="AM205" i="1" s="1"/>
  <c r="AL206" i="1"/>
  <c r="AL207" i="1"/>
  <c r="AL208" i="1"/>
  <c r="AL209" i="1"/>
  <c r="AM209" i="1" s="1"/>
  <c r="AL210" i="1"/>
  <c r="AL211" i="1"/>
  <c r="AL212" i="1"/>
  <c r="AL213" i="1"/>
  <c r="AM213" i="1" s="1"/>
  <c r="AL214" i="1"/>
  <c r="AL215" i="1"/>
  <c r="AL216" i="1"/>
  <c r="AL217" i="1"/>
  <c r="AM217" i="1" s="1"/>
  <c r="AL218" i="1"/>
  <c r="AL219" i="1"/>
  <c r="AL220" i="1"/>
  <c r="AL221" i="1"/>
  <c r="AM221" i="1" s="1"/>
  <c r="AL222" i="1"/>
  <c r="AL223" i="1"/>
  <c r="AL224" i="1"/>
  <c r="AL225" i="1"/>
  <c r="AM225" i="1" s="1"/>
  <c r="AL226" i="1"/>
  <c r="AL227" i="1"/>
  <c r="AL228" i="1"/>
  <c r="AL229" i="1"/>
  <c r="AM229" i="1" s="1"/>
  <c r="AL230" i="1"/>
  <c r="AL231" i="1"/>
  <c r="AL232" i="1"/>
  <c r="AL233" i="1"/>
  <c r="AM233" i="1" s="1"/>
  <c r="AL234" i="1"/>
  <c r="AL235" i="1"/>
  <c r="AL236" i="1"/>
  <c r="AL237" i="1"/>
  <c r="AM237" i="1" s="1"/>
  <c r="AL238" i="1"/>
  <c r="AL239" i="1"/>
  <c r="AL240" i="1"/>
  <c r="AL241" i="1"/>
  <c r="AM241" i="1" s="1"/>
  <c r="AL242" i="1"/>
  <c r="AL243" i="1"/>
  <c r="AL244" i="1"/>
  <c r="AL245" i="1"/>
  <c r="AM245" i="1" s="1"/>
  <c r="AL246" i="1"/>
  <c r="AL247" i="1"/>
  <c r="AL248" i="1"/>
  <c r="AL249" i="1"/>
  <c r="AM249" i="1" s="1"/>
  <c r="AL250" i="1"/>
  <c r="AL251" i="1"/>
  <c r="AL252" i="1"/>
  <c r="AL253" i="1"/>
  <c r="AM253" i="1" s="1"/>
  <c r="AL254" i="1"/>
  <c r="AL255" i="1"/>
  <c r="AL256" i="1"/>
  <c r="AL257" i="1"/>
  <c r="AM257" i="1" s="1"/>
  <c r="AL258" i="1"/>
  <c r="AL259" i="1"/>
  <c r="AL260" i="1"/>
  <c r="AL261" i="1"/>
  <c r="AM261" i="1" s="1"/>
  <c r="AL262" i="1"/>
  <c r="AL263" i="1"/>
  <c r="AL264" i="1"/>
  <c r="AL265" i="1"/>
  <c r="AM265" i="1" s="1"/>
  <c r="AL266" i="1"/>
  <c r="AL267" i="1"/>
  <c r="AL268" i="1"/>
  <c r="AL269" i="1"/>
  <c r="AM269" i="1" s="1"/>
  <c r="AL270" i="1"/>
  <c r="AL271" i="1"/>
  <c r="AL272" i="1"/>
  <c r="AL273" i="1"/>
  <c r="AM273" i="1" s="1"/>
  <c r="AL274" i="1"/>
  <c r="AL275" i="1"/>
  <c r="AL276" i="1"/>
  <c r="AL277" i="1"/>
  <c r="AM277" i="1" s="1"/>
  <c r="AL278" i="1"/>
  <c r="AL279" i="1"/>
  <c r="AL280" i="1"/>
  <c r="AL281" i="1"/>
  <c r="AM281" i="1" s="1"/>
  <c r="AL282" i="1"/>
  <c r="AL283" i="1"/>
  <c r="AL284" i="1"/>
  <c r="AL285" i="1"/>
  <c r="AM285" i="1" s="1"/>
  <c r="AL286" i="1"/>
  <c r="AL287" i="1"/>
  <c r="AL288" i="1"/>
  <c r="AL289" i="1"/>
  <c r="AM289" i="1" s="1"/>
  <c r="AL290" i="1"/>
  <c r="AL291" i="1"/>
  <c r="AL292" i="1"/>
  <c r="AL293" i="1"/>
  <c r="AM293" i="1" s="1"/>
  <c r="AL294" i="1"/>
  <c r="AL295" i="1"/>
  <c r="AL296" i="1"/>
  <c r="AL297" i="1"/>
  <c r="AM297" i="1" s="1"/>
  <c r="AL298" i="1"/>
  <c r="AL299" i="1"/>
  <c r="AL300" i="1"/>
  <c r="AL301" i="1"/>
  <c r="AM301" i="1" s="1"/>
  <c r="AL302" i="1"/>
  <c r="AL303" i="1"/>
  <c r="AL304" i="1"/>
  <c r="AL305" i="1"/>
  <c r="AM305" i="1" s="1"/>
  <c r="AL306" i="1"/>
  <c r="AL307" i="1"/>
  <c r="AL308" i="1"/>
  <c r="AL309" i="1"/>
  <c r="AM309" i="1" s="1"/>
  <c r="AL310" i="1"/>
  <c r="AL311" i="1"/>
  <c r="AL312" i="1"/>
  <c r="AL313" i="1"/>
  <c r="AM313" i="1" s="1"/>
  <c r="AL314" i="1"/>
  <c r="AL315" i="1"/>
  <c r="AL316" i="1"/>
  <c r="AL317" i="1"/>
  <c r="AM317" i="1" s="1"/>
  <c r="AL318" i="1"/>
  <c r="AL319" i="1"/>
  <c r="AL320" i="1"/>
  <c r="AL321" i="1"/>
  <c r="AM321" i="1" s="1"/>
  <c r="AL322" i="1"/>
  <c r="AL323" i="1"/>
  <c r="AL324" i="1"/>
  <c r="AL325" i="1"/>
  <c r="AM325" i="1" s="1"/>
  <c r="AL326" i="1"/>
  <c r="AL327" i="1"/>
  <c r="AL328" i="1"/>
  <c r="AL329" i="1"/>
  <c r="AM329" i="1" s="1"/>
  <c r="AL330" i="1"/>
  <c r="AL331" i="1"/>
  <c r="AL332" i="1"/>
  <c r="AL333" i="1"/>
  <c r="AM333" i="1" s="1"/>
  <c r="AL334" i="1"/>
  <c r="AL335" i="1"/>
  <c r="AL336" i="1"/>
  <c r="AL337" i="1"/>
  <c r="AM337" i="1" s="1"/>
  <c r="AL338" i="1"/>
  <c r="AL339" i="1"/>
  <c r="AL340" i="1"/>
  <c r="AL341" i="1"/>
  <c r="AM341" i="1" s="1"/>
  <c r="AL342" i="1"/>
  <c r="AL343" i="1"/>
  <c r="AM343" i="1" s="1"/>
  <c r="AL344" i="1"/>
  <c r="AL345" i="1"/>
  <c r="AM345" i="1" s="1"/>
  <c r="AL346" i="1"/>
  <c r="AL347" i="1"/>
  <c r="AM347" i="1" s="1"/>
  <c r="AL348" i="1"/>
  <c r="AM348" i="1" s="1"/>
  <c r="AL349" i="1"/>
  <c r="AM349" i="1" s="1"/>
  <c r="AL350" i="1"/>
  <c r="AL351" i="1"/>
  <c r="AM351" i="1" s="1"/>
  <c r="AL352" i="1"/>
  <c r="AL353" i="1"/>
  <c r="AM353" i="1" s="1"/>
  <c r="AL354" i="1"/>
  <c r="AL355" i="1"/>
  <c r="AM355" i="1" s="1"/>
  <c r="AL356" i="1"/>
  <c r="AM356" i="1" s="1"/>
  <c r="AL357" i="1"/>
  <c r="AM357" i="1" s="1"/>
  <c r="AL358" i="1"/>
  <c r="AL359" i="1"/>
  <c r="AM359" i="1" s="1"/>
  <c r="AL360" i="1"/>
  <c r="AL361" i="1"/>
  <c r="AM361" i="1" s="1"/>
  <c r="AL362" i="1"/>
  <c r="AL363" i="1"/>
  <c r="AM363" i="1" s="1"/>
  <c r="AL364" i="1"/>
  <c r="AM364" i="1" s="1"/>
  <c r="AL365" i="1"/>
  <c r="AM365" i="1" s="1"/>
  <c r="AL366" i="1"/>
  <c r="AL367" i="1"/>
  <c r="AM367" i="1" s="1"/>
  <c r="AL368" i="1"/>
  <c r="AL369" i="1"/>
  <c r="AM369" i="1" s="1"/>
  <c r="AL370" i="1"/>
  <c r="AL371" i="1"/>
  <c r="AM371" i="1" s="1"/>
  <c r="AL372" i="1"/>
  <c r="AM372" i="1" s="1"/>
  <c r="AL373" i="1"/>
  <c r="AM373" i="1" s="1"/>
  <c r="AL374" i="1"/>
  <c r="AL375" i="1"/>
  <c r="AM375" i="1" s="1"/>
  <c r="AL376" i="1"/>
  <c r="AL377" i="1"/>
  <c r="AM377" i="1" s="1"/>
  <c r="AL378" i="1"/>
  <c r="AL379" i="1"/>
  <c r="AM379" i="1" s="1"/>
  <c r="AL380" i="1"/>
  <c r="AM380" i="1" s="1"/>
  <c r="AL381" i="1"/>
  <c r="AM381" i="1" s="1"/>
  <c r="AL382" i="1"/>
  <c r="AL383" i="1"/>
  <c r="AM383" i="1" s="1"/>
  <c r="AL384" i="1"/>
  <c r="AL385" i="1"/>
  <c r="AM385" i="1" s="1"/>
  <c r="AL386" i="1"/>
  <c r="AL387" i="1"/>
  <c r="AM387" i="1" s="1"/>
  <c r="AL388" i="1"/>
  <c r="AM388" i="1" s="1"/>
  <c r="AL389" i="1"/>
  <c r="AM389" i="1" s="1"/>
  <c r="AL390" i="1"/>
  <c r="AL391" i="1"/>
  <c r="AM391" i="1" s="1"/>
  <c r="AL392" i="1"/>
  <c r="AL393" i="1"/>
  <c r="AM393" i="1" s="1"/>
  <c r="AL394" i="1"/>
  <c r="AL395" i="1"/>
  <c r="AM395" i="1" s="1"/>
  <c r="AL396" i="1"/>
  <c r="AM396" i="1" s="1"/>
  <c r="AL397" i="1"/>
  <c r="AM397" i="1" s="1"/>
  <c r="AL398" i="1"/>
  <c r="AL399" i="1"/>
  <c r="AM399" i="1" s="1"/>
  <c r="AL400" i="1"/>
  <c r="AL401" i="1"/>
  <c r="AM401" i="1" s="1"/>
  <c r="AL402" i="1"/>
  <c r="AL403" i="1"/>
  <c r="AM403" i="1" s="1"/>
  <c r="AL404" i="1"/>
  <c r="AM404" i="1" s="1"/>
  <c r="AL405" i="1"/>
  <c r="AM405" i="1" s="1"/>
  <c r="AL406" i="1"/>
  <c r="AL407" i="1"/>
  <c r="AM407" i="1" s="1"/>
  <c r="AL408" i="1"/>
  <c r="AL409" i="1"/>
  <c r="AM409" i="1" s="1"/>
  <c r="AL410" i="1"/>
  <c r="AL411" i="1"/>
  <c r="AM411" i="1" s="1"/>
  <c r="AL412" i="1"/>
  <c r="AM412" i="1" s="1"/>
  <c r="AL413" i="1"/>
  <c r="AM413" i="1" s="1"/>
  <c r="AL414" i="1"/>
  <c r="AL415" i="1"/>
  <c r="AM415" i="1" s="1"/>
  <c r="AL416" i="1"/>
  <c r="AL417" i="1"/>
  <c r="AM417" i="1" s="1"/>
  <c r="AL418" i="1"/>
  <c r="AL419" i="1"/>
  <c r="AM419" i="1" s="1"/>
  <c r="AL420" i="1"/>
  <c r="AM420" i="1" s="1"/>
  <c r="AL421" i="1"/>
  <c r="AM421" i="1" s="1"/>
  <c r="AL422" i="1"/>
  <c r="AL423" i="1"/>
  <c r="AM423" i="1" s="1"/>
  <c r="AL424" i="1"/>
  <c r="AL425" i="1"/>
  <c r="AM425" i="1" s="1"/>
  <c r="AL426" i="1"/>
  <c r="AL427" i="1"/>
  <c r="AM427" i="1" s="1"/>
  <c r="AL428" i="1"/>
  <c r="AM428" i="1" s="1"/>
  <c r="AL429" i="1"/>
  <c r="AM429" i="1" s="1"/>
  <c r="AL430" i="1"/>
  <c r="AL431" i="1"/>
  <c r="AM431" i="1" s="1"/>
  <c r="AL432" i="1"/>
  <c r="AL433" i="1"/>
  <c r="AM433" i="1" s="1"/>
  <c r="AL434" i="1"/>
  <c r="AL435" i="1"/>
  <c r="AM435" i="1" s="1"/>
  <c r="AL436" i="1"/>
  <c r="AM436" i="1" s="1"/>
  <c r="AL437" i="1"/>
  <c r="AM437" i="1" s="1"/>
  <c r="AL438" i="1"/>
  <c r="AL439" i="1"/>
  <c r="AM439" i="1" s="1"/>
  <c r="AL440" i="1"/>
  <c r="AL441" i="1"/>
  <c r="AM441" i="1" s="1"/>
  <c r="AL442" i="1"/>
  <c r="AL443" i="1"/>
  <c r="AM443" i="1" s="1"/>
  <c r="AL444" i="1"/>
  <c r="AM444" i="1" s="1"/>
  <c r="AL445" i="1"/>
  <c r="AM445" i="1" s="1"/>
  <c r="AL446" i="1"/>
  <c r="AL447" i="1"/>
  <c r="AM447" i="1" s="1"/>
  <c r="AL448" i="1"/>
  <c r="AL449" i="1"/>
  <c r="AM449" i="1" s="1"/>
  <c r="AL450" i="1"/>
  <c r="AL451" i="1"/>
  <c r="AM451" i="1" s="1"/>
  <c r="AL452" i="1"/>
  <c r="AM452" i="1" s="1"/>
  <c r="AL453" i="1"/>
  <c r="AM453" i="1" s="1"/>
  <c r="AL454" i="1"/>
  <c r="AL455" i="1"/>
  <c r="AM455" i="1" s="1"/>
  <c r="AL456" i="1"/>
  <c r="AL457" i="1"/>
  <c r="AM457" i="1" s="1"/>
  <c r="AL458" i="1"/>
  <c r="AL459" i="1"/>
  <c r="AM459" i="1" s="1"/>
  <c r="AL460" i="1"/>
  <c r="AM460" i="1" s="1"/>
  <c r="AL461" i="1"/>
  <c r="AM461" i="1" s="1"/>
  <c r="AL462" i="1"/>
  <c r="AL463" i="1"/>
  <c r="AM463" i="1" s="1"/>
  <c r="AL464" i="1"/>
  <c r="AL465" i="1"/>
  <c r="AM465" i="1" s="1"/>
  <c r="AL466" i="1"/>
  <c r="AL467" i="1"/>
  <c r="AM467" i="1" s="1"/>
  <c r="AL468" i="1"/>
  <c r="AM468" i="1" s="1"/>
  <c r="AL469" i="1"/>
  <c r="AM469" i="1" s="1"/>
  <c r="AL470" i="1"/>
  <c r="AL471" i="1"/>
  <c r="AM471" i="1" s="1"/>
  <c r="AL472" i="1"/>
  <c r="AL473" i="1"/>
  <c r="AM473" i="1" s="1"/>
  <c r="AL474" i="1"/>
  <c r="AL475" i="1"/>
  <c r="AM475" i="1" s="1"/>
  <c r="AL476" i="1"/>
  <c r="AM476" i="1" s="1"/>
  <c r="AL477" i="1"/>
  <c r="AM477" i="1" s="1"/>
  <c r="AL478" i="1"/>
  <c r="AL479" i="1"/>
  <c r="AM479" i="1" s="1"/>
  <c r="AL480" i="1"/>
  <c r="AL481" i="1"/>
  <c r="AM481" i="1" s="1"/>
  <c r="AL482" i="1"/>
  <c r="AL483" i="1"/>
  <c r="AM483" i="1" s="1"/>
  <c r="AL484" i="1"/>
  <c r="AM484" i="1" s="1"/>
  <c r="AL485" i="1"/>
  <c r="AM485" i="1" s="1"/>
  <c r="AL486" i="1"/>
  <c r="AL487" i="1"/>
  <c r="AM487" i="1" s="1"/>
  <c r="AL488" i="1"/>
  <c r="AL489" i="1"/>
  <c r="AM489" i="1" s="1"/>
  <c r="AL490" i="1"/>
  <c r="AM490" i="1" s="1"/>
  <c r="AL491" i="1"/>
  <c r="AM491" i="1" s="1"/>
  <c r="AL492" i="1"/>
  <c r="AM492" i="1" s="1"/>
  <c r="AL493" i="1"/>
  <c r="AM493" i="1" s="1"/>
  <c r="AL494" i="1"/>
  <c r="AM494" i="1" s="1"/>
  <c r="AL495" i="1"/>
  <c r="AM495" i="1" s="1"/>
  <c r="AL496" i="1"/>
  <c r="AL497" i="1"/>
  <c r="AM497" i="1" s="1"/>
  <c r="AL498" i="1"/>
  <c r="AM498" i="1" s="1"/>
  <c r="AL499" i="1"/>
  <c r="AM499" i="1" s="1"/>
  <c r="AL500" i="1"/>
  <c r="AM500" i="1" s="1"/>
  <c r="AL501" i="1"/>
  <c r="AM501" i="1" s="1"/>
  <c r="AL502" i="1"/>
  <c r="AM502" i="1" s="1"/>
  <c r="AL503" i="1"/>
  <c r="AM503" i="1" s="1"/>
  <c r="AL504" i="1"/>
  <c r="AL505" i="1"/>
  <c r="AM505" i="1" s="1"/>
  <c r="AL506" i="1"/>
  <c r="AM506" i="1" s="1"/>
  <c r="AL507" i="1"/>
  <c r="AM507" i="1" s="1"/>
  <c r="AL508" i="1"/>
  <c r="AM508" i="1" s="1"/>
  <c r="AL509" i="1"/>
  <c r="AM509" i="1" s="1"/>
  <c r="AL510" i="1"/>
  <c r="AM510" i="1" s="1"/>
  <c r="AL511" i="1"/>
  <c r="AM511" i="1" s="1"/>
  <c r="AL512" i="1"/>
  <c r="AL513" i="1"/>
  <c r="AM513" i="1" s="1"/>
  <c r="AL514" i="1"/>
  <c r="AM514" i="1" s="1"/>
  <c r="AL515" i="1"/>
  <c r="AM515" i="1" s="1"/>
  <c r="AL516" i="1"/>
  <c r="AM516" i="1" s="1"/>
  <c r="AL517" i="1"/>
  <c r="AM517" i="1" s="1"/>
  <c r="AL518" i="1"/>
  <c r="AM518" i="1" s="1"/>
  <c r="AL519" i="1"/>
  <c r="AM519" i="1" s="1"/>
  <c r="AL520" i="1"/>
  <c r="AL521" i="1"/>
  <c r="AM521" i="1" s="1"/>
  <c r="AL522" i="1"/>
  <c r="AM522" i="1" s="1"/>
  <c r="AL523" i="1"/>
  <c r="AM523" i="1" s="1"/>
  <c r="AL524" i="1"/>
  <c r="AM524" i="1" s="1"/>
  <c r="AL525" i="1"/>
  <c r="AM525" i="1" s="1"/>
  <c r="AL526" i="1"/>
  <c r="AM526" i="1" s="1"/>
  <c r="AL527" i="1"/>
  <c r="AM527" i="1" s="1"/>
  <c r="AL528" i="1"/>
  <c r="AM528" i="1" s="1"/>
  <c r="AL529" i="1"/>
  <c r="AM529" i="1" s="1"/>
  <c r="AL530" i="1"/>
  <c r="AM530" i="1" s="1"/>
  <c r="AL531" i="1"/>
  <c r="AM531" i="1" s="1"/>
  <c r="AL532" i="1"/>
  <c r="AM532" i="1" s="1"/>
  <c r="AL533" i="1"/>
  <c r="AM533" i="1" s="1"/>
  <c r="AL534" i="1"/>
  <c r="AM534" i="1" s="1"/>
  <c r="AL535" i="1"/>
  <c r="AM535" i="1" s="1"/>
  <c r="AL536" i="1"/>
  <c r="AM536" i="1" s="1"/>
  <c r="AL537" i="1"/>
  <c r="AM537" i="1" s="1"/>
  <c r="AL538" i="1"/>
  <c r="AM538" i="1" s="1"/>
  <c r="AL539" i="1"/>
  <c r="AM539" i="1" s="1"/>
  <c r="AL540" i="1"/>
  <c r="AM540" i="1" s="1"/>
  <c r="AL541" i="1"/>
  <c r="AM541" i="1" s="1"/>
  <c r="AL542" i="1"/>
  <c r="AM542" i="1" s="1"/>
  <c r="AL543" i="1"/>
  <c r="AM543" i="1" s="1"/>
  <c r="AL544" i="1"/>
  <c r="AM544" i="1" s="1"/>
  <c r="AL545" i="1"/>
  <c r="AM545" i="1" s="1"/>
  <c r="AL546" i="1"/>
  <c r="AM546" i="1" s="1"/>
  <c r="AL2" i="1"/>
  <c r="AM2" i="1" s="1"/>
  <c r="AM340" i="1" l="1"/>
  <c r="AM336" i="1"/>
  <c r="AM332" i="1"/>
  <c r="AM328" i="1"/>
  <c r="AM324" i="1"/>
  <c r="AM320" i="1"/>
  <c r="AM316" i="1"/>
  <c r="AM312" i="1"/>
  <c r="AM308" i="1"/>
  <c r="AM304" i="1"/>
  <c r="AM300" i="1"/>
  <c r="AM296" i="1"/>
  <c r="AM292" i="1"/>
  <c r="AM288" i="1"/>
  <c r="AM284" i="1"/>
  <c r="AM280" i="1"/>
  <c r="AM276" i="1"/>
  <c r="AM272" i="1"/>
  <c r="AM268" i="1"/>
  <c r="AM264" i="1"/>
  <c r="AM260" i="1"/>
  <c r="AM256" i="1"/>
  <c r="AM252" i="1"/>
  <c r="AM248" i="1"/>
  <c r="AM244" i="1"/>
  <c r="AM240" i="1"/>
  <c r="AM236" i="1"/>
  <c r="AM232" i="1"/>
  <c r="AM228" i="1"/>
  <c r="AM224" i="1"/>
  <c r="AM220" i="1"/>
  <c r="AM216" i="1"/>
  <c r="AM212" i="1"/>
  <c r="AM208" i="1"/>
  <c r="AM204" i="1"/>
  <c r="AM200" i="1"/>
  <c r="AM196" i="1"/>
  <c r="AM192" i="1"/>
  <c r="AM188" i="1"/>
  <c r="AM184" i="1"/>
  <c r="AM180" i="1"/>
  <c r="AM176" i="1"/>
  <c r="AM172" i="1"/>
  <c r="AM168" i="1"/>
  <c r="AM164" i="1"/>
  <c r="AM160" i="1"/>
  <c r="AM156" i="1"/>
  <c r="AM152" i="1"/>
  <c r="AM148" i="1"/>
  <c r="AM144" i="1"/>
  <c r="AM140" i="1"/>
  <c r="AM136" i="1"/>
  <c r="AM132" i="1"/>
  <c r="AM128" i="1"/>
  <c r="AM124" i="1"/>
  <c r="AM120" i="1"/>
  <c r="AM116" i="1"/>
  <c r="AM112" i="1"/>
  <c r="AM108" i="1"/>
  <c r="AM104" i="1"/>
  <c r="AM100" i="1"/>
  <c r="AM96" i="1"/>
  <c r="AM92" i="1"/>
  <c r="AM88" i="1"/>
  <c r="AM84" i="1"/>
  <c r="AM80" i="1"/>
  <c r="AM76" i="1"/>
  <c r="AM72" i="1"/>
  <c r="AM68" i="1"/>
  <c r="AM64" i="1"/>
  <c r="AM60" i="1"/>
  <c r="AM56" i="1"/>
  <c r="AM52" i="1"/>
  <c r="AM29" i="1"/>
  <c r="AM339" i="1"/>
  <c r="AM335" i="1"/>
  <c r="AM331" i="1"/>
  <c r="AM327" i="1"/>
  <c r="AM323" i="1"/>
  <c r="AM319" i="1"/>
  <c r="AM315" i="1"/>
  <c r="AM311" i="1"/>
  <c r="AM307" i="1"/>
  <c r="AM303" i="1"/>
  <c r="AM299" i="1"/>
  <c r="AM295" i="1"/>
  <c r="AM291" i="1"/>
  <c r="AM287" i="1"/>
  <c r="AM283" i="1"/>
  <c r="AM279" i="1"/>
  <c r="AM275" i="1"/>
  <c r="AM271" i="1"/>
  <c r="AM267" i="1"/>
  <c r="AM263" i="1"/>
  <c r="AM259" i="1"/>
  <c r="AM255" i="1"/>
  <c r="AM251" i="1"/>
  <c r="AM247" i="1"/>
  <c r="AM243" i="1"/>
  <c r="AM239" i="1"/>
  <c r="AM235" i="1"/>
  <c r="AM231" i="1"/>
  <c r="AM227" i="1"/>
  <c r="AM223" i="1"/>
  <c r="AM219" i="1"/>
  <c r="AM215" i="1"/>
  <c r="AM211" i="1"/>
  <c r="AM207" i="1"/>
  <c r="AM203" i="1"/>
  <c r="AM199" i="1"/>
  <c r="AM195" i="1"/>
  <c r="AM191" i="1"/>
  <c r="AM187" i="1"/>
  <c r="AM183" i="1"/>
  <c r="AM179" i="1"/>
  <c r="AM175" i="1"/>
  <c r="AM171" i="1"/>
  <c r="AM167" i="1"/>
  <c r="AM163" i="1"/>
  <c r="AM159" i="1"/>
  <c r="AM155" i="1"/>
  <c r="AM151" i="1"/>
  <c r="AM147" i="1"/>
  <c r="AM143" i="1"/>
  <c r="AM139" i="1"/>
  <c r="AM135" i="1"/>
  <c r="AM131" i="1"/>
  <c r="AM127" i="1"/>
  <c r="AM123" i="1"/>
  <c r="AM119" i="1"/>
  <c r="AM115" i="1"/>
  <c r="AM111" i="1"/>
  <c r="AM107" i="1"/>
  <c r="AM103" i="1"/>
  <c r="AM99" i="1"/>
  <c r="AM95" i="1"/>
  <c r="AM91" i="1"/>
  <c r="AM87" i="1"/>
  <c r="AM83" i="1"/>
  <c r="AM79" i="1"/>
  <c r="AM75" i="1"/>
  <c r="AM71" i="1"/>
  <c r="AM67" i="1"/>
  <c r="AM63" i="1"/>
  <c r="AM59" i="1"/>
  <c r="AM55" i="1"/>
  <c r="AM51" i="1"/>
  <c r="AM47" i="1"/>
  <c r="AM43" i="1"/>
  <c r="AM39" i="1"/>
  <c r="AM35" i="1"/>
  <c r="AM31" i="1"/>
  <c r="AM27" i="1"/>
  <c r="AM23" i="1"/>
  <c r="AM19" i="1"/>
  <c r="AM15" i="1"/>
  <c r="AM11" i="1"/>
  <c r="AM7" i="1"/>
  <c r="AM3" i="1"/>
  <c r="AM49" i="1"/>
  <c r="AM17" i="1"/>
  <c r="AM486" i="1"/>
  <c r="AM482" i="1"/>
  <c r="AM478" i="1"/>
  <c r="AM474" i="1"/>
  <c r="AM470" i="1"/>
  <c r="AM466" i="1"/>
  <c r="AM462" i="1"/>
  <c r="AM458" i="1"/>
  <c r="AM454" i="1"/>
  <c r="AM450" i="1"/>
  <c r="AM446" i="1"/>
  <c r="AM442" i="1"/>
  <c r="AM438" i="1"/>
  <c r="AM434" i="1"/>
  <c r="AM430" i="1"/>
  <c r="AM426" i="1"/>
  <c r="AM422" i="1"/>
  <c r="AM418" i="1"/>
  <c r="AM414" i="1"/>
  <c r="AM410" i="1"/>
  <c r="AM406" i="1"/>
  <c r="AM402" i="1"/>
  <c r="AM398" i="1"/>
  <c r="AM394" i="1"/>
  <c r="AM390" i="1"/>
  <c r="AM386" i="1"/>
  <c r="AM382" i="1"/>
  <c r="AM378" i="1"/>
  <c r="AM374" i="1"/>
  <c r="AM370" i="1"/>
  <c r="AM366" i="1"/>
  <c r="AM362" i="1"/>
  <c r="AM358" i="1"/>
  <c r="AM354" i="1"/>
  <c r="AM350" i="1"/>
  <c r="AM346" i="1"/>
  <c r="AM342" i="1"/>
  <c r="AM338" i="1"/>
  <c r="AM334" i="1"/>
  <c r="AM330" i="1"/>
  <c r="AM326" i="1"/>
  <c r="AM322" i="1"/>
  <c r="AM318" i="1"/>
  <c r="AM314" i="1"/>
  <c r="AM310" i="1"/>
  <c r="AM306" i="1"/>
  <c r="AM302" i="1"/>
  <c r="AM298" i="1"/>
  <c r="AM294" i="1"/>
  <c r="AM290" i="1"/>
  <c r="AM286" i="1"/>
  <c r="AM282" i="1"/>
  <c r="AM278" i="1"/>
  <c r="AM274" i="1"/>
  <c r="AM270" i="1"/>
  <c r="AM266" i="1"/>
  <c r="AM262" i="1"/>
  <c r="AM258" i="1"/>
  <c r="AM254" i="1"/>
  <c r="AM250" i="1"/>
  <c r="AM246" i="1"/>
  <c r="AM242" i="1"/>
  <c r="AM238" i="1"/>
  <c r="AM234" i="1"/>
  <c r="AM230" i="1"/>
  <c r="AM226" i="1"/>
  <c r="AM222" i="1"/>
  <c r="AM218" i="1"/>
  <c r="AM214" i="1"/>
  <c r="AM210" i="1"/>
  <c r="AM206" i="1"/>
  <c r="AM202" i="1"/>
  <c r="AM198" i="1"/>
  <c r="AM194" i="1"/>
  <c r="AM190" i="1"/>
  <c r="AM186" i="1"/>
  <c r="AM182" i="1"/>
  <c r="AM178" i="1"/>
  <c r="AM174" i="1"/>
  <c r="AM170" i="1"/>
  <c r="AM166" i="1"/>
  <c r="AM162" i="1"/>
  <c r="AM158" i="1"/>
  <c r="AM154" i="1"/>
  <c r="AM150" i="1"/>
  <c r="AM146" i="1"/>
  <c r="AM142" i="1"/>
  <c r="AM138" i="1"/>
  <c r="AM134" i="1"/>
  <c r="AM130" i="1"/>
  <c r="AM126" i="1"/>
  <c r="AM122" i="1"/>
  <c r="AM118" i="1"/>
  <c r="AM114" i="1"/>
  <c r="AM110" i="1"/>
  <c r="AM106" i="1"/>
  <c r="AM102" i="1"/>
  <c r="AM98" i="1"/>
  <c r="AM94" i="1"/>
  <c r="AM90" i="1"/>
  <c r="AM86" i="1"/>
  <c r="AM82" i="1"/>
  <c r="AM78" i="1"/>
  <c r="AM74" i="1"/>
  <c r="AM70" i="1"/>
  <c r="AM66" i="1"/>
  <c r="AM62" i="1"/>
  <c r="AM58" i="1"/>
  <c r="AM54" i="1"/>
  <c r="AM50" i="1"/>
  <c r="AM46" i="1"/>
  <c r="AM42" i="1"/>
  <c r="AM38" i="1"/>
  <c r="AM34" i="1"/>
  <c r="AM30" i="1"/>
  <c r="AM26" i="1"/>
  <c r="AM22" i="1"/>
  <c r="AM18" i="1"/>
  <c r="AM14" i="1"/>
  <c r="AM10" i="1"/>
  <c r="AM6" i="1"/>
  <c r="AM45" i="1"/>
  <c r="AM13" i="1"/>
  <c r="AM48" i="1"/>
  <c r="AM44" i="1"/>
  <c r="AM40" i="1"/>
  <c r="AM36" i="1"/>
  <c r="AM32" i="1"/>
  <c r="AM28" i="1"/>
  <c r="AM24" i="1"/>
  <c r="AM20" i="1"/>
  <c r="AM16" i="1"/>
  <c r="AM12" i="1"/>
  <c r="AM8" i="1"/>
  <c r="AM4" i="1"/>
</calcChain>
</file>

<file path=xl/sharedStrings.xml><?xml version="1.0" encoding="utf-8"?>
<sst xmlns="http://schemas.openxmlformats.org/spreadsheetml/2006/main" count="802" uniqueCount="468">
  <si>
    <t>dates</t>
  </si>
  <si>
    <t>Transect 1</t>
  </si>
  <si>
    <t>Transect 2</t>
  </si>
  <si>
    <t>Transect 3</t>
  </si>
  <si>
    <t>Transect 4</t>
  </si>
  <si>
    <t>Transect 5</t>
  </si>
  <si>
    <t>Transect 6</t>
  </si>
  <si>
    <t>Transect 7</t>
  </si>
  <si>
    <t>Transect 8</t>
  </si>
  <si>
    <t>Transect 9</t>
  </si>
  <si>
    <t>Transect 10</t>
  </si>
  <si>
    <t>Transect 11</t>
  </si>
  <si>
    <t>Transect 12</t>
  </si>
  <si>
    <t>Transect 13</t>
  </si>
  <si>
    <t>Transect 14</t>
  </si>
  <si>
    <t>Transect 15</t>
  </si>
  <si>
    <t>Transect 16</t>
  </si>
  <si>
    <t>Transect 17</t>
  </si>
  <si>
    <t>Transect 18</t>
  </si>
  <si>
    <t>Transect 19</t>
  </si>
  <si>
    <t>Transect 20</t>
  </si>
  <si>
    <t>Transect 21</t>
  </si>
  <si>
    <t>Transect 22</t>
  </si>
  <si>
    <t>Transect 23</t>
  </si>
  <si>
    <t>Transect 24</t>
  </si>
  <si>
    <t>Transect 25</t>
  </si>
  <si>
    <t>Transect 26</t>
  </si>
  <si>
    <t>Transect 27</t>
  </si>
  <si>
    <t>Transect 28</t>
  </si>
  <si>
    <t>Transect 29</t>
  </si>
  <si>
    <t>Transect 30</t>
  </si>
  <si>
    <t>Transect 31</t>
  </si>
  <si>
    <t>Transect 32</t>
  </si>
  <si>
    <t>Transect 33</t>
  </si>
  <si>
    <t>Transect 34</t>
  </si>
  <si>
    <t>15:23:47+00:00</t>
  </si>
  <si>
    <t>15:30:00+00:00</t>
  </si>
  <si>
    <t>15:19:21+00:00</t>
  </si>
  <si>
    <t>15:25:43+00:00</t>
  </si>
  <si>
    <t>15:24:00+00:00</t>
  </si>
  <si>
    <t>15:20:10+00:00</t>
  </si>
  <si>
    <t>15:26:53+00:00</t>
  </si>
  <si>
    <t>15:24:22+00:00</t>
  </si>
  <si>
    <t>15:21:13+00:00</t>
  </si>
  <si>
    <t>15:21:31+00:00</t>
  </si>
  <si>
    <t>15:28:09+00:00</t>
  </si>
  <si>
    <t>15:22:07+00:00</t>
  </si>
  <si>
    <t>15:24:31+00:00</t>
  </si>
  <si>
    <t>15:22:25+00:00</t>
  </si>
  <si>
    <t>15:30:39+00:00</t>
  </si>
  <si>
    <t>15:30:35+00:00</t>
  </si>
  <si>
    <t>15:30:30+00:00</t>
  </si>
  <si>
    <t>15:29:29+00:00</t>
  </si>
  <si>
    <t>15:24:15+00:00</t>
  </si>
  <si>
    <t>15:30:26+00:00</t>
  </si>
  <si>
    <t>15:23:27+00:00</t>
  </si>
  <si>
    <t>15:29:44+00:00</t>
  </si>
  <si>
    <t>15:23:54+00:00</t>
  </si>
  <si>
    <t>15:24:05+00:00</t>
  </si>
  <si>
    <t>15:24:11+00:00</t>
  </si>
  <si>
    <t>15:30:45+00:00</t>
  </si>
  <si>
    <t>15:30:44+00:00</t>
  </si>
  <si>
    <t>15:31:07+00:00</t>
  </si>
  <si>
    <t>15:25:06+00:00</t>
  </si>
  <si>
    <t>15:24:52+00:00</t>
  </si>
  <si>
    <t>15:26:10+00:00</t>
  </si>
  <si>
    <t>15:26:18+00:00</t>
  </si>
  <si>
    <t>15:32:29+00:00</t>
  </si>
  <si>
    <t>15:24:58+00:00</t>
  </si>
  <si>
    <t>15:26:17+00:00</t>
  </si>
  <si>
    <t>15:32:27+00:00</t>
  </si>
  <si>
    <t>15:24:54+00:00</t>
  </si>
  <si>
    <t>15:26:12+00:00</t>
  </si>
  <si>
    <t>15:32:24+00:00</t>
  </si>
  <si>
    <t>15:24:42+00:00</t>
  </si>
  <si>
    <t>15:30:51+00:00</t>
  </si>
  <si>
    <t>15:26:16+00:00</t>
  </si>
  <si>
    <t>15:32:28+00:00</t>
  </si>
  <si>
    <t>15:24:38+00:00</t>
  </si>
  <si>
    <t>15:24:34+00:00</t>
  </si>
  <si>
    <t>15:30:33+00:00</t>
  </si>
  <si>
    <t>15:26:21+00:00</t>
  </si>
  <si>
    <t>15:32:33+00:00</t>
  </si>
  <si>
    <t>15:24:20+00:00</t>
  </si>
  <si>
    <t>15:24:14+00:00</t>
  </si>
  <si>
    <t>15:24:06+00:00</t>
  </si>
  <si>
    <t>15:30:13+00:00</t>
  </si>
  <si>
    <t>15:26:29+00:00</t>
  </si>
  <si>
    <t>15:32:44+00:00</t>
  </si>
  <si>
    <t>15:23:57+00:00</t>
  </si>
  <si>
    <t>15:30:05+00:00</t>
  </si>
  <si>
    <t>15:26:37+00:00</t>
  </si>
  <si>
    <t>15:23:51+00:00</t>
  </si>
  <si>
    <t>15:26:50+00:00</t>
  </si>
  <si>
    <t>15:33:06+00:00</t>
  </si>
  <si>
    <t>15:30:04+00:00</t>
  </si>
  <si>
    <t>15:30:11+00:00</t>
  </si>
  <si>
    <t>15:27:17+00:00</t>
  </si>
  <si>
    <t>15:27:25+00:00</t>
  </si>
  <si>
    <t>15:33:42+00:00</t>
  </si>
  <si>
    <t>15:33:47+00:00</t>
  </si>
  <si>
    <t>15:24:02+00:00</t>
  </si>
  <si>
    <t>15:30:12+00:00</t>
  </si>
  <si>
    <t>15:27:39+00:00</t>
  </si>
  <si>
    <t>15:30:03+00:00</t>
  </si>
  <si>
    <t>15:33:51+00:00</t>
  </si>
  <si>
    <t>15:29:46+00:00</t>
  </si>
  <si>
    <t>15:27:41+00:00</t>
  </si>
  <si>
    <t>15:27:36+00:00</t>
  </si>
  <si>
    <t>15:23:16+00:00</t>
  </si>
  <si>
    <t>15:29:24+00:00</t>
  </si>
  <si>
    <t>15:33:46+00:00</t>
  </si>
  <si>
    <t>15:23:09+00:00</t>
  </si>
  <si>
    <t>15:29:15+00:00</t>
  </si>
  <si>
    <t>15:27:33+00:00</t>
  </si>
  <si>
    <t>15:22:59+00:00</t>
  </si>
  <si>
    <t>15:33:39+00:00</t>
  </si>
  <si>
    <t>15:22:51+00:00</t>
  </si>
  <si>
    <t>15:28:57+00:00</t>
  </si>
  <si>
    <t>15:27:26+00:00</t>
  </si>
  <si>
    <t>15:28:45+00:00</t>
  </si>
  <si>
    <t>15:33:38+00:00</t>
  </si>
  <si>
    <t>15:33:48+00:00</t>
  </si>
  <si>
    <t>15:21:37+00:00</t>
  </si>
  <si>
    <t>15:27:43+00:00</t>
  </si>
  <si>
    <t>15:34:02+00:00</t>
  </si>
  <si>
    <t>15:34:17+00:00</t>
  </si>
  <si>
    <t>15:34:18+00:00</t>
  </si>
  <si>
    <t>15:28:11+00:00</t>
  </si>
  <si>
    <t>15:28:12+00:00</t>
  </si>
  <si>
    <t>15:34:21+00:00</t>
  </si>
  <si>
    <t>15:28:30+00:00</t>
  </si>
  <si>
    <t>15:34:44+00:00</t>
  </si>
  <si>
    <t>15:28:40+00:00</t>
  </si>
  <si>
    <t>15:28:54+00:00</t>
  </si>
  <si>
    <t>15:35:08+00:00</t>
  </si>
  <si>
    <t>15:29:03+00:00</t>
  </si>
  <si>
    <t>15:35:20+00:00</t>
  </si>
  <si>
    <t>15:35:40+00:00</t>
  </si>
  <si>
    <t>15:29:43+00:00</t>
  </si>
  <si>
    <t>15:35:57+00:00</t>
  </si>
  <si>
    <t>15:29:53+00:00</t>
  </si>
  <si>
    <t>15:30:18+00:00</t>
  </si>
  <si>
    <t>15:36:27+00:00</t>
  </si>
  <si>
    <t>15:36:24+00:00</t>
  </si>
  <si>
    <t>15:41:12+00:00</t>
  </si>
  <si>
    <t>15:36:18+00:00</t>
  </si>
  <si>
    <t>15:42:05+00:00</t>
  </si>
  <si>
    <t>15:29:57+00:00</t>
  </si>
  <si>
    <t>15:29:48+00:00</t>
  </si>
  <si>
    <t>15:35:51+00:00</t>
  </si>
  <si>
    <t>15:36:02+00:00</t>
  </si>
  <si>
    <t>15:42:13+00:00</t>
  </si>
  <si>
    <t>15:42:16+00:00</t>
  </si>
  <si>
    <t>15:29:20+00:00</t>
  </si>
  <si>
    <t>15:35:30+00:00</t>
  </si>
  <si>
    <t>15:42:18+00:00</t>
  </si>
  <si>
    <t>15:29:38+00:00</t>
  </si>
  <si>
    <t>15:36:04+00:00</t>
  </si>
  <si>
    <t>15:42:11+00:00</t>
  </si>
  <si>
    <t>15:29:47+00:00</t>
  </si>
  <si>
    <t>15:36:03+00:00</t>
  </si>
  <si>
    <t>15:41:52+00:00</t>
  </si>
  <si>
    <t>15:30:20+00:00</t>
  </si>
  <si>
    <t>15:35:42+00:00</t>
  </si>
  <si>
    <t>15:36:56+00:00</t>
  </si>
  <si>
    <t>15:36:58+00:00</t>
  </si>
  <si>
    <t>15:40:55+00:00</t>
  </si>
  <si>
    <t>15:30:49+00:00</t>
  </si>
  <si>
    <t>15:37:04+00:00</t>
  </si>
  <si>
    <t>15:37:11+00:00</t>
  </si>
  <si>
    <t>15:40:29+00:00</t>
  </si>
  <si>
    <t>15:37:15+00:00</t>
  </si>
  <si>
    <t>15:34:10+00:00</t>
  </si>
  <si>
    <t>15:33:54+00:00</t>
  </si>
  <si>
    <t>15:39:57+00:00</t>
  </si>
  <si>
    <t>15:31:18+00:00</t>
  </si>
  <si>
    <t>15:37:33+00:00</t>
  </si>
  <si>
    <t>15:39:47+00:00</t>
  </si>
  <si>
    <t>15:31:26+00:00</t>
  </si>
  <si>
    <t>15:37:45+00:00</t>
  </si>
  <si>
    <t>15:33:50+00:00</t>
  </si>
  <si>
    <t>15:31:36+00:00</t>
  </si>
  <si>
    <t>15:33:57+00:00</t>
  </si>
  <si>
    <t>15:40:08+00:00</t>
  </si>
  <si>
    <t>15:31:40+00:00</t>
  </si>
  <si>
    <t>15:37:53+00:00</t>
  </si>
  <si>
    <t>15:34:03+00:00</t>
  </si>
  <si>
    <t>15:40:17+00:00</t>
  </si>
  <si>
    <t>15:31:44+00:00</t>
  </si>
  <si>
    <t>15:37:55+00:00</t>
  </si>
  <si>
    <t>15:31:42+00:00</t>
  </si>
  <si>
    <t>15:38:17+00:00</t>
  </si>
  <si>
    <t>15:34:19+00:00</t>
  </si>
  <si>
    <t>15:40:28+00:00</t>
  </si>
  <si>
    <t>15:32:11+00:00</t>
  </si>
  <si>
    <t>15:38:28+00:00</t>
  </si>
  <si>
    <t>15:38:30+00:00</t>
  </si>
  <si>
    <t>15:40:21+00:00</t>
  </si>
  <si>
    <t>15:32:45+00:00</t>
  </si>
  <si>
    <t>15:40:04+00:00</t>
  </si>
  <si>
    <t>15:33:53+00:00</t>
  </si>
  <si>
    <t>15:39:10+00:00</t>
  </si>
  <si>
    <t>15:33:41+00:00</t>
  </si>
  <si>
    <t>15:33:13+00:00</t>
  </si>
  <si>
    <t>15:39:28+00:00</t>
  </si>
  <si>
    <t>15:33:28+00:00</t>
  </si>
  <si>
    <t>15:33:18+00:00</t>
  </si>
  <si>
    <t>15:39:33+00:00</t>
  </si>
  <si>
    <t>15:39:42+00:00</t>
  </si>
  <si>
    <t>15:33:05+00:00</t>
  </si>
  <si>
    <t>15:39:19+00:00</t>
  </si>
  <si>
    <t>15:33:32+00:00</t>
  </si>
  <si>
    <t>15:39:46+00:00</t>
  </si>
  <si>
    <t>15:39:54+00:00</t>
  </si>
  <si>
    <t>15:40:00+00:00</t>
  </si>
  <si>
    <t>15:39:52+00:00</t>
  </si>
  <si>
    <t>16:02:03+00:00</t>
  </si>
  <si>
    <t>15:40:07+00:00</t>
  </si>
  <si>
    <t>15:40:03+00:00</t>
  </si>
  <si>
    <t>16:01:32+00:00</t>
  </si>
  <si>
    <t>15:40:13+00:00</t>
  </si>
  <si>
    <t>15:34:16+00:00</t>
  </si>
  <si>
    <t>15:40:35+00:00</t>
  </si>
  <si>
    <t>15:34:09+00:00</t>
  </si>
  <si>
    <t>15:40:22+00:00</t>
  </si>
  <si>
    <t>15:34:31+00:00</t>
  </si>
  <si>
    <t>16:00:54+00:00</t>
  </si>
  <si>
    <t>15:34:48+00:00</t>
  </si>
  <si>
    <t>15:51:16+00:00</t>
  </si>
  <si>
    <t>15:34:14+00:00</t>
  </si>
  <si>
    <t>16:01:26+00:00</t>
  </si>
  <si>
    <t>16:00:06+00:00</t>
  </si>
  <si>
    <t>15:41:19+00:00</t>
  </si>
  <si>
    <t>15:54:52+00:00</t>
  </si>
  <si>
    <t>15:35:31+00:00</t>
  </si>
  <si>
    <t>16:04:16+00:00</t>
  </si>
  <si>
    <t>16:03:03+00:00</t>
  </si>
  <si>
    <t>15:42:01+00:00</t>
  </si>
  <si>
    <t>15:40:18+00:00</t>
  </si>
  <si>
    <t>15:40:09+00:00</t>
  </si>
  <si>
    <t>15:47:24+00:00</t>
  </si>
  <si>
    <t>15:33:59+00:00</t>
  </si>
  <si>
    <t>15:36:13+00:00</t>
  </si>
  <si>
    <t>15:42:25+00:00</t>
  </si>
  <si>
    <t>15:33:45+00:00</t>
  </si>
  <si>
    <t>16:01:27+00:00</t>
  </si>
  <si>
    <t>15:42:31+00:00</t>
  </si>
  <si>
    <t>15:33:40+00:00</t>
  </si>
  <si>
    <t>15:41:42+00:00</t>
  </si>
  <si>
    <t>15:42:40+00:00</t>
  </si>
  <si>
    <t>15:36:32+00:00</t>
  </si>
  <si>
    <t>15:47:46+00:00</t>
  </si>
  <si>
    <t>15:36:37+00:00</t>
  </si>
  <si>
    <t>15:54:09+00:00</t>
  </si>
  <si>
    <t>15:48:47+00:00</t>
  </si>
  <si>
    <t>16:01:30+00:00</t>
  </si>
  <si>
    <t>15:44:22+00:00</t>
  </si>
  <si>
    <t>15:36:38+00:00</t>
  </si>
  <si>
    <t>15:40:16+00:00</t>
  </si>
  <si>
    <t>15:48:29+00:00</t>
  </si>
  <si>
    <t>15:36:41+00:00</t>
  </si>
  <si>
    <t>15:42:53+00:00</t>
  </si>
  <si>
    <t>15:34:06+00:00</t>
  </si>
  <si>
    <t>15:56:10+00:00</t>
  </si>
  <si>
    <t>15:36:42+00:00</t>
  </si>
  <si>
    <t>16:01:31+00:00</t>
  </si>
  <si>
    <t>15:42:54+00:00</t>
  </si>
  <si>
    <t>15:34:12+00:00</t>
  </si>
  <si>
    <t>15:40:26+00:00</t>
  </si>
  <si>
    <t>15:36:46+00:00</t>
  </si>
  <si>
    <t>15:51:26+00:00</t>
  </si>
  <si>
    <t>15:36:47+00:00</t>
  </si>
  <si>
    <t>15:56:25+00:00</t>
  </si>
  <si>
    <t>15:48:04+00:00</t>
  </si>
  <si>
    <t>15:43:01+00:00</t>
  </si>
  <si>
    <t>15:40:36+00:00</t>
  </si>
  <si>
    <t>15:45:19+00:00</t>
  </si>
  <si>
    <t>15:36:49+00:00</t>
  </si>
  <si>
    <t>16:01:24+00:00</t>
  </si>
  <si>
    <t>15:42:58+00:00</t>
  </si>
  <si>
    <t>15:34:26+00:00</t>
  </si>
  <si>
    <t>16:01:40+00:00</t>
  </si>
  <si>
    <t>15:40:37+00:00</t>
  </si>
  <si>
    <t>15:49:10+00:00</t>
  </si>
  <si>
    <t>15:36:35+00:00</t>
  </si>
  <si>
    <t>15:42:44+00:00</t>
  </si>
  <si>
    <t>15:46:41+00:00</t>
  </si>
  <si>
    <t>15:40:24+00:00</t>
  </si>
  <si>
    <t>15:40:10+00:00</t>
  </si>
  <si>
    <t>15:42:20+00:00</t>
  </si>
  <si>
    <t>15:42:27+00:00</t>
  </si>
  <si>
    <t>15:49:52+00:00</t>
  </si>
  <si>
    <t>16:01:28+00:00</t>
  </si>
  <si>
    <t>15:33:30+00:00</t>
  </si>
  <si>
    <t>15:42:43+00:00</t>
  </si>
  <si>
    <t>15:33:23+00:00</t>
  </si>
  <si>
    <t>16:01:05+00:00</t>
  </si>
  <si>
    <t>15:49:05+00:00</t>
  </si>
  <si>
    <t>16:01:29+00:00</t>
  </si>
  <si>
    <t>16:00:32+00:00</t>
  </si>
  <si>
    <t>15:47:03+00:00</t>
  </si>
  <si>
    <t>15:36:45+00:00</t>
  </si>
  <si>
    <t>15:59:15+00:00</t>
  </si>
  <si>
    <t>16:00:22+00:00</t>
  </si>
  <si>
    <t>15:36:43+00:00</t>
  </si>
  <si>
    <t>15:50:29+00:00</t>
  </si>
  <si>
    <t>15:45:45+00:00</t>
  </si>
  <si>
    <t>15:45:27+00:00</t>
  </si>
  <si>
    <t>15:42:52+00:00</t>
  </si>
  <si>
    <t>15:51:47+00:00</t>
  </si>
  <si>
    <t>15:48:14+00:00</t>
  </si>
  <si>
    <t>15:42:51+00:00</t>
  </si>
  <si>
    <t>15:59:33+00:00</t>
  </si>
  <si>
    <t>15:40:30+00:00</t>
  </si>
  <si>
    <t>15:58:35+00:00</t>
  </si>
  <si>
    <t>15:40:34+00:00</t>
  </si>
  <si>
    <t>15:52:33+00:00</t>
  </si>
  <si>
    <t>15:43:14+00:00</t>
  </si>
  <si>
    <t>15:34:23+00:00</t>
  </si>
  <si>
    <t>16:01:46+00:00</t>
  </si>
  <si>
    <t>15:45:02+00:00</t>
  </si>
  <si>
    <t>15:57:31+00:00</t>
  </si>
  <si>
    <t>15:45:34+00:00</t>
  </si>
  <si>
    <t>15:36:39+00:00</t>
  </si>
  <si>
    <t>15:42:47+00:00</t>
  </si>
  <si>
    <t>15:55:59+00:00</t>
  </si>
  <si>
    <t>15:56:20+00:00</t>
  </si>
  <si>
    <t>15:59:06+00:00</t>
  </si>
  <si>
    <t>15:42:39+00:00</t>
  </si>
  <si>
    <t>15:51:43+00:00</t>
  </si>
  <si>
    <t>15:56:39+00:00</t>
  </si>
  <si>
    <t>15:42:28+00:00</t>
  </si>
  <si>
    <t>15:46:39+00:00</t>
  </si>
  <si>
    <t>15:42:14+00:00</t>
  </si>
  <si>
    <t>15:45:52+00:00</t>
  </si>
  <si>
    <t>15:55:21+00:00</t>
  </si>
  <si>
    <t>15:33:58+00:00</t>
  </si>
  <si>
    <t>15:54:29+00:00</t>
  </si>
  <si>
    <t>15:35:39+00:00</t>
  </si>
  <si>
    <t>15:44:36+00:00</t>
  </si>
  <si>
    <t>15:41:36+00:00</t>
  </si>
  <si>
    <t>15:54:15+00:00</t>
  </si>
  <si>
    <t>15:41:25+00:00</t>
  </si>
  <si>
    <t>15:52:11+00:00</t>
  </si>
  <si>
    <t>15:43:34+00:00</t>
  </si>
  <si>
    <t>15:33:29+00:00</t>
  </si>
  <si>
    <t>15:42:06+00:00</t>
  </si>
  <si>
    <t>15:34:51+00:00</t>
  </si>
  <si>
    <t>15:54:53+00:00</t>
  </si>
  <si>
    <t>15:41:46+00:00</t>
  </si>
  <si>
    <t>15:33:20+00:00</t>
  </si>
  <si>
    <t>15:54:56+00:00</t>
  </si>
  <si>
    <t>15:43:31+00:00</t>
  </si>
  <si>
    <t>15:52:43+00:00</t>
  </si>
  <si>
    <t>15:39:27+00:00</t>
  </si>
  <si>
    <t>15:48:34+00:00</t>
  </si>
  <si>
    <t>15:34:34+00:00</t>
  </si>
  <si>
    <t>15:53:20+00:00</t>
  </si>
  <si>
    <t>15:50:33+00:00</t>
  </si>
  <si>
    <t>15:49:47+00:00</t>
  </si>
  <si>
    <t>15:53:56+00:00</t>
  </si>
  <si>
    <t>15:52:58+00:00</t>
  </si>
  <si>
    <t>15:57:23+00:00</t>
  </si>
  <si>
    <t>15:40:06+00:00</t>
  </si>
  <si>
    <t>15:42:03+00:00</t>
  </si>
  <si>
    <t>15:51:58+00:00</t>
  </si>
  <si>
    <t>15:58:58+00:00</t>
  </si>
  <si>
    <t>15:53:16+00:00</t>
  </si>
  <si>
    <t>16:00:37+00:00</t>
  </si>
  <si>
    <t>15:33:27+00:00</t>
  </si>
  <si>
    <t>15:45:44+00:00</t>
  </si>
  <si>
    <t>15:53:42+00:00</t>
  </si>
  <si>
    <t>15:39:29+00:00</t>
  </si>
  <si>
    <t>16:00:35+00:00</t>
  </si>
  <si>
    <t>15:49:06+00:00</t>
  </si>
  <si>
    <t>15:33:09+00:00</t>
  </si>
  <si>
    <t>15:56:30+00:00</t>
  </si>
  <si>
    <t>15:39:34+00:00</t>
  </si>
  <si>
    <t>15:32:52+00:00</t>
  </si>
  <si>
    <t>15:44:02+00:00</t>
  </si>
  <si>
    <t>15:38:55+00:00</t>
  </si>
  <si>
    <t>15:53:24+00:00</t>
  </si>
  <si>
    <t>15:38:36+00:00</t>
  </si>
  <si>
    <t>15:43:49+00:00</t>
  </si>
  <si>
    <t>15:33:36+00:00</t>
  </si>
  <si>
    <t>16:00:18+00:00</t>
  </si>
  <si>
    <t>15:39:50+00:00</t>
  </si>
  <si>
    <t>15:59:08+00:00</t>
  </si>
  <si>
    <t>15:32:14+00:00</t>
  </si>
  <si>
    <t>15:43:07+00:00</t>
  </si>
  <si>
    <t>16:00:08+00:00</t>
  </si>
  <si>
    <t>15:57:51+00:00</t>
  </si>
  <si>
    <t>15:53:39+00:00</t>
  </si>
  <si>
    <t>15:48:54+00:00</t>
  </si>
  <si>
    <t>15:48:52+00:00</t>
  </si>
  <si>
    <t>15:50:50+00:00</t>
  </si>
  <si>
    <t>15:30:46+00:00</t>
  </si>
  <si>
    <t>16:02:11+00:00</t>
  </si>
  <si>
    <t>15:40:12+00:00</t>
  </si>
  <si>
    <t>16:02:12+00:00</t>
  </si>
  <si>
    <t>15:30:23+00:00</t>
  </si>
  <si>
    <t>15:52:15+00:00</t>
  </si>
  <si>
    <t>16:02:09+00:00</t>
  </si>
  <si>
    <t>15:29:30+00:00</t>
  </si>
  <si>
    <t>15:52:17+00:00</t>
  </si>
  <si>
    <t>16:02:15+00:00</t>
  </si>
  <si>
    <t>16:02:16+00:00</t>
  </si>
  <si>
    <t>15:52:16+00:00</t>
  </si>
  <si>
    <t>16:02:13+00:00</t>
  </si>
  <si>
    <t>15:40:01+00:00</t>
  </si>
  <si>
    <t>15:52:19+00:00</t>
  </si>
  <si>
    <t>16:02:10+00:00</t>
  </si>
  <si>
    <t>15:52:18+00:00</t>
  </si>
  <si>
    <t>16:02:18+00:00</t>
  </si>
  <si>
    <t>15:52:20+00:00</t>
  </si>
  <si>
    <t>16:02:17+00:00</t>
  </si>
  <si>
    <t>15:32:25+00:00</t>
  </si>
  <si>
    <t>15:52:24+00:00</t>
  </si>
  <si>
    <t>16:02:22+00:00</t>
  </si>
  <si>
    <t>15:31:50+00:00</t>
  </si>
  <si>
    <t>15:52:23+00:00</t>
  </si>
  <si>
    <t>16:02:19+00:00</t>
  </si>
  <si>
    <t>16:02:24+00:00</t>
  </si>
  <si>
    <t>15:39:51+00:00</t>
  </si>
  <si>
    <t>15:24:07+00:00</t>
  </si>
  <si>
    <t>15:29:27+00:00</t>
  </si>
  <si>
    <t>15:40:11+00:00</t>
  </si>
  <si>
    <t>15:34:01+00:00</t>
  </si>
  <si>
    <t>16:02:21+00:00</t>
  </si>
  <si>
    <t>15:52:28+00:00</t>
  </si>
  <si>
    <t>15:40:14+00:00</t>
  </si>
  <si>
    <t>15:22:18+00:00</t>
  </si>
  <si>
    <t>15:52:25+00:00</t>
  </si>
  <si>
    <t>15:34:07+00:00</t>
  </si>
  <si>
    <t>15:52:27+00:00</t>
  </si>
  <si>
    <t>16:02:23+00:00</t>
  </si>
  <si>
    <t>15:40:25+00:00</t>
  </si>
  <si>
    <t>15:20:59+00:00</t>
  </si>
  <si>
    <t>15:26:52+00:00</t>
  </si>
  <si>
    <t>16:02:20+00:00</t>
  </si>
  <si>
    <t>15:20:17+00:00</t>
  </si>
  <si>
    <t>15:52:22+00:00</t>
  </si>
  <si>
    <t>15:52:21+00:00</t>
  </si>
  <si>
    <t>15:40:40+00:00</t>
  </si>
  <si>
    <t>15:34:28+00:00</t>
  </si>
  <si>
    <t>15:40:38+00:00</t>
  </si>
  <si>
    <t>15:17:31+00:00</t>
  </si>
  <si>
    <t>15:16:46+00:00</t>
  </si>
  <si>
    <t>15:22:36+00:00</t>
  </si>
  <si>
    <t>15:34:24+00:00</t>
  </si>
  <si>
    <t>15:15:59+00:00</t>
  </si>
  <si>
    <t>15:21:48+00:00</t>
  </si>
  <si>
    <t>15:52:13+00:00</t>
  </si>
  <si>
    <t>Average</t>
  </si>
  <si>
    <t>Beach Width</t>
  </si>
  <si>
    <t>Area</t>
  </si>
  <si>
    <t>Length</t>
  </si>
  <si>
    <t>Width</t>
  </si>
  <si>
    <t>Year</t>
  </si>
  <si>
    <t>Revenue</t>
  </si>
  <si>
    <t>PV</t>
  </si>
  <si>
    <t>Correction</t>
  </si>
  <si>
    <t>MA</t>
  </si>
  <si>
    <t>Frac Loss</t>
  </si>
  <si>
    <t>Time (days)</t>
  </si>
  <si>
    <t>Time (yrs)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</si>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</sst>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Avgs'!$B$2:$B$12</c:f>
              <c:numCache>
                <c:formatCode>General</c:formatCode>
                <c:ptCount val="11"/>
                <c:pt idx="0">
                  <c:v>47.002490271661877</c:v>
                </c:pt>
                <c:pt idx="1">
                  <c:v>36.91761377978365</c:v>
                </c:pt>
                <c:pt idx="2">
                  <c:v>52.014384094491128</c:v>
                </c:pt>
                <c:pt idx="3">
                  <c:v>46.859987061359782</c:v>
                </c:pt>
                <c:pt idx="4">
                  <c:v>51.519497913245701</c:v>
                </c:pt>
                <c:pt idx="5">
                  <c:v>50.403593737275017</c:v>
                </c:pt>
                <c:pt idx="6">
                  <c:v>43.612128488069487</c:v>
                </c:pt>
                <c:pt idx="7">
                  <c:v>60.093150603085903</c:v>
                </c:pt>
                <c:pt idx="8">
                  <c:v>57.27703391810013</c:v>
                </c:pt>
                <c:pt idx="9">
                  <c:v>117.88607526999735</c:v>
                </c:pt>
                <c:pt idx="10">
                  <c:v>119.21627630936119</c:v>
                </c:pt>
              </c:numCache>
            </c:numRef>
          </c:xVal>
          <c:yVal>
            <c:numRef>
              <c:f>'Yearly Avgs'!$C$2:$C$12</c:f>
              <c:numCache>
                <c:formatCode>General</c:formatCode>
                <c:ptCount val="11"/>
                <c:pt idx="1">
                  <c:v>109.97653078891175</c:v>
                </c:pt>
                <c:pt idx="2">
                  <c:v>103.8546255506608</c:v>
                </c:pt>
                <c:pt idx="3">
                  <c:v>108.25122927596104</c:v>
                </c:pt>
                <c:pt idx="4">
                  <c:v>103.01215282469843</c:v>
                </c:pt>
                <c:pt idx="5">
                  <c:v>105.38650404630425</c:v>
                </c:pt>
                <c:pt idx="6">
                  <c:v>108.09820025236314</c:v>
                </c:pt>
                <c:pt idx="7">
                  <c:v>108.82639647577092</c:v>
                </c:pt>
                <c:pt idx="8">
                  <c:v>105.89854599238855</c:v>
                </c:pt>
                <c:pt idx="9">
                  <c:v>103.78514591984971</c:v>
                </c:pt>
                <c:pt idx="10">
                  <c:v>100.57351064267775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E-49EB-A131-C813508C5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93488"/>
        <c:axId val="463389552"/>
      </c:scatterChart>
      <c:valAx>
        <c:axId val="46339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89552"/>
        <c:crosses val="autoZero"/>
        <c:crossBetween val="midCat"/>
      </c:valAx>
      <c:valAx>
        <c:axId val="4633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9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Avgs'!$B$2:$B$5</c:f>
              <c:numCache>
                <c:formatCode>General</c:formatCode>
                <c:ptCount val="4"/>
                <c:pt idx="0">
                  <c:v>47.002490271661877</c:v>
                </c:pt>
                <c:pt idx="1">
                  <c:v>36.91761377978365</c:v>
                </c:pt>
                <c:pt idx="2">
                  <c:v>52.014384094491128</c:v>
                </c:pt>
                <c:pt idx="3">
                  <c:v>46.859987061359782</c:v>
                </c:pt>
              </c:numCache>
            </c:numRef>
          </c:xVal>
          <c:yVal>
            <c:numRef>
              <c:f>'Yearly Avgs'!$D$2:$D$5</c:f>
              <c:numCache>
                <c:formatCode>General</c:formatCode>
                <c:ptCount val="4"/>
                <c:pt idx="0">
                  <c:v>136122.66894539693</c:v>
                </c:pt>
                <c:pt idx="1">
                  <c:v>135072.93087957319</c:v>
                </c:pt>
                <c:pt idx="2">
                  <c:v>126798.44690207265</c:v>
                </c:pt>
                <c:pt idx="3">
                  <c:v>145731.69715518143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8E-4ACF-99C3-494BEF26B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17328"/>
        <c:axId val="535407488"/>
      </c:scatterChart>
      <c:valAx>
        <c:axId val="53541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07488"/>
        <c:crosses val="autoZero"/>
        <c:crossBetween val="midCat"/>
      </c:valAx>
      <c:valAx>
        <c:axId val="5354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1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7</xdr:row>
      <xdr:rowOff>87630</xdr:rowOff>
    </xdr:from>
    <xdr:to>
      <xdr:col>12</xdr:col>
      <xdr:colOff>342900</xdr:colOff>
      <xdr:row>22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83820</xdr:colOff>
      <xdr:row>7</xdr:row>
      <xdr:rowOff>34290</xdr:rowOff>
    </xdr:from>
    <xdr:to>
      <xdr:col>20</xdr:col>
      <xdr:colOff>388620</xdr:colOff>
      <xdr:row>22</xdr:row>
      <xdr:rowOff>34290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49"/>
  <sheetViews>
    <sheetView tabSelected="1" topLeftCell="Y529" workbookViewId="0">
      <selection activeCell="AM550" sqref="AM550"/>
    </sheetView>
  </sheetViews>
  <sheetFormatPr defaultRowHeight="14.5" x14ac:dyDescent="0.35"/>
  <cols>
    <col min="2" max="2" width="12.08984375" customWidth="1"/>
  </cols>
  <sheetData>
    <row r="1" spans="1:44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454</v>
      </c>
      <c r="AM1" t="s">
        <v>455</v>
      </c>
      <c r="AN1" t="s">
        <v>462</v>
      </c>
      <c r="AO1" t="s">
        <v>463</v>
      </c>
      <c r="AP1" t="s">
        <v>464</v>
      </c>
      <c r="AQ1" t="s">
        <v>465</v>
      </c>
      <c r="AR1" t="s">
        <v>466</v>
      </c>
    </row>
    <row r="2" spans="1:44" x14ac:dyDescent="0.35">
      <c r="A2">
        <v>0</v>
      </c>
      <c r="B2" s="1">
        <v>39827</v>
      </c>
      <c r="C2" t="s">
        <v>35</v>
      </c>
      <c r="D2">
        <v>140.728236059864</v>
      </c>
      <c r="E2">
        <v>139.03128214015101</v>
      </c>
      <c r="F2">
        <v>125.08209504656899</v>
      </c>
      <c r="G2">
        <v>131.76582633906699</v>
      </c>
      <c r="H2">
        <v>117.835280245717</v>
      </c>
      <c r="O2">
        <v>140.85932028482401</v>
      </c>
      <c r="P2">
        <v>153.60013030111301</v>
      </c>
      <c r="Q2">
        <v>162.50810896593501</v>
      </c>
      <c r="R2">
        <v>161.61423245952301</v>
      </c>
      <c r="S2">
        <v>161.39126027069199</v>
      </c>
      <c r="T2">
        <v>148.73493574535999</v>
      </c>
      <c r="U2">
        <v>158.516994124484</v>
      </c>
      <c r="V2">
        <v>155.12768257129201</v>
      </c>
      <c r="W2">
        <v>156.38593701607601</v>
      </c>
      <c r="AE2">
        <v>151.670800905454</v>
      </c>
      <c r="AF2">
        <v>131.18896848539001</v>
      </c>
      <c r="AG2">
        <v>134.47094338056499</v>
      </c>
      <c r="AH2">
        <v>133.78268518354699</v>
      </c>
      <c r="AI2">
        <v>125.6234964933</v>
      </c>
      <c r="AJ2">
        <v>137.292219498257</v>
      </c>
      <c r="AK2">
        <v>113.440113959486</v>
      </c>
      <c r="AL2">
        <f>AVERAGE(D2:AK2)</f>
        <v>141.93574045126985</v>
      </c>
      <c r="AM2">
        <f t="shared" ref="AM2:AM65" si="0">AL2-($AL$527-$AU$527)</f>
        <v>41.689343251778496</v>
      </c>
      <c r="AN2">
        <f t="shared" ref="AN2:AN65" si="1">AM2-$AM$547</f>
        <v>43.433252018696976</v>
      </c>
      <c r="AO2">
        <v>48.462388601164001</v>
      </c>
    </row>
    <row r="3" spans="1:44" x14ac:dyDescent="0.35">
      <c r="A3">
        <v>1</v>
      </c>
      <c r="B3" s="1">
        <v>39834</v>
      </c>
      <c r="C3" t="s">
        <v>36</v>
      </c>
      <c r="D3">
        <v>162.169214733346</v>
      </c>
      <c r="E3">
        <v>156.656772360323</v>
      </c>
      <c r="F3">
        <v>139.95268866912201</v>
      </c>
      <c r="G3">
        <v>154.629051623945</v>
      </c>
      <c r="H3">
        <v>145.65687236019301</v>
      </c>
      <c r="I3">
        <v>148.04946631684001</v>
      </c>
      <c r="J3">
        <v>155.58008627684299</v>
      </c>
      <c r="K3">
        <v>143.74670677024099</v>
      </c>
      <c r="Q3">
        <v>189.169958658958</v>
      </c>
      <c r="R3">
        <v>189.454964652271</v>
      </c>
      <c r="S3">
        <v>186.302330036239</v>
      </c>
      <c r="T3">
        <v>186.66050698219499</v>
      </c>
      <c r="U3">
        <v>186.53375675411601</v>
      </c>
      <c r="V3">
        <v>192.61739775542699</v>
      </c>
      <c r="W3">
        <v>188.72456663959699</v>
      </c>
      <c r="X3">
        <v>183.54276398647201</v>
      </c>
      <c r="Y3">
        <v>180.61027876977801</v>
      </c>
      <c r="Z3">
        <v>177.294654902758</v>
      </c>
      <c r="AA3">
        <v>178.831111965784</v>
      </c>
      <c r="AG3">
        <v>170.040026661311</v>
      </c>
      <c r="AH3">
        <v>170.702627592678</v>
      </c>
      <c r="AI3">
        <v>165.70298916686701</v>
      </c>
      <c r="AJ3">
        <v>181.12625223758999</v>
      </c>
      <c r="AK3">
        <v>157.81112221207101</v>
      </c>
      <c r="AL3">
        <f t="shared" ref="AL3:AL66" si="2">AVERAGE(D3:AK3)</f>
        <v>170.4819236702069</v>
      </c>
      <c r="AM3">
        <f t="shared" si="0"/>
        <v>70.235526470715541</v>
      </c>
      <c r="AN3">
        <f t="shared" si="1"/>
        <v>71.979435237634021</v>
      </c>
      <c r="AO3">
        <v>48.758189796897497</v>
      </c>
    </row>
    <row r="4" spans="1:44" x14ac:dyDescent="0.35">
      <c r="A4">
        <v>2</v>
      </c>
      <c r="B4" s="1">
        <v>39835</v>
      </c>
      <c r="C4" t="s">
        <v>37</v>
      </c>
      <c r="D4">
        <v>157.71414018551201</v>
      </c>
      <c r="E4">
        <v>157.441529119878</v>
      </c>
      <c r="F4">
        <v>134.022045687689</v>
      </c>
      <c r="G4">
        <v>145.86563372741901</v>
      </c>
      <c r="H4">
        <v>141.767644720959</v>
      </c>
      <c r="I4">
        <v>142.45501319942801</v>
      </c>
      <c r="J4">
        <v>153.863336494386</v>
      </c>
      <c r="K4">
        <v>155.16346173161901</v>
      </c>
      <c r="L4">
        <v>153.57436920786401</v>
      </c>
      <c r="M4">
        <v>161.50129782827801</v>
      </c>
      <c r="N4">
        <v>161.17964756403401</v>
      </c>
      <c r="O4">
        <v>167.178347671675</v>
      </c>
      <c r="P4">
        <v>175.33348359813201</v>
      </c>
      <c r="Q4">
        <v>189.73801970207501</v>
      </c>
      <c r="R4">
        <v>190.71052678082199</v>
      </c>
      <c r="S4">
        <v>188.60052854969101</v>
      </c>
      <c r="T4">
        <v>185.36264520191699</v>
      </c>
      <c r="U4">
        <v>192.04290653323099</v>
      </c>
      <c r="V4">
        <v>192.13734392455399</v>
      </c>
      <c r="W4">
        <v>195.06623915644201</v>
      </c>
      <c r="X4">
        <v>192.83766941998701</v>
      </c>
      <c r="Y4">
        <v>190.19381215102999</v>
      </c>
      <c r="Z4">
        <v>193.93979565555199</v>
      </c>
      <c r="AA4">
        <v>190.36668198334101</v>
      </c>
      <c r="AB4">
        <v>184.566810095357</v>
      </c>
      <c r="AC4">
        <v>180.41539105782701</v>
      </c>
      <c r="AD4">
        <v>193.97607437077599</v>
      </c>
      <c r="AE4">
        <v>192.43980106184</v>
      </c>
      <c r="AF4">
        <v>176.07289718706201</v>
      </c>
      <c r="AG4">
        <v>175.30387885367901</v>
      </c>
      <c r="AH4">
        <v>187.74009205349799</v>
      </c>
      <c r="AI4">
        <v>180.27118738013201</v>
      </c>
      <c r="AJ4">
        <v>195.01076930013599</v>
      </c>
      <c r="AK4">
        <v>172.08864779164</v>
      </c>
      <c r="AL4">
        <f t="shared" si="2"/>
        <v>174.88063732198418</v>
      </c>
      <c r="AM4">
        <f t="shared" si="0"/>
        <v>74.634240122492827</v>
      </c>
      <c r="AN4">
        <f t="shared" si="1"/>
        <v>76.378148889411307</v>
      </c>
      <c r="AO4">
        <v>49.1054565059436</v>
      </c>
    </row>
    <row r="5" spans="1:44" x14ac:dyDescent="0.35">
      <c r="A5">
        <v>3</v>
      </c>
      <c r="B5" s="1">
        <v>39842</v>
      </c>
      <c r="C5" t="s">
        <v>38</v>
      </c>
      <c r="D5">
        <v>125.203775722084</v>
      </c>
      <c r="E5">
        <v>121.07200481727401</v>
      </c>
      <c r="F5">
        <v>97.494720009827404</v>
      </c>
      <c r="G5">
        <v>115.193878367943</v>
      </c>
      <c r="H5">
        <v>108.27162885005001</v>
      </c>
      <c r="J5">
        <v>114.94028821355801</v>
      </c>
      <c r="K5">
        <v>110.060834312325</v>
      </c>
      <c r="L5">
        <v>113.265105400173</v>
      </c>
      <c r="M5">
        <v>116.92108514886399</v>
      </c>
      <c r="N5">
        <v>129.39726317781299</v>
      </c>
      <c r="O5">
        <v>135.08624803497</v>
      </c>
      <c r="P5">
        <v>144.26344189227601</v>
      </c>
      <c r="R5">
        <v>156.602844848438</v>
      </c>
      <c r="S5">
        <v>152.486990166109</v>
      </c>
      <c r="T5">
        <v>151.38330845808099</v>
      </c>
      <c r="U5">
        <v>154.024387725092</v>
      </c>
      <c r="V5">
        <v>153.99894358751899</v>
      </c>
      <c r="W5">
        <v>156.77555927172099</v>
      </c>
      <c r="Z5">
        <v>138.21904899977201</v>
      </c>
      <c r="AA5">
        <v>136.083179908685</v>
      </c>
      <c r="AB5">
        <v>130.057717517702</v>
      </c>
      <c r="AC5">
        <v>127.951917011332</v>
      </c>
      <c r="AD5">
        <v>154.88560695593699</v>
      </c>
      <c r="AE5">
        <v>150.966322899917</v>
      </c>
      <c r="AF5">
        <v>133.32288833219201</v>
      </c>
      <c r="AI5">
        <v>135.43625155132901</v>
      </c>
      <c r="AJ5">
        <v>143.648566350778</v>
      </c>
      <c r="AK5">
        <v>120.678279578738</v>
      </c>
      <c r="AL5">
        <f t="shared" si="2"/>
        <v>133.1318602539464</v>
      </c>
      <c r="AM5">
        <f t="shared" si="0"/>
        <v>32.885463054455045</v>
      </c>
      <c r="AN5">
        <f t="shared" si="1"/>
        <v>34.629371821373525</v>
      </c>
      <c r="AO5">
        <v>48.124729565724202</v>
      </c>
    </row>
    <row r="6" spans="1:44" x14ac:dyDescent="0.35">
      <c r="A6">
        <v>4</v>
      </c>
      <c r="B6" s="1">
        <v>39859</v>
      </c>
      <c r="C6" t="s">
        <v>39</v>
      </c>
      <c r="D6">
        <v>141.929388535915</v>
      </c>
      <c r="E6">
        <v>140.949695196389</v>
      </c>
      <c r="F6">
        <v>128.462273622743</v>
      </c>
      <c r="N6">
        <v>154.571916398154</v>
      </c>
      <c r="O6">
        <v>166.67090737849</v>
      </c>
      <c r="P6">
        <v>169.363734399826</v>
      </c>
      <c r="Q6">
        <v>165.97074584344099</v>
      </c>
      <c r="R6">
        <v>158.87073682897901</v>
      </c>
      <c r="S6">
        <v>164.22147017904999</v>
      </c>
      <c r="T6">
        <v>169.53148647639901</v>
      </c>
      <c r="U6">
        <v>175.04834205359199</v>
      </c>
      <c r="V6">
        <v>182.024780836345</v>
      </c>
      <c r="AD6">
        <v>161.24962148266701</v>
      </c>
      <c r="AE6">
        <v>158.25614052800699</v>
      </c>
      <c r="AF6">
        <v>142.40127305195301</v>
      </c>
      <c r="AG6">
        <v>145.53905186163399</v>
      </c>
      <c r="AH6">
        <v>149.62217551824099</v>
      </c>
      <c r="AI6">
        <v>133.74760645618699</v>
      </c>
      <c r="AJ6">
        <v>143.47322495130501</v>
      </c>
      <c r="AK6">
        <v>117.674984013575</v>
      </c>
      <c r="AL6">
        <f t="shared" si="2"/>
        <v>153.47897778064458</v>
      </c>
      <c r="AM6">
        <f t="shared" si="0"/>
        <v>53.232580581153229</v>
      </c>
      <c r="AN6">
        <f t="shared" si="1"/>
        <v>54.976489348071709</v>
      </c>
      <c r="AO6">
        <v>47.2181402095867</v>
      </c>
    </row>
    <row r="7" spans="1:44" x14ac:dyDescent="0.35">
      <c r="A7">
        <v>5</v>
      </c>
      <c r="B7" s="1">
        <v>39867</v>
      </c>
      <c r="C7" t="s">
        <v>40</v>
      </c>
      <c r="D7">
        <v>153.626061382475</v>
      </c>
      <c r="E7">
        <v>149.74584868502399</v>
      </c>
      <c r="F7">
        <v>139.107742323097</v>
      </c>
      <c r="G7">
        <v>147.64991405601</v>
      </c>
      <c r="H7">
        <v>137.25289958378099</v>
      </c>
      <c r="I7">
        <v>145.796406761904</v>
      </c>
      <c r="J7">
        <v>149.74125661084901</v>
      </c>
      <c r="K7">
        <v>149.430066190416</v>
      </c>
      <c r="L7">
        <v>144.54503883804199</v>
      </c>
      <c r="M7">
        <v>154.212432696185</v>
      </c>
      <c r="N7">
        <v>160.5999495897</v>
      </c>
      <c r="O7">
        <v>171.60495844875001</v>
      </c>
      <c r="P7">
        <v>182.902293653642</v>
      </c>
      <c r="Q7">
        <v>193.49703553564601</v>
      </c>
      <c r="R7">
        <v>192.129558843415</v>
      </c>
      <c r="S7">
        <v>184.659077635617</v>
      </c>
      <c r="T7">
        <v>185.335583635066</v>
      </c>
      <c r="U7">
        <v>196.97662316880499</v>
      </c>
      <c r="V7">
        <v>200.66347809996401</v>
      </c>
      <c r="W7">
        <v>195.18222427879101</v>
      </c>
      <c r="X7">
        <v>189.64399100925999</v>
      </c>
      <c r="Y7">
        <v>191.36502291482901</v>
      </c>
      <c r="Z7">
        <v>188.50264310243199</v>
      </c>
      <c r="AA7">
        <v>188.03476630954299</v>
      </c>
      <c r="AB7">
        <v>180.98049688097899</v>
      </c>
      <c r="AC7">
        <v>180.13197844088299</v>
      </c>
      <c r="AD7">
        <v>192.67339082375599</v>
      </c>
      <c r="AE7">
        <v>198.39634590753201</v>
      </c>
      <c r="AF7">
        <v>185.57262362186799</v>
      </c>
      <c r="AG7">
        <v>190.699634806413</v>
      </c>
      <c r="AH7">
        <v>188.573653522607</v>
      </c>
      <c r="AI7">
        <v>177.083214601962</v>
      </c>
      <c r="AJ7">
        <v>190.45523098311</v>
      </c>
      <c r="AK7">
        <v>171.31491723153599</v>
      </c>
      <c r="AL7">
        <f t="shared" si="2"/>
        <v>174.94371647570259</v>
      </c>
      <c r="AM7">
        <f t="shared" si="0"/>
        <v>74.697319276211232</v>
      </c>
      <c r="AN7">
        <f t="shared" si="1"/>
        <v>76.441228043129712</v>
      </c>
      <c r="AO7">
        <v>46.454471435678698</v>
      </c>
    </row>
    <row r="8" spans="1:44" x14ac:dyDescent="0.35">
      <c r="A8">
        <v>6</v>
      </c>
      <c r="B8" s="1">
        <v>39890</v>
      </c>
      <c r="C8" t="s">
        <v>41</v>
      </c>
      <c r="G8">
        <v>119.001483761377</v>
      </c>
      <c r="H8">
        <v>109.42555296483199</v>
      </c>
      <c r="I8">
        <v>117.188796179627</v>
      </c>
      <c r="J8">
        <v>117.238589143467</v>
      </c>
      <c r="K8">
        <v>118.150015199449</v>
      </c>
      <c r="L8">
        <v>112.22805227446101</v>
      </c>
      <c r="M8">
        <v>124.30622869938</v>
      </c>
      <c r="N8">
        <v>128.01914930718399</v>
      </c>
      <c r="O8">
        <v>135.176862845768</v>
      </c>
      <c r="P8">
        <v>142.19686028032899</v>
      </c>
      <c r="Z8">
        <v>151.388782566007</v>
      </c>
      <c r="AA8">
        <v>145.05705474852201</v>
      </c>
      <c r="AB8">
        <v>133.08532935654199</v>
      </c>
      <c r="AC8">
        <v>136.35044049747799</v>
      </c>
      <c r="AD8">
        <v>153.765078257196</v>
      </c>
      <c r="AE8">
        <v>158.36071089240801</v>
      </c>
      <c r="AF8">
        <v>144.773211312173</v>
      </c>
      <c r="AG8">
        <v>147.91031013947</v>
      </c>
      <c r="AH8">
        <v>148.52432662791199</v>
      </c>
      <c r="AI8">
        <v>140.837934124795</v>
      </c>
      <c r="AJ8">
        <v>157.09614533376799</v>
      </c>
      <c r="AK8">
        <v>130.352818265492</v>
      </c>
      <c r="AL8">
        <f t="shared" si="2"/>
        <v>135.01971512625622</v>
      </c>
      <c r="AM8">
        <f t="shared" si="0"/>
        <v>34.773317926764861</v>
      </c>
      <c r="AN8">
        <f t="shared" si="1"/>
        <v>36.517226693683341</v>
      </c>
      <c r="AO8">
        <v>45.787418748482999</v>
      </c>
    </row>
    <row r="9" spans="1:44" x14ac:dyDescent="0.35">
      <c r="A9">
        <v>7</v>
      </c>
      <c r="B9" s="1">
        <v>39907</v>
      </c>
      <c r="C9" t="s">
        <v>42</v>
      </c>
      <c r="H9">
        <v>129.49846165682101</v>
      </c>
      <c r="I9">
        <v>131.08359134908301</v>
      </c>
      <c r="J9">
        <v>130.53174642324501</v>
      </c>
      <c r="K9">
        <v>129.59998244468301</v>
      </c>
      <c r="L9">
        <v>128.884951551835</v>
      </c>
      <c r="M9">
        <v>139.922870901148</v>
      </c>
      <c r="N9">
        <v>142.46831084192999</v>
      </c>
      <c r="O9">
        <v>146.87519411676601</v>
      </c>
      <c r="P9">
        <v>155.011982225298</v>
      </c>
      <c r="Q9">
        <v>161.804479111342</v>
      </c>
      <c r="X9">
        <v>159.692550755534</v>
      </c>
      <c r="Y9">
        <v>159.742821261329</v>
      </c>
      <c r="Z9">
        <v>157.09878330249401</v>
      </c>
      <c r="AA9">
        <v>157.7238392127</v>
      </c>
      <c r="AB9">
        <v>148.330928758319</v>
      </c>
      <c r="AC9">
        <v>148.80702632864899</v>
      </c>
      <c r="AD9">
        <v>165.219069529785</v>
      </c>
      <c r="AE9">
        <v>166.01673587799999</v>
      </c>
      <c r="AF9">
        <v>144.33570501217599</v>
      </c>
      <c r="AG9">
        <v>138.12601969968</v>
      </c>
      <c r="AH9">
        <v>145.14558659751501</v>
      </c>
      <c r="AL9">
        <f t="shared" si="2"/>
        <v>146.94860175992056</v>
      </c>
      <c r="AM9">
        <f t="shared" si="0"/>
        <v>46.702204560429209</v>
      </c>
      <c r="AN9">
        <f t="shared" si="1"/>
        <v>48.446113327347689</v>
      </c>
      <c r="AO9">
        <v>46.571400239588598</v>
      </c>
    </row>
    <row r="10" spans="1:44" x14ac:dyDescent="0.35">
      <c r="A10">
        <v>8</v>
      </c>
      <c r="B10" s="1">
        <v>39915</v>
      </c>
      <c r="C10" t="s">
        <v>43</v>
      </c>
      <c r="D10">
        <v>130.33678116161599</v>
      </c>
      <c r="E10">
        <v>137.97578526145799</v>
      </c>
      <c r="F10">
        <v>118.306681501421</v>
      </c>
      <c r="G10">
        <v>120.441524320006</v>
      </c>
      <c r="H10">
        <v>111.092104702238</v>
      </c>
      <c r="I10">
        <v>111.862156479492</v>
      </c>
      <c r="J10">
        <v>113.867038681708</v>
      </c>
      <c r="K10">
        <v>112.535490447819</v>
      </c>
      <c r="L10">
        <v>108.32960387993199</v>
      </c>
      <c r="M10">
        <v>122.194813507474</v>
      </c>
      <c r="N10">
        <v>124.26159236891201</v>
      </c>
      <c r="O10">
        <v>131.48159052856201</v>
      </c>
      <c r="P10">
        <v>139.35580521196101</v>
      </c>
      <c r="Q10">
        <v>146.77194945907101</v>
      </c>
      <c r="R10">
        <v>148.29358407373499</v>
      </c>
      <c r="S10">
        <v>144.778494356865</v>
      </c>
      <c r="T10">
        <v>147.12908694698399</v>
      </c>
      <c r="U10">
        <v>160.51890461875999</v>
      </c>
      <c r="V10">
        <v>162.52475574051201</v>
      </c>
      <c r="W10">
        <v>155.189488015259</v>
      </c>
      <c r="X10">
        <v>151.66355134973099</v>
      </c>
      <c r="Y10">
        <v>149.45276141248601</v>
      </c>
      <c r="Z10">
        <v>146.67028251367501</v>
      </c>
      <c r="AA10">
        <v>142.765219957814</v>
      </c>
      <c r="AB10">
        <v>136.59142124293399</v>
      </c>
      <c r="AC10">
        <v>136.89382434111101</v>
      </c>
      <c r="AD10">
        <v>157.19838984150999</v>
      </c>
      <c r="AE10">
        <v>153.378255983244</v>
      </c>
      <c r="AF10">
        <v>135.531786451632</v>
      </c>
      <c r="AG10">
        <v>129.84537196331601</v>
      </c>
      <c r="AH10">
        <v>133.03468836668901</v>
      </c>
      <c r="AI10">
        <v>129.317999023754</v>
      </c>
      <c r="AJ10">
        <v>141.75891683412999</v>
      </c>
      <c r="AK10">
        <v>116.577759198664</v>
      </c>
      <c r="AL10">
        <f t="shared" si="2"/>
        <v>135.52727822777868</v>
      </c>
      <c r="AM10">
        <f t="shared" si="0"/>
        <v>35.280881028287325</v>
      </c>
      <c r="AN10">
        <f t="shared" si="1"/>
        <v>37.024789795205805</v>
      </c>
      <c r="AO10">
        <v>46.180365903817503</v>
      </c>
    </row>
    <row r="11" spans="1:44" x14ac:dyDescent="0.35">
      <c r="A11">
        <v>9</v>
      </c>
      <c r="B11" s="1">
        <v>39931</v>
      </c>
      <c r="C11" t="s">
        <v>44</v>
      </c>
      <c r="X11">
        <v>154.94739855185799</v>
      </c>
      <c r="Y11">
        <v>152.452709747748</v>
      </c>
      <c r="Z11">
        <v>146.76393607523599</v>
      </c>
      <c r="AA11">
        <v>141.78630090750201</v>
      </c>
      <c r="AB11">
        <v>142.640783373083</v>
      </c>
      <c r="AC11">
        <v>134.46790264954899</v>
      </c>
      <c r="AD11">
        <v>154.45829143380701</v>
      </c>
      <c r="AE11">
        <v>149.742512726256</v>
      </c>
      <c r="AF11">
        <v>135.42621369749699</v>
      </c>
      <c r="AG11">
        <v>130.51556014351399</v>
      </c>
      <c r="AH11">
        <v>143.07489373687901</v>
      </c>
      <c r="AI11">
        <v>129.358819743385</v>
      </c>
      <c r="AJ11">
        <v>140.82458516517599</v>
      </c>
      <c r="AK11">
        <v>116.47444057934599</v>
      </c>
      <c r="AL11">
        <f t="shared" si="2"/>
        <v>140.92388203791685</v>
      </c>
      <c r="AM11">
        <f t="shared" si="0"/>
        <v>40.677484838425499</v>
      </c>
      <c r="AN11">
        <f t="shared" si="1"/>
        <v>42.42139360534398</v>
      </c>
      <c r="AO11">
        <v>45.364574717868798</v>
      </c>
    </row>
    <row r="12" spans="1:44" x14ac:dyDescent="0.35">
      <c r="A12">
        <v>10</v>
      </c>
      <c r="B12" s="1">
        <v>39954</v>
      </c>
      <c r="C12" t="s">
        <v>45</v>
      </c>
      <c r="K12">
        <v>155.988676774147</v>
      </c>
      <c r="L12">
        <v>148.885944012876</v>
      </c>
      <c r="M12">
        <v>155.43856060535799</v>
      </c>
      <c r="AA12">
        <v>186.10269251082701</v>
      </c>
      <c r="AB12">
        <v>174.02271566645601</v>
      </c>
      <c r="AC12">
        <v>168.26892134683999</v>
      </c>
      <c r="AD12">
        <v>181.05679732748499</v>
      </c>
      <c r="AE12">
        <v>167.505434662786</v>
      </c>
      <c r="AF12">
        <v>163.81494012238801</v>
      </c>
      <c r="AG12">
        <v>165.74870039437599</v>
      </c>
      <c r="AH12">
        <v>169.40665712047499</v>
      </c>
      <c r="AI12">
        <v>148.908858823206</v>
      </c>
      <c r="AJ12">
        <v>182.819915597125</v>
      </c>
      <c r="AK12">
        <v>161.95446916823801</v>
      </c>
      <c r="AL12">
        <f t="shared" si="2"/>
        <v>166.42309172375593</v>
      </c>
      <c r="AM12">
        <f t="shared" si="0"/>
        <v>66.176694524264576</v>
      </c>
      <c r="AN12">
        <f t="shared" si="1"/>
        <v>67.920603291183056</v>
      </c>
      <c r="AO12">
        <v>45.812077756172002</v>
      </c>
    </row>
    <row r="13" spans="1:44" x14ac:dyDescent="0.35">
      <c r="A13">
        <v>11</v>
      </c>
      <c r="B13" s="1">
        <v>39963</v>
      </c>
      <c r="C13" t="s">
        <v>46</v>
      </c>
      <c r="D13">
        <v>147.00287728253701</v>
      </c>
      <c r="E13">
        <v>144.507422937348</v>
      </c>
      <c r="F13">
        <v>124.789957021059</v>
      </c>
      <c r="G13">
        <v>133.85217268344101</v>
      </c>
      <c r="H13">
        <v>117.94026181159001</v>
      </c>
      <c r="I13">
        <v>121.823550974675</v>
      </c>
      <c r="J13">
        <v>114.69420731853</v>
      </c>
      <c r="K13">
        <v>123.00559366512999</v>
      </c>
      <c r="L13">
        <v>123.16357895835699</v>
      </c>
      <c r="M13">
        <v>131.17279851090501</v>
      </c>
      <c r="N13">
        <v>143.940340874279</v>
      </c>
      <c r="AF13">
        <v>149.261886650403</v>
      </c>
      <c r="AG13">
        <v>144.729960467654</v>
      </c>
      <c r="AH13">
        <v>143.86866071415301</v>
      </c>
      <c r="AI13">
        <v>133.960212203987</v>
      </c>
      <c r="AJ13">
        <v>155.10814553327501</v>
      </c>
      <c r="AK13">
        <v>127.647987867843</v>
      </c>
      <c r="AL13">
        <f t="shared" si="2"/>
        <v>134.14527149853916</v>
      </c>
      <c r="AM13">
        <f t="shared" si="0"/>
        <v>33.898874299047804</v>
      </c>
      <c r="AN13">
        <f t="shared" si="1"/>
        <v>35.642783065966285</v>
      </c>
      <c r="AO13">
        <v>44.830496267921397</v>
      </c>
    </row>
    <row r="14" spans="1:44" x14ac:dyDescent="0.35">
      <c r="A14">
        <v>12</v>
      </c>
      <c r="B14" s="1">
        <v>39971</v>
      </c>
      <c r="C14" t="s">
        <v>47</v>
      </c>
      <c r="T14">
        <v>154.31889511897</v>
      </c>
      <c r="U14">
        <v>160.523274790778</v>
      </c>
      <c r="V14">
        <v>168.56772794157999</v>
      </c>
      <c r="W14">
        <v>159.625198942438</v>
      </c>
      <c r="X14">
        <v>155.26095269815099</v>
      </c>
      <c r="Y14">
        <v>146.828173192159</v>
      </c>
      <c r="Z14">
        <v>153.60519199136701</v>
      </c>
      <c r="AA14">
        <v>149.49358286485199</v>
      </c>
      <c r="AB14">
        <v>143.36972830248499</v>
      </c>
      <c r="AC14">
        <v>140.02066824035299</v>
      </c>
      <c r="AL14">
        <f t="shared" si="2"/>
        <v>153.1613394083133</v>
      </c>
      <c r="AM14">
        <f t="shared" si="0"/>
        <v>52.914942208821941</v>
      </c>
      <c r="AN14">
        <f t="shared" si="1"/>
        <v>54.658850975740421</v>
      </c>
      <c r="AO14">
        <v>44.303785986277703</v>
      </c>
    </row>
    <row r="15" spans="1:44" x14ac:dyDescent="0.35">
      <c r="A15">
        <v>13</v>
      </c>
      <c r="B15" s="1">
        <v>39979</v>
      </c>
      <c r="C15" t="s">
        <v>48</v>
      </c>
      <c r="D15">
        <v>144.65580460804199</v>
      </c>
      <c r="E15">
        <v>145.50452773993399</v>
      </c>
      <c r="F15">
        <v>136.615114286542</v>
      </c>
      <c r="G15">
        <v>138.05650962958401</v>
      </c>
      <c r="H15">
        <v>130.480772376895</v>
      </c>
      <c r="I15">
        <v>130.852721543538</v>
      </c>
      <c r="J15">
        <v>129.11592114526101</v>
      </c>
      <c r="K15">
        <v>127.76385494826501</v>
      </c>
      <c r="L15">
        <v>123.229603229191</v>
      </c>
      <c r="M15">
        <v>131.11806575639201</v>
      </c>
      <c r="N15">
        <v>132.28924194861301</v>
      </c>
      <c r="O15">
        <v>135.24155058656899</v>
      </c>
      <c r="P15">
        <v>144.977781391593</v>
      </c>
      <c r="Q15">
        <v>151.18507574392899</v>
      </c>
      <c r="R15">
        <v>151.71951377978701</v>
      </c>
      <c r="S15">
        <v>151.972869129565</v>
      </c>
      <c r="T15">
        <v>151.607598884787</v>
      </c>
      <c r="U15">
        <v>156.99679726413001</v>
      </c>
      <c r="V15">
        <v>166.53121079580399</v>
      </c>
      <c r="W15">
        <v>159.76207516649299</v>
      </c>
      <c r="X15">
        <v>155.16901994228601</v>
      </c>
      <c r="Y15">
        <v>151.80011972400399</v>
      </c>
      <c r="Z15">
        <v>157.25990187999199</v>
      </c>
      <c r="AA15">
        <v>153.81278463540599</v>
      </c>
      <c r="AB15">
        <v>148.70738790268399</v>
      </c>
      <c r="AC15">
        <v>141.64129467393499</v>
      </c>
      <c r="AD15">
        <v>155.72446864609401</v>
      </c>
      <c r="AE15">
        <v>157.784272176065</v>
      </c>
      <c r="AF15">
        <v>143.958290019678</v>
      </c>
      <c r="AG15">
        <v>140.69054445832299</v>
      </c>
      <c r="AH15">
        <v>143.82706464327299</v>
      </c>
      <c r="AI15">
        <v>142.21552792313901</v>
      </c>
      <c r="AJ15">
        <v>156.570473779151</v>
      </c>
      <c r="AK15">
        <v>140.585822896162</v>
      </c>
      <c r="AL15">
        <f t="shared" si="2"/>
        <v>144.98304656632666</v>
      </c>
      <c r="AM15">
        <f t="shared" si="0"/>
        <v>44.736649366835309</v>
      </c>
      <c r="AN15">
        <f t="shared" si="1"/>
        <v>46.480558133753789</v>
      </c>
      <c r="AO15">
        <v>44.4710474768235</v>
      </c>
    </row>
    <row r="16" spans="1:44" x14ac:dyDescent="0.35">
      <c r="A16">
        <v>14</v>
      </c>
      <c r="B16" s="1">
        <v>39994</v>
      </c>
      <c r="C16" t="s">
        <v>49</v>
      </c>
      <c r="T16">
        <v>134.655964725117</v>
      </c>
      <c r="U16">
        <v>142.748356351512</v>
      </c>
      <c r="V16">
        <v>147.06769088175</v>
      </c>
      <c r="W16">
        <v>140.30524846986</v>
      </c>
      <c r="X16">
        <v>138.13961406113199</v>
      </c>
      <c r="Y16">
        <v>134.849556024923</v>
      </c>
      <c r="Z16">
        <v>131.035982568733</v>
      </c>
      <c r="AL16">
        <f t="shared" si="2"/>
        <v>138.4003447261467</v>
      </c>
      <c r="AM16">
        <f t="shared" si="0"/>
        <v>38.153947526655344</v>
      </c>
      <c r="AN16">
        <f t="shared" si="1"/>
        <v>39.897856293573824</v>
      </c>
      <c r="AO16">
        <v>44.768898558159201</v>
      </c>
    </row>
    <row r="17" spans="1:41" x14ac:dyDescent="0.35">
      <c r="A17">
        <v>15</v>
      </c>
      <c r="B17" s="1">
        <v>40010</v>
      </c>
      <c r="C17" t="s">
        <v>50</v>
      </c>
      <c r="Z17">
        <v>143.160416691714</v>
      </c>
      <c r="AA17">
        <v>138.94091483555499</v>
      </c>
      <c r="AB17">
        <v>135.98193400380001</v>
      </c>
      <c r="AC17">
        <v>134.52370925514001</v>
      </c>
      <c r="AD17">
        <v>148.237051410899</v>
      </c>
      <c r="AL17">
        <f t="shared" si="2"/>
        <v>140.1688052394216</v>
      </c>
      <c r="AM17">
        <f t="shared" si="0"/>
        <v>39.922408039930247</v>
      </c>
      <c r="AN17">
        <f t="shared" si="1"/>
        <v>41.666316806848727</v>
      </c>
      <c r="AO17">
        <v>44.689644746188002</v>
      </c>
    </row>
    <row r="18" spans="1:41" x14ac:dyDescent="0.35">
      <c r="A18">
        <v>16</v>
      </c>
      <c r="B18" s="1">
        <v>40026</v>
      </c>
      <c r="C18" t="s">
        <v>51</v>
      </c>
      <c r="F18">
        <v>125.540823828698</v>
      </c>
      <c r="G18">
        <v>136.69013979776699</v>
      </c>
      <c r="H18">
        <v>127.226080140132</v>
      </c>
      <c r="I18">
        <v>132.199678469297</v>
      </c>
      <c r="J18">
        <v>137.510466772949</v>
      </c>
      <c r="K18">
        <v>146.87546277406599</v>
      </c>
      <c r="L18">
        <v>139.45196716205101</v>
      </c>
      <c r="M18">
        <v>147.07645402599101</v>
      </c>
      <c r="N18">
        <v>149.09664670750601</v>
      </c>
      <c r="O18">
        <v>152.08499071858799</v>
      </c>
      <c r="U18">
        <v>154.28535341882699</v>
      </c>
      <c r="V18">
        <v>154.50921440955301</v>
      </c>
      <c r="W18">
        <v>154.99137214306899</v>
      </c>
      <c r="X18">
        <v>150.50592843490699</v>
      </c>
      <c r="Y18">
        <v>146.43944823992101</v>
      </c>
      <c r="Z18">
        <v>157.313689954029</v>
      </c>
      <c r="AA18">
        <v>157.37865435823201</v>
      </c>
      <c r="AB18">
        <v>150.17982958177001</v>
      </c>
      <c r="AC18">
        <v>146.31002979176199</v>
      </c>
      <c r="AD18">
        <v>164.289741466012</v>
      </c>
      <c r="AE18">
        <v>158.28012176074</v>
      </c>
      <c r="AF18">
        <v>138.88867921361901</v>
      </c>
      <c r="AL18">
        <f t="shared" si="2"/>
        <v>146.68748968952207</v>
      </c>
      <c r="AM18">
        <f t="shared" si="0"/>
        <v>46.441092490030712</v>
      </c>
      <c r="AN18">
        <f t="shared" si="1"/>
        <v>48.185001256949192</v>
      </c>
      <c r="AO18">
        <v>44.473678175241801</v>
      </c>
    </row>
    <row r="19" spans="1:41" x14ac:dyDescent="0.35">
      <c r="A19">
        <v>17</v>
      </c>
      <c r="B19" s="1">
        <v>40034</v>
      </c>
      <c r="C19" t="s">
        <v>52</v>
      </c>
      <c r="D19">
        <v>126.011702047</v>
      </c>
      <c r="E19">
        <v>133.97231162419601</v>
      </c>
      <c r="F19">
        <v>120.12643910786301</v>
      </c>
      <c r="G19">
        <v>134.73868877576899</v>
      </c>
      <c r="H19">
        <v>131.069446211376</v>
      </c>
      <c r="I19">
        <v>138.15041902135701</v>
      </c>
      <c r="J19">
        <v>145.46499036640401</v>
      </c>
      <c r="K19">
        <v>140.620459978649</v>
      </c>
      <c r="L19">
        <v>132.908224936604</v>
      </c>
      <c r="M19">
        <v>136.91180871372501</v>
      </c>
      <c r="N19">
        <v>143.97613862241499</v>
      </c>
      <c r="O19">
        <v>133.155256444549</v>
      </c>
      <c r="P19">
        <v>139.862508808135</v>
      </c>
      <c r="Q19">
        <v>141.542144168683</v>
      </c>
      <c r="R19">
        <v>141.49115930850499</v>
      </c>
      <c r="S19">
        <v>143.38009085092699</v>
      </c>
      <c r="T19">
        <v>143.383571361723</v>
      </c>
      <c r="U19">
        <v>148.69992446632199</v>
      </c>
      <c r="V19">
        <v>148.698163839035</v>
      </c>
      <c r="W19">
        <v>147.648197048886</v>
      </c>
      <c r="X19">
        <v>145.33886647876301</v>
      </c>
      <c r="Y19">
        <v>151.80040463813901</v>
      </c>
      <c r="Z19">
        <v>152.159356702857</v>
      </c>
      <c r="AA19">
        <v>144.32447584103099</v>
      </c>
      <c r="AB19">
        <v>139.922369421816</v>
      </c>
      <c r="AC19">
        <v>136.70474096889001</v>
      </c>
      <c r="AD19">
        <v>158.56125251388701</v>
      </c>
      <c r="AE19">
        <v>152.038578623559</v>
      </c>
      <c r="AF19">
        <v>134.74667901824299</v>
      </c>
      <c r="AG19">
        <v>138.273807844266</v>
      </c>
      <c r="AH19">
        <v>134.404943762991</v>
      </c>
      <c r="AI19">
        <v>140.46209483727799</v>
      </c>
      <c r="AJ19">
        <v>150.94937427757401</v>
      </c>
      <c r="AK19">
        <v>128.95895087055499</v>
      </c>
      <c r="AL19">
        <f t="shared" si="2"/>
        <v>140.60169239711681</v>
      </c>
      <c r="AM19">
        <f t="shared" si="0"/>
        <v>40.355295197625452</v>
      </c>
      <c r="AN19">
        <f t="shared" si="1"/>
        <v>42.099203964543932</v>
      </c>
      <c r="AO19">
        <v>44.157113326369299</v>
      </c>
    </row>
    <row r="20" spans="1:41" x14ac:dyDescent="0.35">
      <c r="A20">
        <v>18</v>
      </c>
      <c r="B20" s="1">
        <v>40035</v>
      </c>
      <c r="C20" t="s">
        <v>53</v>
      </c>
      <c r="G20">
        <v>159.24365773511099</v>
      </c>
      <c r="H20">
        <v>151.21753214376801</v>
      </c>
      <c r="I20">
        <v>153.620294534636</v>
      </c>
      <c r="J20">
        <v>157.55919004065501</v>
      </c>
      <c r="K20">
        <v>152.52679742607199</v>
      </c>
      <c r="L20">
        <v>141.937153730305</v>
      </c>
      <c r="M20">
        <v>145.868178374244</v>
      </c>
      <c r="N20">
        <v>141.87607554690001</v>
      </c>
      <c r="O20">
        <v>140.474113499792</v>
      </c>
      <c r="P20">
        <v>144.243131776555</v>
      </c>
      <c r="W20">
        <v>161.59994627031301</v>
      </c>
      <c r="X20">
        <v>159.48545872606999</v>
      </c>
      <c r="Y20">
        <v>151.03695668680999</v>
      </c>
      <c r="Z20">
        <v>155.576306412684</v>
      </c>
      <c r="AA20">
        <v>147.47886186515899</v>
      </c>
      <c r="AB20">
        <v>136.95159426555301</v>
      </c>
      <c r="AC20">
        <v>133.998077517919</v>
      </c>
      <c r="AD20">
        <v>151.92827240701999</v>
      </c>
      <c r="AE20">
        <v>148.72408293519601</v>
      </c>
      <c r="AF20">
        <v>131.86565780486001</v>
      </c>
      <c r="AL20">
        <f t="shared" si="2"/>
        <v>148.36056698498106</v>
      </c>
      <c r="AM20">
        <f t="shared" si="0"/>
        <v>48.114169785489707</v>
      </c>
      <c r="AN20">
        <f t="shared" si="1"/>
        <v>49.858078552408188</v>
      </c>
      <c r="AO20">
        <v>43.803685910868303</v>
      </c>
    </row>
    <row r="21" spans="1:41" x14ac:dyDescent="0.35">
      <c r="A21">
        <v>19</v>
      </c>
      <c r="B21" s="1">
        <v>40042</v>
      </c>
      <c r="C21" t="s">
        <v>54</v>
      </c>
      <c r="D21">
        <v>147.53531016788301</v>
      </c>
      <c r="E21">
        <v>145.89637059341601</v>
      </c>
      <c r="F21">
        <v>134.050685771091</v>
      </c>
      <c r="G21">
        <v>142.67114406505999</v>
      </c>
      <c r="H21">
        <v>135.67108491520301</v>
      </c>
      <c r="I21">
        <v>142.70375294682799</v>
      </c>
      <c r="J21">
        <v>142.44124513083301</v>
      </c>
      <c r="K21">
        <v>145.75731093741001</v>
      </c>
      <c r="L21">
        <v>138.66395148077001</v>
      </c>
      <c r="R21">
        <v>160.27713403405201</v>
      </c>
      <c r="S21">
        <v>162.13404673969401</v>
      </c>
      <c r="T21">
        <v>162.566181242412</v>
      </c>
      <c r="U21">
        <v>162.6824237825</v>
      </c>
      <c r="V21">
        <v>162.26272077820099</v>
      </c>
      <c r="W21">
        <v>165.77217057925699</v>
      </c>
      <c r="X21">
        <v>167.30409132953901</v>
      </c>
      <c r="Y21">
        <v>163.88524186269501</v>
      </c>
      <c r="Z21">
        <v>164.40911233161299</v>
      </c>
      <c r="AA21">
        <v>162.427320111851</v>
      </c>
      <c r="AB21">
        <v>153.72287974187901</v>
      </c>
      <c r="AI21">
        <v>153.35195402116901</v>
      </c>
      <c r="AJ21">
        <v>168.71272109693501</v>
      </c>
      <c r="AK21">
        <v>145.49875643968201</v>
      </c>
      <c r="AL21">
        <f t="shared" si="2"/>
        <v>153.49554826521623</v>
      </c>
      <c r="AM21">
        <f t="shared" si="0"/>
        <v>53.249151065724874</v>
      </c>
      <c r="AN21">
        <f t="shared" si="1"/>
        <v>54.993059832643354</v>
      </c>
      <c r="AO21">
        <v>43.170949494565299</v>
      </c>
    </row>
    <row r="22" spans="1:41" x14ac:dyDescent="0.35">
      <c r="A22">
        <v>20</v>
      </c>
      <c r="B22" s="1">
        <v>40043</v>
      </c>
      <c r="C22" t="s">
        <v>55</v>
      </c>
      <c r="D22">
        <v>157.602715134856</v>
      </c>
      <c r="E22">
        <v>158.27492739791401</v>
      </c>
      <c r="F22">
        <v>144.013789911657</v>
      </c>
      <c r="G22">
        <v>158.39382077674401</v>
      </c>
      <c r="H22">
        <v>150.27061437673601</v>
      </c>
      <c r="I22">
        <v>156.552833713654</v>
      </c>
      <c r="J22">
        <v>163.13430658314101</v>
      </c>
      <c r="K22">
        <v>162.13478374554401</v>
      </c>
      <c r="L22">
        <v>158.72563001021501</v>
      </c>
      <c r="M22">
        <v>167.22240453737101</v>
      </c>
      <c r="N22">
        <v>167.54975192797801</v>
      </c>
      <c r="O22">
        <v>165.288196424359</v>
      </c>
      <c r="P22">
        <v>172.695131351143</v>
      </c>
      <c r="Q22">
        <v>184.07511405846901</v>
      </c>
      <c r="R22">
        <v>193.174881167411</v>
      </c>
      <c r="S22">
        <v>195.939470193494</v>
      </c>
      <c r="T22">
        <v>196.56450787201601</v>
      </c>
      <c r="U22">
        <v>203.13910554518901</v>
      </c>
      <c r="V22">
        <v>206.03894230603299</v>
      </c>
      <c r="W22">
        <v>200.694334626049</v>
      </c>
      <c r="X22">
        <v>200.71192518584601</v>
      </c>
      <c r="Y22">
        <v>197.94282274112999</v>
      </c>
      <c r="Z22">
        <v>202.349187560454</v>
      </c>
      <c r="AA22">
        <v>193.92352570508501</v>
      </c>
      <c r="AB22">
        <v>187.78945787162601</v>
      </c>
      <c r="AC22">
        <v>184.78051909452401</v>
      </c>
      <c r="AD22">
        <v>203.04108632897601</v>
      </c>
      <c r="AE22">
        <v>201.926564856894</v>
      </c>
      <c r="AF22">
        <v>178.60814167909999</v>
      </c>
      <c r="AG22">
        <v>184.91936844647699</v>
      </c>
      <c r="AH22">
        <v>189.15938036051901</v>
      </c>
      <c r="AI22">
        <v>189.69584247940401</v>
      </c>
      <c r="AJ22">
        <v>213.48466905014899</v>
      </c>
      <c r="AK22">
        <v>192.85784398400801</v>
      </c>
      <c r="AL22">
        <f t="shared" si="2"/>
        <v>181.84339991188722</v>
      </c>
      <c r="AM22">
        <f t="shared" si="0"/>
        <v>81.597002712395863</v>
      </c>
      <c r="AN22">
        <f t="shared" si="1"/>
        <v>83.340911479314343</v>
      </c>
      <c r="AO22">
        <v>43.045832677744002</v>
      </c>
    </row>
    <row r="23" spans="1:41" x14ac:dyDescent="0.35">
      <c r="A23">
        <v>21</v>
      </c>
      <c r="B23" s="1">
        <v>40050</v>
      </c>
      <c r="C23" t="s">
        <v>56</v>
      </c>
      <c r="D23">
        <v>102.72510005275301</v>
      </c>
      <c r="E23">
        <v>106.532905213866</v>
      </c>
      <c r="F23">
        <v>97.120566158954404</v>
      </c>
      <c r="G23">
        <v>116.07533963400699</v>
      </c>
      <c r="H23">
        <v>104.327988092789</v>
      </c>
      <c r="I23">
        <v>108.91928443098401</v>
      </c>
      <c r="J23">
        <v>111.73951484560401</v>
      </c>
      <c r="K23">
        <v>112.32922757073599</v>
      </c>
      <c r="L23">
        <v>107.56048176477201</v>
      </c>
      <c r="M23">
        <v>110.87415922081</v>
      </c>
      <c r="N23">
        <v>107.726787679598</v>
      </c>
      <c r="O23">
        <v>114.182439967356</v>
      </c>
      <c r="P23">
        <v>116.121502962939</v>
      </c>
      <c r="Q23">
        <v>126.55021926638901</v>
      </c>
      <c r="R23">
        <v>127.480426557595</v>
      </c>
      <c r="S23">
        <v>124.688860626558</v>
      </c>
      <c r="T23">
        <v>126.362444896775</v>
      </c>
      <c r="U23">
        <v>127.579428606817</v>
      </c>
      <c r="V23">
        <v>133.19411594102701</v>
      </c>
      <c r="W23">
        <v>129.46681891037099</v>
      </c>
      <c r="X23">
        <v>127.093000389618</v>
      </c>
      <c r="Y23">
        <v>118.858808708712</v>
      </c>
      <c r="Z23">
        <v>122.229519253142</v>
      </c>
      <c r="AA23">
        <v>114.67796987672099</v>
      </c>
      <c r="AB23">
        <v>109.36577389972101</v>
      </c>
      <c r="AC23">
        <v>117.781634426967</v>
      </c>
      <c r="AD23">
        <v>126.882600644853</v>
      </c>
      <c r="AE23">
        <v>123.119899930713</v>
      </c>
      <c r="AF23">
        <v>111.66306133655701</v>
      </c>
      <c r="AG23">
        <v>112.039149586276</v>
      </c>
      <c r="AH23">
        <v>117.04659335207</v>
      </c>
      <c r="AI23">
        <v>102.456121910595</v>
      </c>
      <c r="AJ23">
        <v>124.60753297676401</v>
      </c>
      <c r="AK23">
        <v>93.489866014948703</v>
      </c>
      <c r="AL23">
        <f t="shared" si="2"/>
        <v>115.67262190318696</v>
      </c>
      <c r="AM23">
        <f t="shared" si="0"/>
        <v>15.42622470369561</v>
      </c>
      <c r="AN23">
        <f t="shared" si="1"/>
        <v>17.17013347061409</v>
      </c>
      <c r="AO23">
        <v>43.048729259475003</v>
      </c>
    </row>
    <row r="24" spans="1:41" x14ac:dyDescent="0.35">
      <c r="A24">
        <v>22</v>
      </c>
      <c r="B24" s="1">
        <v>40051</v>
      </c>
      <c r="C24" t="s">
        <v>53</v>
      </c>
      <c r="K24">
        <v>140.802018673947</v>
      </c>
      <c r="L24">
        <v>130.948796732707</v>
      </c>
      <c r="M24">
        <v>144.72852663168899</v>
      </c>
      <c r="N24">
        <v>138.50530421100299</v>
      </c>
      <c r="O24">
        <v>132.40630690904101</v>
      </c>
      <c r="P24">
        <v>135.454948783639</v>
      </c>
      <c r="Q24">
        <v>143.67084475258201</v>
      </c>
      <c r="R24">
        <v>141.52899539131101</v>
      </c>
      <c r="S24">
        <v>144.887499739757</v>
      </c>
      <c r="T24">
        <v>143.19125054483899</v>
      </c>
      <c r="AA24">
        <v>142.00740394758901</v>
      </c>
      <c r="AB24">
        <v>134.57527882002901</v>
      </c>
      <c r="AC24">
        <v>130.305139488929</v>
      </c>
      <c r="AD24">
        <v>147.93740657474299</v>
      </c>
      <c r="AE24">
        <v>145.95191659106399</v>
      </c>
      <c r="AF24">
        <v>125.69347758048499</v>
      </c>
      <c r="AG24">
        <v>130.29975992240401</v>
      </c>
      <c r="AH24">
        <v>129.87522924021599</v>
      </c>
      <c r="AI24">
        <v>128.313327457756</v>
      </c>
      <c r="AJ24">
        <v>145.44810136719099</v>
      </c>
      <c r="AK24">
        <v>124.246590382818</v>
      </c>
      <c r="AL24">
        <f t="shared" si="2"/>
        <v>137.17991065446373</v>
      </c>
      <c r="AM24">
        <f t="shared" si="0"/>
        <v>36.93351345497237</v>
      </c>
      <c r="AN24">
        <f t="shared" si="1"/>
        <v>38.677422221890851</v>
      </c>
      <c r="AO24">
        <v>43.030979202171601</v>
      </c>
    </row>
    <row r="25" spans="1:41" x14ac:dyDescent="0.35">
      <c r="A25">
        <v>23</v>
      </c>
      <c r="B25" s="1">
        <v>40058</v>
      </c>
      <c r="C25" t="s">
        <v>54</v>
      </c>
      <c r="D25">
        <v>113.74043231312299</v>
      </c>
      <c r="E25">
        <v>115.14186806840701</v>
      </c>
      <c r="F25">
        <v>99.447012050840002</v>
      </c>
      <c r="G25">
        <v>113.900133838421</v>
      </c>
      <c r="H25">
        <v>109.30803933353801</v>
      </c>
      <c r="I25">
        <v>123.786157534073</v>
      </c>
      <c r="J25">
        <v>127.996494840975</v>
      </c>
      <c r="K25">
        <v>125.460047056455</v>
      </c>
      <c r="L25">
        <v>118.82968781815001</v>
      </c>
      <c r="M25">
        <v>131.12321429692901</v>
      </c>
      <c r="T25">
        <v>133.69390246915401</v>
      </c>
      <c r="U25">
        <v>138.59494709446</v>
      </c>
      <c r="V25">
        <v>140.786879107191</v>
      </c>
      <c r="W25">
        <v>135.810526885591</v>
      </c>
      <c r="X25">
        <v>139.69298965296599</v>
      </c>
      <c r="Y25">
        <v>138.427997981376</v>
      </c>
      <c r="Z25">
        <v>141.213846635556</v>
      </c>
      <c r="AA25">
        <v>134.58337952049399</v>
      </c>
      <c r="AB25">
        <v>126.36423684436799</v>
      </c>
      <c r="AC25">
        <v>125.396969475764</v>
      </c>
      <c r="AL25">
        <f t="shared" si="2"/>
        <v>126.66493814089154</v>
      </c>
      <c r="AM25">
        <f t="shared" si="0"/>
        <v>26.418540941400181</v>
      </c>
      <c r="AN25">
        <f t="shared" si="1"/>
        <v>28.162449708318661</v>
      </c>
      <c r="AO25">
        <v>42.973568806160699</v>
      </c>
    </row>
    <row r="26" spans="1:41" x14ac:dyDescent="0.35">
      <c r="A26">
        <v>24</v>
      </c>
      <c r="B26" s="1">
        <v>40075</v>
      </c>
      <c r="C26" t="s">
        <v>57</v>
      </c>
      <c r="D26">
        <v>146.371650282307</v>
      </c>
      <c r="E26">
        <v>142.561410086514</v>
      </c>
      <c r="F26">
        <v>121.57133716095299</v>
      </c>
      <c r="G26">
        <v>130.24473900741</v>
      </c>
      <c r="H26">
        <v>116.979090721635</v>
      </c>
      <c r="I26">
        <v>120.032733885871</v>
      </c>
      <c r="J26">
        <v>126.513166378907</v>
      </c>
      <c r="K26">
        <v>121.563287709573</v>
      </c>
      <c r="L26">
        <v>123.294143325899</v>
      </c>
      <c r="M26">
        <v>128.09430338816199</v>
      </c>
      <c r="N26">
        <v>129.19775250140901</v>
      </c>
      <c r="O26">
        <v>130.005353592071</v>
      </c>
      <c r="P26">
        <v>135.337385269707</v>
      </c>
      <c r="Q26">
        <v>137.675680845508</v>
      </c>
      <c r="R26">
        <v>144.73721836075899</v>
      </c>
      <c r="S26">
        <v>141.33681553558301</v>
      </c>
      <c r="T26">
        <v>142.697000186911</v>
      </c>
      <c r="U26">
        <v>150.81923725220599</v>
      </c>
      <c r="V26">
        <v>157.431835177891</v>
      </c>
      <c r="W26">
        <v>157.10384278540801</v>
      </c>
      <c r="X26">
        <v>160.45824976510201</v>
      </c>
      <c r="Y26">
        <v>153.017508283137</v>
      </c>
      <c r="Z26">
        <v>151.49465110332301</v>
      </c>
      <c r="AA26">
        <v>151.62612710639499</v>
      </c>
      <c r="AB26">
        <v>146.08854418062799</v>
      </c>
      <c r="AC26">
        <v>140.06681642559201</v>
      </c>
      <c r="AD26">
        <v>150.96574182925201</v>
      </c>
      <c r="AE26">
        <v>145.37727157594401</v>
      </c>
      <c r="AF26">
        <v>137.28574522449799</v>
      </c>
      <c r="AG26">
        <v>141.36553600872</v>
      </c>
      <c r="AH26">
        <v>140.79348918262301</v>
      </c>
      <c r="AI26">
        <v>134.78366888538699</v>
      </c>
      <c r="AJ26">
        <v>144.581307805075</v>
      </c>
      <c r="AK26">
        <v>126.619230522515</v>
      </c>
      <c r="AL26">
        <f t="shared" si="2"/>
        <v>139.06152562802575</v>
      </c>
      <c r="AM26">
        <f t="shared" si="0"/>
        <v>38.815128428534393</v>
      </c>
      <c r="AN26">
        <f t="shared" si="1"/>
        <v>40.559037195452873</v>
      </c>
      <c r="AO26">
        <v>43.3199443295482</v>
      </c>
    </row>
    <row r="27" spans="1:41" x14ac:dyDescent="0.35">
      <c r="A27">
        <v>25</v>
      </c>
      <c r="B27" s="1">
        <v>40091</v>
      </c>
      <c r="C27" t="s">
        <v>58</v>
      </c>
      <c r="D27">
        <v>161.505962873649</v>
      </c>
      <c r="E27">
        <v>159.13439709392901</v>
      </c>
      <c r="F27">
        <v>140.74840629585799</v>
      </c>
      <c r="G27">
        <v>141.24811812554199</v>
      </c>
      <c r="H27">
        <v>131.387398050907</v>
      </c>
      <c r="I27">
        <v>135.08595478453299</v>
      </c>
      <c r="J27">
        <v>139.10404307592299</v>
      </c>
      <c r="K27">
        <v>140.33193541690801</v>
      </c>
      <c r="L27">
        <v>131.94318536604001</v>
      </c>
      <c r="M27">
        <v>141.64745011110199</v>
      </c>
      <c r="N27">
        <v>140.61022029580701</v>
      </c>
      <c r="O27">
        <v>147.75467312431601</v>
      </c>
      <c r="P27">
        <v>151.95612754267401</v>
      </c>
      <c r="Q27">
        <v>158.39817453833999</v>
      </c>
      <c r="R27">
        <v>164.391170783973</v>
      </c>
      <c r="S27">
        <v>170.28852684130999</v>
      </c>
      <c r="T27">
        <v>172.57418606529899</v>
      </c>
      <c r="U27">
        <v>176.999128874414</v>
      </c>
      <c r="V27">
        <v>177.57340210744101</v>
      </c>
      <c r="W27">
        <v>173.16612060683099</v>
      </c>
      <c r="X27">
        <v>173.01830620186101</v>
      </c>
      <c r="Y27">
        <v>169.26928036739099</v>
      </c>
      <c r="Z27">
        <v>172.16341677552299</v>
      </c>
      <c r="AA27">
        <v>163.33116170791499</v>
      </c>
      <c r="AB27">
        <v>152.07723192506299</v>
      </c>
      <c r="AC27">
        <v>143.57712884744601</v>
      </c>
      <c r="AD27">
        <v>162.23662524819201</v>
      </c>
      <c r="AE27">
        <v>158.19916017941401</v>
      </c>
      <c r="AF27">
        <v>141.271721765541</v>
      </c>
      <c r="AG27">
        <v>143.55357205579</v>
      </c>
      <c r="AH27">
        <v>145.98404773828099</v>
      </c>
      <c r="AI27">
        <v>149.758151671924</v>
      </c>
      <c r="AJ27">
        <v>172.67608770022301</v>
      </c>
      <c r="AK27">
        <v>155.32960201610001</v>
      </c>
      <c r="AL27">
        <f t="shared" si="2"/>
        <v>154.65570812280765</v>
      </c>
      <c r="AM27">
        <f t="shared" si="0"/>
        <v>54.409310923316298</v>
      </c>
      <c r="AN27">
        <f t="shared" si="1"/>
        <v>56.153219690234778</v>
      </c>
      <c r="AO27">
        <v>43.1327869344547</v>
      </c>
    </row>
    <row r="28" spans="1:41" x14ac:dyDescent="0.35">
      <c r="A28">
        <v>26</v>
      </c>
      <c r="B28" s="1">
        <v>40099</v>
      </c>
      <c r="C28" t="s">
        <v>59</v>
      </c>
      <c r="F28">
        <v>151.46705785643499</v>
      </c>
      <c r="G28">
        <v>161.58769534294501</v>
      </c>
      <c r="H28">
        <v>147.85670660693</v>
      </c>
      <c r="I28">
        <v>153.134656852815</v>
      </c>
      <c r="J28">
        <v>149.138622733082</v>
      </c>
      <c r="K28">
        <v>144.64408035694399</v>
      </c>
      <c r="L28">
        <v>142.099822308201</v>
      </c>
      <c r="M28">
        <v>146.814761525367</v>
      </c>
      <c r="N28">
        <v>150.396305718501</v>
      </c>
      <c r="O28">
        <v>149.008473632093</v>
      </c>
      <c r="V28">
        <v>183.542502176722</v>
      </c>
      <c r="W28">
        <v>178.733175424998</v>
      </c>
      <c r="X28">
        <v>172.645388707443</v>
      </c>
      <c r="Y28">
        <v>171.50603158873901</v>
      </c>
      <c r="Z28">
        <v>169.47346549755801</v>
      </c>
      <c r="AA28">
        <v>158.19279493039599</v>
      </c>
      <c r="AB28">
        <v>144.49764232160501</v>
      </c>
      <c r="AC28">
        <v>142.168775428369</v>
      </c>
      <c r="AD28">
        <v>158.150076477645</v>
      </c>
      <c r="AE28">
        <v>157.67955198753901</v>
      </c>
      <c r="AL28">
        <f t="shared" si="2"/>
        <v>156.63687937371634</v>
      </c>
      <c r="AM28">
        <f t="shared" si="0"/>
        <v>56.390482174224985</v>
      </c>
      <c r="AN28">
        <f t="shared" si="1"/>
        <v>58.134390941143465</v>
      </c>
      <c r="AO28">
        <v>43.377128280851899</v>
      </c>
    </row>
    <row r="29" spans="1:41" x14ac:dyDescent="0.35">
      <c r="A29">
        <v>27</v>
      </c>
      <c r="B29" s="1">
        <v>40106</v>
      </c>
      <c r="C29" t="s">
        <v>51</v>
      </c>
      <c r="D29">
        <v>139.91780547411</v>
      </c>
      <c r="E29">
        <v>135.05158448310101</v>
      </c>
      <c r="F29">
        <v>110.41788955147599</v>
      </c>
      <c r="G29">
        <v>115.646792946668</v>
      </c>
      <c r="H29">
        <v>108.078665948023</v>
      </c>
      <c r="I29">
        <v>107.946072124815</v>
      </c>
      <c r="J29">
        <v>109.73533336592099</v>
      </c>
      <c r="O29">
        <v>109.613764321025</v>
      </c>
      <c r="P29">
        <v>112.157829413862</v>
      </c>
      <c r="Q29">
        <v>116.39355026525099</v>
      </c>
      <c r="R29">
        <v>122.562703191029</v>
      </c>
      <c r="S29">
        <v>123.583217041255</v>
      </c>
      <c r="T29">
        <v>128.67577318531301</v>
      </c>
      <c r="U29">
        <v>133.778500031113</v>
      </c>
      <c r="V29">
        <v>139.268779324756</v>
      </c>
      <c r="W29">
        <v>131.12280602890399</v>
      </c>
      <c r="X29">
        <v>132.47908381852201</v>
      </c>
      <c r="Y29">
        <v>126.205190703467</v>
      </c>
      <c r="AE29">
        <v>123.879778785396</v>
      </c>
      <c r="AF29">
        <v>111.07352947025601</v>
      </c>
      <c r="AG29">
        <v>112.746429384311</v>
      </c>
      <c r="AH29">
        <v>115.95243822966199</v>
      </c>
      <c r="AI29">
        <v>106.88673392917801</v>
      </c>
      <c r="AJ29">
        <v>122.570316621035</v>
      </c>
      <c r="AK29">
        <v>107.945197670875</v>
      </c>
      <c r="AL29">
        <f t="shared" si="2"/>
        <v>120.14759061237294</v>
      </c>
      <c r="AM29">
        <f t="shared" si="0"/>
        <v>19.901193412881582</v>
      </c>
      <c r="AN29">
        <f t="shared" si="1"/>
        <v>21.645102179800062</v>
      </c>
      <c r="AO29">
        <v>42.256758326475399</v>
      </c>
    </row>
    <row r="30" spans="1:41" x14ac:dyDescent="0.35">
      <c r="A30">
        <v>28</v>
      </c>
      <c r="B30" s="1">
        <v>40107</v>
      </c>
      <c r="C30" t="s">
        <v>53</v>
      </c>
      <c r="D30">
        <v>136.89940291646801</v>
      </c>
      <c r="E30">
        <v>127.13905995703399</v>
      </c>
      <c r="F30">
        <v>102.23613974508299</v>
      </c>
      <c r="G30">
        <v>112.835502335467</v>
      </c>
      <c r="H30">
        <v>103.502574429798</v>
      </c>
      <c r="I30">
        <v>99.416613479229795</v>
      </c>
      <c r="J30">
        <v>106.695904063122</v>
      </c>
      <c r="K30">
        <v>110.493510317355</v>
      </c>
      <c r="L30">
        <v>100.803595859731</v>
      </c>
      <c r="M30">
        <v>115.75223224224</v>
      </c>
      <c r="N30">
        <v>109.985997050465</v>
      </c>
      <c r="O30">
        <v>108.130671836953</v>
      </c>
      <c r="P30">
        <v>109.65452473054999</v>
      </c>
      <c r="Q30">
        <v>116.58466426349899</v>
      </c>
      <c r="R30">
        <v>124.041243120743</v>
      </c>
      <c r="S30">
        <v>132.59220436029301</v>
      </c>
      <c r="T30">
        <v>130.58230662013199</v>
      </c>
      <c r="U30">
        <v>135.600640599039</v>
      </c>
      <c r="V30">
        <v>134.12618922883499</v>
      </c>
      <c r="W30">
        <v>137.16095208966399</v>
      </c>
      <c r="X30">
        <v>135.81300421039001</v>
      </c>
      <c r="Y30">
        <v>120.65109169941501</v>
      </c>
      <c r="Z30">
        <v>128.893725236656</v>
      </c>
      <c r="AA30">
        <v>121.13953167941899</v>
      </c>
      <c r="AB30">
        <v>119.142504270305</v>
      </c>
      <c r="AC30">
        <v>114.58672144424099</v>
      </c>
      <c r="AD30">
        <v>132.99414203639401</v>
      </c>
      <c r="AE30">
        <v>135.28069246199701</v>
      </c>
      <c r="AF30">
        <v>120.44789079466599</v>
      </c>
      <c r="AG30">
        <v>120.02200443663</v>
      </c>
      <c r="AH30">
        <v>122.122484979383</v>
      </c>
      <c r="AI30">
        <v>117.113200580971</v>
      </c>
      <c r="AJ30">
        <v>135.755514165389</v>
      </c>
      <c r="AK30">
        <v>113.23186954899499</v>
      </c>
      <c r="AL30">
        <f t="shared" si="2"/>
        <v>120.33612667031032</v>
      </c>
      <c r="AM30">
        <f t="shared" si="0"/>
        <v>20.089729470818966</v>
      </c>
      <c r="AN30">
        <f t="shared" si="1"/>
        <v>21.833638237737446</v>
      </c>
      <c r="AO30">
        <v>41.218875916388598</v>
      </c>
    </row>
    <row r="31" spans="1:41" x14ac:dyDescent="0.35">
      <c r="A31">
        <v>29</v>
      </c>
      <c r="B31" s="1">
        <v>40122</v>
      </c>
      <c r="C31" t="s">
        <v>60</v>
      </c>
      <c r="D31">
        <v>140.101564959858</v>
      </c>
      <c r="E31">
        <v>127.36885752308601</v>
      </c>
      <c r="K31">
        <v>110.27980597515401</v>
      </c>
      <c r="L31">
        <v>104.936212324249</v>
      </c>
      <c r="M31">
        <v>115.770818820958</v>
      </c>
      <c r="N31">
        <v>111.43284561132199</v>
      </c>
      <c r="O31">
        <v>112.48280379739801</v>
      </c>
      <c r="P31">
        <v>119.999570578196</v>
      </c>
      <c r="Q31">
        <v>119.92229479720299</v>
      </c>
      <c r="R31">
        <v>127.992766814615</v>
      </c>
      <c r="S31">
        <v>141.03650944070199</v>
      </c>
      <c r="T31">
        <v>148.233320027258</v>
      </c>
      <c r="AA31">
        <v>130.35733494399801</v>
      </c>
      <c r="AB31">
        <v>122.500752488967</v>
      </c>
      <c r="AC31">
        <v>121.45289465325899</v>
      </c>
      <c r="AD31">
        <v>127.145390614048</v>
      </c>
      <c r="AE31">
        <v>125.54923803794</v>
      </c>
      <c r="AF31">
        <v>118.248469563425</v>
      </c>
      <c r="AG31">
        <v>113.581124838685</v>
      </c>
      <c r="AH31">
        <v>119.791869093953</v>
      </c>
      <c r="AI31">
        <v>115.262339219547</v>
      </c>
      <c r="AJ31">
        <v>137.43530096989301</v>
      </c>
      <c r="AK31">
        <v>113.76091967940999</v>
      </c>
      <c r="AL31">
        <f t="shared" si="2"/>
        <v>122.81056542491842</v>
      </c>
      <c r="AM31">
        <f t="shared" si="0"/>
        <v>22.564168225427068</v>
      </c>
      <c r="AN31">
        <f t="shared" si="1"/>
        <v>24.308076992345548</v>
      </c>
      <c r="AO31">
        <v>41.558828766612599</v>
      </c>
    </row>
    <row r="32" spans="1:41" x14ac:dyDescent="0.35">
      <c r="A32">
        <v>30</v>
      </c>
      <c r="B32" s="1">
        <v>40123</v>
      </c>
      <c r="C32" t="s">
        <v>42</v>
      </c>
      <c r="D32">
        <v>126.225849299725</v>
      </c>
      <c r="E32">
        <v>125.777357508149</v>
      </c>
      <c r="F32">
        <v>105.661825596573</v>
      </c>
      <c r="G32">
        <v>112.859455650134</v>
      </c>
      <c r="H32">
        <v>102.505810963938</v>
      </c>
      <c r="I32">
        <v>104.324115568869</v>
      </c>
      <c r="J32">
        <v>110.32381370349</v>
      </c>
      <c r="K32">
        <v>101.47725074930101</v>
      </c>
      <c r="L32">
        <v>99.587248816586495</v>
      </c>
      <c r="M32">
        <v>115.64455316332401</v>
      </c>
      <c r="N32">
        <v>112.80973591994101</v>
      </c>
      <c r="O32">
        <v>114.27088834254999</v>
      </c>
      <c r="P32">
        <v>114.99870655405</v>
      </c>
      <c r="Q32">
        <v>117.96009788207699</v>
      </c>
      <c r="R32">
        <v>128.79365426819999</v>
      </c>
      <c r="S32">
        <v>149.98850634686801</v>
      </c>
      <c r="T32">
        <v>142.39220991964001</v>
      </c>
      <c r="U32">
        <v>153.766821532775</v>
      </c>
      <c r="V32">
        <v>157.52022447018601</v>
      </c>
      <c r="W32">
        <v>146.571694747386</v>
      </c>
      <c r="X32">
        <v>143.693034813016</v>
      </c>
      <c r="Y32">
        <v>131.78809715588201</v>
      </c>
      <c r="Z32">
        <v>128.93089496003401</v>
      </c>
      <c r="AA32">
        <v>128.078876149488</v>
      </c>
      <c r="AB32">
        <v>123.04546929470099</v>
      </c>
      <c r="AC32">
        <v>117.63607609107299</v>
      </c>
      <c r="AD32">
        <v>132.319532442416</v>
      </c>
      <c r="AE32">
        <v>134.667043698866</v>
      </c>
      <c r="AF32">
        <v>121.19054842950599</v>
      </c>
      <c r="AG32">
        <v>122.405348000513</v>
      </c>
      <c r="AH32">
        <v>118.056698664517</v>
      </c>
      <c r="AI32">
        <v>119.38007663130099</v>
      </c>
      <c r="AJ32">
        <v>145.443605684685</v>
      </c>
      <c r="AK32">
        <v>115.36798019649601</v>
      </c>
      <c r="AL32">
        <f t="shared" si="2"/>
        <v>124.27832656518403</v>
      </c>
      <c r="AM32">
        <f t="shared" si="0"/>
        <v>24.031929365692676</v>
      </c>
      <c r="AN32">
        <f t="shared" si="1"/>
        <v>25.775838132611156</v>
      </c>
      <c r="AO32">
        <v>42.0422157295435</v>
      </c>
    </row>
    <row r="33" spans="1:41" x14ac:dyDescent="0.35">
      <c r="A33">
        <v>31</v>
      </c>
      <c r="B33" s="1">
        <v>40146</v>
      </c>
      <c r="C33" t="s">
        <v>61</v>
      </c>
      <c r="D33">
        <v>190.14142773605101</v>
      </c>
      <c r="E33">
        <v>185.946107185735</v>
      </c>
      <c r="F33">
        <v>160.31794694563999</v>
      </c>
      <c r="G33">
        <v>159.027979978448</v>
      </c>
      <c r="H33">
        <v>149.51031567638699</v>
      </c>
      <c r="I33">
        <v>153.86211238375799</v>
      </c>
      <c r="J33">
        <v>156.717823923064</v>
      </c>
      <c r="K33">
        <v>148.05541612509299</v>
      </c>
      <c r="L33">
        <v>146.65639943481099</v>
      </c>
      <c r="M33">
        <v>144.29022163762599</v>
      </c>
      <c r="N33">
        <v>148.89217166656999</v>
      </c>
      <c r="O33">
        <v>151.097494241595</v>
      </c>
      <c r="P33">
        <v>156.921753775513</v>
      </c>
      <c r="Q33">
        <v>168.33402846139299</v>
      </c>
      <c r="R33">
        <v>169.27294808081999</v>
      </c>
      <c r="S33">
        <v>177.90772696617799</v>
      </c>
      <c r="T33">
        <v>177.90326478164801</v>
      </c>
      <c r="U33">
        <v>185.727925110912</v>
      </c>
      <c r="V33">
        <v>181.68962563395201</v>
      </c>
      <c r="W33">
        <v>170.738695346952</v>
      </c>
      <c r="X33">
        <v>163.777341021849</v>
      </c>
      <c r="Y33">
        <v>169.137954223327</v>
      </c>
      <c r="Z33">
        <v>173.41994681819301</v>
      </c>
      <c r="AA33">
        <v>172.106877890367</v>
      </c>
      <c r="AB33">
        <v>165.27845880570499</v>
      </c>
      <c r="AC33">
        <v>163.15501186643601</v>
      </c>
      <c r="AD33">
        <v>190.18375767161299</v>
      </c>
      <c r="AE33">
        <v>210.32946073355799</v>
      </c>
      <c r="AF33">
        <v>193.80910481985001</v>
      </c>
      <c r="AG33">
        <v>178.067227525905</v>
      </c>
      <c r="AH33">
        <v>158.90478352723301</v>
      </c>
      <c r="AI33">
        <v>150.84519251152599</v>
      </c>
      <c r="AJ33">
        <v>192.720528078717</v>
      </c>
      <c r="AK33">
        <v>194.081675892352</v>
      </c>
      <c r="AL33">
        <f t="shared" si="2"/>
        <v>169.37731489643463</v>
      </c>
      <c r="AM33">
        <f t="shared" si="0"/>
        <v>69.130917696943271</v>
      </c>
      <c r="AN33">
        <f t="shared" si="1"/>
        <v>70.874826463861751</v>
      </c>
      <c r="AO33">
        <v>40.978479458772398</v>
      </c>
    </row>
    <row r="34" spans="1:41" x14ac:dyDescent="0.35">
      <c r="A34">
        <v>32</v>
      </c>
      <c r="B34" s="1">
        <v>40154</v>
      </c>
      <c r="C34" t="s">
        <v>62</v>
      </c>
      <c r="E34">
        <v>167.44626995687599</v>
      </c>
      <c r="F34">
        <v>143.06287817504401</v>
      </c>
      <c r="G34">
        <v>143.51969399267301</v>
      </c>
      <c r="H34">
        <v>126.159122000408</v>
      </c>
      <c r="I34">
        <v>131.88369410884201</v>
      </c>
      <c r="J34">
        <v>131.04138158689699</v>
      </c>
      <c r="K34">
        <v>129.52793355818599</v>
      </c>
      <c r="L34">
        <v>127.353599493506</v>
      </c>
      <c r="M34">
        <v>120.33872960466999</v>
      </c>
      <c r="N34">
        <v>127.438626396355</v>
      </c>
      <c r="O34">
        <v>117.479486159041</v>
      </c>
      <c r="U34">
        <v>143.61227144405299</v>
      </c>
      <c r="V34">
        <v>150.22982961459601</v>
      </c>
      <c r="W34">
        <v>139.966233062404</v>
      </c>
      <c r="X34">
        <v>136.00391749699901</v>
      </c>
      <c r="Y34">
        <v>128.98744807242301</v>
      </c>
      <c r="Z34">
        <v>128.70819735464201</v>
      </c>
      <c r="AA34">
        <v>117.976250016229</v>
      </c>
      <c r="AB34">
        <v>108.81545229584199</v>
      </c>
      <c r="AC34">
        <v>111.337986910751</v>
      </c>
      <c r="AD34">
        <v>135.16491363819699</v>
      </c>
      <c r="AE34">
        <v>141.68070807911499</v>
      </c>
      <c r="AL34">
        <f t="shared" si="2"/>
        <v>132.16975559171587</v>
      </c>
      <c r="AM34">
        <f t="shared" si="0"/>
        <v>31.923358392224515</v>
      </c>
      <c r="AN34">
        <f t="shared" si="1"/>
        <v>33.667267159142995</v>
      </c>
      <c r="AO34">
        <v>41.196044677804402</v>
      </c>
    </row>
    <row r="35" spans="1:41" x14ac:dyDescent="0.35">
      <c r="A35">
        <v>33</v>
      </c>
      <c r="B35" s="1">
        <v>40163</v>
      </c>
      <c r="C35" t="s">
        <v>63</v>
      </c>
      <c r="G35">
        <v>134.73818587583699</v>
      </c>
      <c r="H35">
        <v>124.995663220064</v>
      </c>
      <c r="I35">
        <v>122.24979568399399</v>
      </c>
      <c r="J35">
        <v>129.068859078862</v>
      </c>
      <c r="K35">
        <v>121.531312708545</v>
      </c>
      <c r="L35">
        <v>103.99225848519799</v>
      </c>
      <c r="M35">
        <v>109.04060947681</v>
      </c>
      <c r="N35">
        <v>108.50953491394</v>
      </c>
      <c r="O35">
        <v>112.011966183799</v>
      </c>
      <c r="P35">
        <v>111.915000259541</v>
      </c>
      <c r="W35">
        <v>133.72161647826201</v>
      </c>
      <c r="X35">
        <v>132.61872347975401</v>
      </c>
      <c r="Y35">
        <v>121.779451884807</v>
      </c>
      <c r="Z35">
        <v>117.5679235186</v>
      </c>
      <c r="AA35">
        <v>99.912147578582903</v>
      </c>
      <c r="AB35">
        <v>97.972999871732696</v>
      </c>
      <c r="AC35">
        <v>103.064390047245</v>
      </c>
      <c r="AD35">
        <v>123.221027682703</v>
      </c>
      <c r="AE35">
        <v>124.341460510011</v>
      </c>
      <c r="AF35">
        <v>116.26033096654</v>
      </c>
      <c r="AG35">
        <v>107.351776392019</v>
      </c>
      <c r="AL35">
        <f t="shared" si="2"/>
        <v>116.94595401413558</v>
      </c>
      <c r="AM35">
        <f t="shared" si="0"/>
        <v>16.699556814644225</v>
      </c>
      <c r="AN35">
        <f t="shared" si="1"/>
        <v>18.443465581562705</v>
      </c>
      <c r="AO35">
        <v>41.389537917880098</v>
      </c>
    </row>
    <row r="36" spans="1:41" x14ac:dyDescent="0.35">
      <c r="A36">
        <v>34</v>
      </c>
      <c r="B36" s="1">
        <v>40187</v>
      </c>
      <c r="C36" t="s">
        <v>64</v>
      </c>
      <c r="D36">
        <v>187.557611186466</v>
      </c>
      <c r="E36">
        <v>179.88530209895001</v>
      </c>
      <c r="F36">
        <v>151.4243872895</v>
      </c>
      <c r="G36">
        <v>161.03918946708299</v>
      </c>
      <c r="H36">
        <v>149.59486989251499</v>
      </c>
      <c r="I36">
        <v>145.38609279830601</v>
      </c>
      <c r="J36">
        <v>153.92027979767701</v>
      </c>
      <c r="K36">
        <v>150.37185310744101</v>
      </c>
      <c r="L36">
        <v>135.78862644422901</v>
      </c>
      <c r="M36">
        <v>138.283714744658</v>
      </c>
      <c r="N36">
        <v>135.17718607753801</v>
      </c>
      <c r="O36">
        <v>136.389370905362</v>
      </c>
      <c r="P36">
        <v>145.12800981908401</v>
      </c>
      <c r="Q36">
        <v>156.94861743881299</v>
      </c>
      <c r="R36">
        <v>155.03078186234799</v>
      </c>
      <c r="S36">
        <v>170.29091255099999</v>
      </c>
      <c r="T36">
        <v>170.93549010733599</v>
      </c>
      <c r="U36">
        <v>175.63908868559199</v>
      </c>
      <c r="V36">
        <v>175.06330846894801</v>
      </c>
      <c r="W36">
        <v>174.376273500027</v>
      </c>
      <c r="X36">
        <v>167.01529742702201</v>
      </c>
      <c r="Y36">
        <v>157.81155507008799</v>
      </c>
      <c r="Z36">
        <v>158.634180162874</v>
      </c>
      <c r="AA36">
        <v>153.87762210445999</v>
      </c>
      <c r="AB36">
        <v>150.50419982322501</v>
      </c>
      <c r="AC36">
        <v>160.45881036794199</v>
      </c>
      <c r="AD36">
        <v>182.517928850705</v>
      </c>
      <c r="AE36">
        <v>178.19822332087301</v>
      </c>
      <c r="AF36">
        <v>158.943859677961</v>
      </c>
      <c r="AG36">
        <v>151.06813865012199</v>
      </c>
      <c r="AH36">
        <v>155.569303352871</v>
      </c>
      <c r="AI36">
        <v>159.35098508389001</v>
      </c>
      <c r="AJ36">
        <v>181.65569967606899</v>
      </c>
      <c r="AK36">
        <v>160.17199288485801</v>
      </c>
      <c r="AL36">
        <f t="shared" si="2"/>
        <v>159.52966949105391</v>
      </c>
      <c r="AM36">
        <f t="shared" si="0"/>
        <v>59.283272291562554</v>
      </c>
      <c r="AN36">
        <f t="shared" si="1"/>
        <v>61.027181058481034</v>
      </c>
      <c r="AO36">
        <v>41.503392244298297</v>
      </c>
    </row>
    <row r="37" spans="1:41" x14ac:dyDescent="0.35">
      <c r="A37">
        <v>35</v>
      </c>
      <c r="B37" s="1">
        <v>40243</v>
      </c>
      <c r="C37" t="s">
        <v>65</v>
      </c>
      <c r="D37">
        <v>147.47002886342301</v>
      </c>
      <c r="E37">
        <v>137.420988577435</v>
      </c>
      <c r="F37">
        <v>112.18190890016901</v>
      </c>
      <c r="G37">
        <v>113.727661148853</v>
      </c>
      <c r="H37">
        <v>100.341209337129</v>
      </c>
      <c r="O37">
        <v>98.972487638696194</v>
      </c>
      <c r="P37">
        <v>109.430796143837</v>
      </c>
      <c r="Q37">
        <v>113.015442827473</v>
      </c>
      <c r="R37">
        <v>111.52221033713001</v>
      </c>
      <c r="S37">
        <v>113.946327969907</v>
      </c>
      <c r="T37">
        <v>112.538258096996</v>
      </c>
      <c r="U37">
        <v>114.601837274928</v>
      </c>
      <c r="V37">
        <v>111.844753648652</v>
      </c>
      <c r="W37">
        <v>108.27522846572499</v>
      </c>
      <c r="X37">
        <v>105.882116675285</v>
      </c>
      <c r="AE37">
        <v>112.659520889698</v>
      </c>
      <c r="AF37">
        <v>97.725843565051406</v>
      </c>
      <c r="AG37">
        <v>96.649393317110096</v>
      </c>
      <c r="AH37">
        <v>102.872138373716</v>
      </c>
      <c r="AI37">
        <v>93.144493670225202</v>
      </c>
      <c r="AJ37">
        <v>101.32614728476899</v>
      </c>
      <c r="AK37">
        <v>81.959124451723099</v>
      </c>
      <c r="AL37">
        <f t="shared" si="2"/>
        <v>108.97763261172413</v>
      </c>
      <c r="AM37">
        <f t="shared" si="0"/>
        <v>8.7312354122327775</v>
      </c>
      <c r="AN37">
        <f t="shared" si="1"/>
        <v>10.475144179151258</v>
      </c>
      <c r="AO37">
        <v>41.452957667083901</v>
      </c>
    </row>
    <row r="38" spans="1:41" x14ac:dyDescent="0.35">
      <c r="A38">
        <v>36</v>
      </c>
      <c r="B38" s="1">
        <v>40275</v>
      </c>
      <c r="C38" t="s">
        <v>66</v>
      </c>
      <c r="AC38">
        <v>115.477261216454</v>
      </c>
      <c r="AD38">
        <v>138.57299058862</v>
      </c>
      <c r="AE38">
        <v>144.50012321414101</v>
      </c>
      <c r="AF38">
        <v>111.129703841099</v>
      </c>
      <c r="AG38">
        <v>112.005049385733</v>
      </c>
      <c r="AH38">
        <v>121.383097432002</v>
      </c>
      <c r="AL38">
        <f t="shared" si="2"/>
        <v>123.84470427967484</v>
      </c>
      <c r="AM38">
        <f t="shared" si="0"/>
        <v>23.598307080183488</v>
      </c>
      <c r="AN38">
        <f t="shared" si="1"/>
        <v>25.342215847101969</v>
      </c>
      <c r="AO38">
        <v>41.359655264659601</v>
      </c>
    </row>
    <row r="39" spans="1:41" x14ac:dyDescent="0.35">
      <c r="A39">
        <v>37</v>
      </c>
      <c r="B39" s="1">
        <v>40282</v>
      </c>
      <c r="C39" t="s">
        <v>67</v>
      </c>
      <c r="I39">
        <v>160.357790497613</v>
      </c>
      <c r="J39">
        <v>161.488163040372</v>
      </c>
      <c r="K39">
        <v>144.79345565802299</v>
      </c>
      <c r="L39">
        <v>137.69672507005399</v>
      </c>
      <c r="M39">
        <v>144.556591055138</v>
      </c>
      <c r="N39">
        <v>144.39911368046401</v>
      </c>
      <c r="O39">
        <v>157.42639204407701</v>
      </c>
      <c r="P39">
        <v>160.50675838177699</v>
      </c>
      <c r="Q39">
        <v>164.81444381781299</v>
      </c>
      <c r="R39">
        <v>141.88769004113001</v>
      </c>
      <c r="X39">
        <v>160.17159563468101</v>
      </c>
      <c r="Y39">
        <v>152.149141721696</v>
      </c>
      <c r="Z39">
        <v>145.89671691463201</v>
      </c>
      <c r="AA39">
        <v>152.01838978090399</v>
      </c>
      <c r="AB39">
        <v>142.91877651646601</v>
      </c>
      <c r="AC39">
        <v>132.184039633303</v>
      </c>
      <c r="AD39">
        <v>162.56986916294201</v>
      </c>
      <c r="AE39">
        <v>154.36328192991999</v>
      </c>
      <c r="AF39">
        <v>124.518158184851</v>
      </c>
      <c r="AG39">
        <v>136.06117261097501</v>
      </c>
      <c r="AH39">
        <v>151.62816687462899</v>
      </c>
      <c r="AL39">
        <f t="shared" si="2"/>
        <v>149.16221105959335</v>
      </c>
      <c r="AM39">
        <f t="shared" si="0"/>
        <v>48.915813860101991</v>
      </c>
      <c r="AN39">
        <f t="shared" si="1"/>
        <v>50.659722627020471</v>
      </c>
      <c r="AO39">
        <v>41.670629463070703</v>
      </c>
    </row>
    <row r="40" spans="1:41" x14ac:dyDescent="0.35">
      <c r="A40">
        <v>38</v>
      </c>
      <c r="B40" s="1">
        <v>40283</v>
      </c>
      <c r="C40" t="s">
        <v>68</v>
      </c>
      <c r="J40">
        <v>157.80605757104999</v>
      </c>
      <c r="K40">
        <v>143.713151552868</v>
      </c>
      <c r="L40">
        <v>136.90030506111</v>
      </c>
      <c r="M40">
        <v>142.18625788302799</v>
      </c>
      <c r="N40">
        <v>141.431341188993</v>
      </c>
      <c r="O40">
        <v>155.825961445193</v>
      </c>
      <c r="P40">
        <v>162.13380468192801</v>
      </c>
      <c r="Q40">
        <v>156.920735897187</v>
      </c>
      <c r="R40">
        <v>147.031726785057</v>
      </c>
      <c r="S40">
        <v>154.97348362154901</v>
      </c>
      <c r="T40">
        <v>168.55637271736501</v>
      </c>
      <c r="U40">
        <v>158.04912403649899</v>
      </c>
      <c r="V40">
        <v>153.403497887138</v>
      </c>
      <c r="W40">
        <v>152.36072794632099</v>
      </c>
      <c r="X40">
        <v>169.37817803773001</v>
      </c>
      <c r="Y40">
        <v>160.738517403755</v>
      </c>
      <c r="Z40">
        <v>155.02187082969601</v>
      </c>
      <c r="AA40">
        <v>158.982155102576</v>
      </c>
      <c r="AB40">
        <v>145.59462406337599</v>
      </c>
      <c r="AC40">
        <v>140.938223725732</v>
      </c>
      <c r="AD40">
        <v>168.56887426978301</v>
      </c>
      <c r="AE40">
        <v>159.31389237825101</v>
      </c>
      <c r="AF40">
        <v>139.401086638724</v>
      </c>
      <c r="AG40">
        <v>142.795698842256</v>
      </c>
      <c r="AH40">
        <v>161.37303648037499</v>
      </c>
      <c r="AI40">
        <v>154.059233313151</v>
      </c>
      <c r="AJ40">
        <v>177.806694177715</v>
      </c>
      <c r="AK40">
        <v>163.24775274320999</v>
      </c>
      <c r="AL40">
        <f t="shared" si="2"/>
        <v>154.5897280814863</v>
      </c>
      <c r="AM40">
        <f t="shared" si="0"/>
        <v>54.343330881994945</v>
      </c>
      <c r="AN40">
        <f t="shared" si="1"/>
        <v>56.087239648913425</v>
      </c>
      <c r="AO40">
        <v>41.5542450127381</v>
      </c>
    </row>
    <row r="41" spans="1:41" x14ac:dyDescent="0.35">
      <c r="A41">
        <v>39</v>
      </c>
      <c r="B41" s="1">
        <v>40291</v>
      </c>
      <c r="C41" t="s">
        <v>69</v>
      </c>
      <c r="I41">
        <v>155.479821231822</v>
      </c>
      <c r="J41">
        <v>156.776590200529</v>
      </c>
      <c r="K41">
        <v>147.26486410704601</v>
      </c>
      <c r="L41">
        <v>129.50498898654499</v>
      </c>
      <c r="M41">
        <v>132.34037255675599</v>
      </c>
      <c r="N41">
        <v>137.48508659854701</v>
      </c>
      <c r="O41">
        <v>141.71652571972001</v>
      </c>
      <c r="P41">
        <v>152.41851177926699</v>
      </c>
      <c r="Q41">
        <v>159.99662414650399</v>
      </c>
      <c r="R41">
        <v>144.04154429479499</v>
      </c>
      <c r="Y41">
        <v>147.58513643210301</v>
      </c>
      <c r="Z41">
        <v>138.95014491955399</v>
      </c>
      <c r="AA41">
        <v>146.977038659572</v>
      </c>
      <c r="AB41">
        <v>127.08465694847</v>
      </c>
      <c r="AC41">
        <v>116.91953020986</v>
      </c>
      <c r="AD41">
        <v>156.942748508325</v>
      </c>
      <c r="AE41">
        <v>148.76245937074901</v>
      </c>
      <c r="AF41">
        <v>113.100579799261</v>
      </c>
      <c r="AG41">
        <v>117.631916828987</v>
      </c>
      <c r="AH41">
        <v>143.94221286630699</v>
      </c>
      <c r="AI41">
        <v>127.204570584904</v>
      </c>
      <c r="AL41">
        <f t="shared" si="2"/>
        <v>140.10123451188682</v>
      </c>
      <c r="AM41">
        <f t="shared" si="0"/>
        <v>39.85483731239546</v>
      </c>
      <c r="AN41">
        <f t="shared" si="1"/>
        <v>41.598746079313941</v>
      </c>
      <c r="AO41">
        <v>41.895031908695998</v>
      </c>
    </row>
    <row r="42" spans="1:41" x14ac:dyDescent="0.35">
      <c r="A42">
        <v>40</v>
      </c>
      <c r="B42" s="1">
        <v>40298</v>
      </c>
      <c r="C42" t="s">
        <v>70</v>
      </c>
      <c r="H42">
        <v>151.650280821965</v>
      </c>
      <c r="I42">
        <v>154.71567867648699</v>
      </c>
      <c r="J42">
        <v>153.632710999789</v>
      </c>
      <c r="K42">
        <v>144.866450409051</v>
      </c>
      <c r="Q42">
        <v>135.85277364265201</v>
      </c>
      <c r="R42">
        <v>121.678425588259</v>
      </c>
      <c r="S42">
        <v>119.96146690581701</v>
      </c>
      <c r="T42">
        <v>129.19157732154599</v>
      </c>
      <c r="U42">
        <v>131.62482606772201</v>
      </c>
      <c r="V42">
        <v>125.75008044896801</v>
      </c>
      <c r="W42">
        <v>129.51758187406901</v>
      </c>
      <c r="X42">
        <v>141.954013474818</v>
      </c>
      <c r="Y42">
        <v>133.73580926174299</v>
      </c>
      <c r="Z42">
        <v>132.447783663942</v>
      </c>
      <c r="AA42">
        <v>129.17880864349399</v>
      </c>
      <c r="AH42">
        <v>122.013818602284</v>
      </c>
      <c r="AI42">
        <v>127.128979974402</v>
      </c>
      <c r="AJ42">
        <v>145.99875502164201</v>
      </c>
      <c r="AK42">
        <v>121.51275023065099</v>
      </c>
      <c r="AL42">
        <f t="shared" si="2"/>
        <v>134.33750376996318</v>
      </c>
      <c r="AM42">
        <f t="shared" si="0"/>
        <v>34.091106570471823</v>
      </c>
      <c r="AN42">
        <f t="shared" si="1"/>
        <v>35.835015337390303</v>
      </c>
      <c r="AO42">
        <v>42.2271090164664</v>
      </c>
    </row>
    <row r="43" spans="1:41" x14ac:dyDescent="0.35">
      <c r="A43">
        <v>41</v>
      </c>
      <c r="B43" s="1">
        <v>40299</v>
      </c>
      <c r="C43" t="s">
        <v>71</v>
      </c>
      <c r="Q43">
        <v>134.89687194412301</v>
      </c>
      <c r="R43">
        <v>123.03448192082701</v>
      </c>
      <c r="S43">
        <v>129.49215931744899</v>
      </c>
      <c r="T43">
        <v>143.29436422947001</v>
      </c>
      <c r="X43">
        <v>139.17759867798</v>
      </c>
      <c r="Y43">
        <v>133.06338122883699</v>
      </c>
      <c r="Z43">
        <v>127.391513402998</v>
      </c>
      <c r="AA43">
        <v>132.62870413160499</v>
      </c>
      <c r="AB43">
        <v>114.737832413408</v>
      </c>
      <c r="AC43">
        <v>98.358761275523506</v>
      </c>
      <c r="AD43">
        <v>135.849596106935</v>
      </c>
      <c r="AE43">
        <v>133.97084163663101</v>
      </c>
      <c r="AF43">
        <v>106.26942922342</v>
      </c>
      <c r="AG43">
        <v>119.967305912745</v>
      </c>
      <c r="AH43">
        <v>121.13911961279901</v>
      </c>
      <c r="AI43">
        <v>135.913609199794</v>
      </c>
      <c r="AJ43">
        <v>162.108806016682</v>
      </c>
      <c r="AK43">
        <v>142.95359694185899</v>
      </c>
      <c r="AL43">
        <f t="shared" si="2"/>
        <v>129.68044295517143</v>
      </c>
      <c r="AM43">
        <f t="shared" si="0"/>
        <v>29.434045755680074</v>
      </c>
      <c r="AN43">
        <f t="shared" si="1"/>
        <v>31.177954522598554</v>
      </c>
      <c r="AO43">
        <v>41.712965838448</v>
      </c>
    </row>
    <row r="44" spans="1:41" x14ac:dyDescent="0.35">
      <c r="A44">
        <v>42</v>
      </c>
      <c r="B44" s="1">
        <v>40323</v>
      </c>
      <c r="C44" t="s">
        <v>72</v>
      </c>
      <c r="D44">
        <v>105.93980442793899</v>
      </c>
      <c r="E44">
        <v>114.716801287732</v>
      </c>
      <c r="F44">
        <v>114.43070780371301</v>
      </c>
      <c r="G44">
        <v>131.928575263813</v>
      </c>
      <c r="N44">
        <v>125.434762424067</v>
      </c>
      <c r="O44">
        <v>138.18597100790601</v>
      </c>
      <c r="P44">
        <v>140.62290111498501</v>
      </c>
      <c r="Q44">
        <v>144.502377090685</v>
      </c>
      <c r="R44">
        <v>113.733369190921</v>
      </c>
      <c r="S44">
        <v>126.05330761874799</v>
      </c>
      <c r="T44">
        <v>138.77127574252501</v>
      </c>
      <c r="U44">
        <v>131.749892269524</v>
      </c>
      <c r="V44">
        <v>124.268684263957</v>
      </c>
      <c r="W44">
        <v>134.29620653222</v>
      </c>
      <c r="AE44">
        <v>139.09423581018399</v>
      </c>
      <c r="AF44">
        <v>113.735227184678</v>
      </c>
      <c r="AG44">
        <v>114.686628290995</v>
      </c>
      <c r="AH44">
        <v>130.001660784395</v>
      </c>
      <c r="AI44">
        <v>120.017784337457</v>
      </c>
      <c r="AJ44">
        <v>147.607563894316</v>
      </c>
      <c r="AK44">
        <v>126.928944399649</v>
      </c>
      <c r="AL44">
        <f t="shared" si="2"/>
        <v>127.46222289240045</v>
      </c>
      <c r="AM44">
        <f t="shared" si="0"/>
        <v>27.215825692909092</v>
      </c>
      <c r="AN44">
        <f t="shared" si="1"/>
        <v>28.959734459827573</v>
      </c>
      <c r="AO44">
        <v>41.501402550953003</v>
      </c>
    </row>
    <row r="45" spans="1:41" x14ac:dyDescent="0.35">
      <c r="A45">
        <v>43</v>
      </c>
      <c r="B45" s="1">
        <v>40330</v>
      </c>
      <c r="C45" t="s">
        <v>73</v>
      </c>
      <c r="D45">
        <v>102.408781693793</v>
      </c>
      <c r="E45">
        <v>110.36609743749</v>
      </c>
      <c r="F45">
        <v>108.333962258612</v>
      </c>
      <c r="G45">
        <v>120.74208598662</v>
      </c>
      <c r="H45">
        <v>123.155900391725</v>
      </c>
      <c r="M45">
        <v>103.358276298029</v>
      </c>
      <c r="N45">
        <v>103.647353601052</v>
      </c>
      <c r="O45">
        <v>118.84885743899601</v>
      </c>
      <c r="P45">
        <v>122.295036937476</v>
      </c>
      <c r="Q45">
        <v>120.65145345993</v>
      </c>
      <c r="R45">
        <v>101.295437346002</v>
      </c>
      <c r="S45">
        <v>117.8283214643</v>
      </c>
      <c r="T45">
        <v>122.499589349955</v>
      </c>
      <c r="U45">
        <v>127.084053028377</v>
      </c>
      <c r="V45">
        <v>122.034851072134</v>
      </c>
      <c r="W45">
        <v>124.936684613243</v>
      </c>
      <c r="AC45">
        <v>97.102622212963595</v>
      </c>
      <c r="AD45">
        <v>118.023758435448</v>
      </c>
      <c r="AE45">
        <v>116.16507232039901</v>
      </c>
      <c r="AF45">
        <v>98.284302561676796</v>
      </c>
      <c r="AG45">
        <v>98.834124940072101</v>
      </c>
      <c r="AH45">
        <v>110.896554708496</v>
      </c>
      <c r="AI45">
        <v>117.856438065419</v>
      </c>
      <c r="AJ45">
        <v>138.83447988293699</v>
      </c>
      <c r="AK45">
        <v>116.160205147543</v>
      </c>
      <c r="AL45">
        <f t="shared" si="2"/>
        <v>114.4657720261075</v>
      </c>
      <c r="AM45">
        <f t="shared" si="0"/>
        <v>14.219374826616146</v>
      </c>
      <c r="AN45">
        <f t="shared" si="1"/>
        <v>15.963283593534626</v>
      </c>
      <c r="AO45">
        <v>41.3979498448575</v>
      </c>
    </row>
    <row r="46" spans="1:41" x14ac:dyDescent="0.35">
      <c r="A46">
        <v>44</v>
      </c>
      <c r="B46" s="1">
        <v>40347</v>
      </c>
      <c r="C46" t="s">
        <v>74</v>
      </c>
      <c r="D46">
        <v>112.637628577358</v>
      </c>
      <c r="E46">
        <v>115.09374844843801</v>
      </c>
      <c r="F46">
        <v>115.09400606708699</v>
      </c>
      <c r="G46">
        <v>133.890216235428</v>
      </c>
      <c r="H46">
        <v>128.27968315467399</v>
      </c>
      <c r="I46">
        <v>139.39313464580499</v>
      </c>
      <c r="J46">
        <v>132.01381850424701</v>
      </c>
      <c r="K46">
        <v>131.93826416437801</v>
      </c>
      <c r="L46">
        <v>112.51751242855499</v>
      </c>
      <c r="M46">
        <v>118.984120453995</v>
      </c>
      <c r="N46">
        <v>130.967996347471</v>
      </c>
      <c r="O46">
        <v>133.77783376881999</v>
      </c>
      <c r="P46">
        <v>140.75394656113701</v>
      </c>
      <c r="Q46">
        <v>140.980447391962</v>
      </c>
      <c r="R46">
        <v>127.56852867713999</v>
      </c>
      <c r="S46">
        <v>143.61635128255901</v>
      </c>
      <c r="T46">
        <v>144.12849542579099</v>
      </c>
      <c r="U46">
        <v>137.60425279318</v>
      </c>
      <c r="V46">
        <v>140.44409370290299</v>
      </c>
      <c r="W46">
        <v>147.239524937364</v>
      </c>
      <c r="X46">
        <v>141.718036356944</v>
      </c>
      <c r="Y46">
        <v>142.54665310824299</v>
      </c>
      <c r="Z46">
        <v>145.984427625964</v>
      </c>
      <c r="AA46">
        <v>145.04706563167699</v>
      </c>
      <c r="AB46">
        <v>134.30792265241701</v>
      </c>
      <c r="AC46">
        <v>126.69476310453901</v>
      </c>
      <c r="AD46">
        <v>154.59125392508801</v>
      </c>
      <c r="AE46">
        <v>142.40121014833699</v>
      </c>
      <c r="AF46">
        <v>126.74003058868701</v>
      </c>
      <c r="AG46">
        <v>132.062147844669</v>
      </c>
      <c r="AH46">
        <v>143.91300224077801</v>
      </c>
      <c r="AI46">
        <v>150.98433914065001</v>
      </c>
      <c r="AJ46">
        <v>164.73097436539399</v>
      </c>
      <c r="AK46">
        <v>146.822729484456</v>
      </c>
      <c r="AL46">
        <f t="shared" si="2"/>
        <v>136.04318117018047</v>
      </c>
      <c r="AM46">
        <f t="shared" si="0"/>
        <v>35.79678397068912</v>
      </c>
      <c r="AN46">
        <f t="shared" si="1"/>
        <v>37.5406927376076</v>
      </c>
      <c r="AO46">
        <v>42.011517039668398</v>
      </c>
    </row>
    <row r="47" spans="1:41" x14ac:dyDescent="0.35">
      <c r="A47">
        <v>45</v>
      </c>
      <c r="B47" s="1">
        <v>40354</v>
      </c>
      <c r="C47" t="s">
        <v>75</v>
      </c>
      <c r="J47">
        <v>144.558092562468</v>
      </c>
      <c r="K47">
        <v>137.165383749049</v>
      </c>
      <c r="L47">
        <v>134.35229510224201</v>
      </c>
      <c r="Z47">
        <v>150.45656522118301</v>
      </c>
      <c r="AA47">
        <v>148.60337275146</v>
      </c>
      <c r="AB47">
        <v>134.953673833262</v>
      </c>
      <c r="AL47">
        <f t="shared" si="2"/>
        <v>141.681563869944</v>
      </c>
      <c r="AM47">
        <f t="shared" si="0"/>
        <v>41.435166670452645</v>
      </c>
      <c r="AN47">
        <f t="shared" si="1"/>
        <v>43.179075437371125</v>
      </c>
      <c r="AO47">
        <v>42.564215310165402</v>
      </c>
    </row>
    <row r="48" spans="1:41" x14ac:dyDescent="0.35">
      <c r="A48">
        <v>46</v>
      </c>
      <c r="B48" s="1">
        <v>40355</v>
      </c>
      <c r="C48" t="s">
        <v>76</v>
      </c>
      <c r="AE48">
        <v>150.550776060912</v>
      </c>
      <c r="AF48">
        <v>135.18355104225199</v>
      </c>
      <c r="AG48">
        <v>136.41656789320001</v>
      </c>
      <c r="AL48">
        <f t="shared" si="2"/>
        <v>140.716964998788</v>
      </c>
      <c r="AM48">
        <f t="shared" si="0"/>
        <v>40.470567799296646</v>
      </c>
      <c r="AN48">
        <f t="shared" si="1"/>
        <v>42.214476566215126</v>
      </c>
      <c r="AO48">
        <v>41.742126034623801</v>
      </c>
    </row>
    <row r="49" spans="1:41" x14ac:dyDescent="0.35">
      <c r="A49">
        <v>47</v>
      </c>
      <c r="B49" s="1">
        <v>40362</v>
      </c>
      <c r="C49" t="s">
        <v>77</v>
      </c>
      <c r="D49">
        <v>103.84535673838</v>
      </c>
      <c r="E49">
        <v>114.899952951125</v>
      </c>
      <c r="F49">
        <v>110.971201170016</v>
      </c>
      <c r="G49">
        <v>128.32159866722401</v>
      </c>
      <c r="H49">
        <v>131.895709749779</v>
      </c>
      <c r="I49">
        <v>141.076392025839</v>
      </c>
      <c r="J49">
        <v>152.911201724449</v>
      </c>
      <c r="K49">
        <v>152.27059785478599</v>
      </c>
      <c r="L49">
        <v>144.886126287987</v>
      </c>
      <c r="M49">
        <v>150.09413477736601</v>
      </c>
      <c r="N49">
        <v>147.632366805034</v>
      </c>
      <c r="O49">
        <v>146.859121613426</v>
      </c>
      <c r="T49">
        <v>146.06815837866299</v>
      </c>
      <c r="U49">
        <v>138.40293703977201</v>
      </c>
      <c r="V49">
        <v>148.05532821352901</v>
      </c>
      <c r="W49">
        <v>150.80945275206099</v>
      </c>
      <c r="X49">
        <v>140.29233391267601</v>
      </c>
      <c r="Y49">
        <v>137.61514980908601</v>
      </c>
      <c r="Z49">
        <v>144.92326581757601</v>
      </c>
      <c r="AA49">
        <v>142.886531572433</v>
      </c>
      <c r="AB49">
        <v>131.33482411865401</v>
      </c>
      <c r="AC49">
        <v>129.05067796472699</v>
      </c>
      <c r="AD49">
        <v>154.23791434117001</v>
      </c>
      <c r="AE49">
        <v>141.32611274348901</v>
      </c>
      <c r="AL49">
        <f t="shared" si="2"/>
        <v>138.77776862621863</v>
      </c>
      <c r="AM49">
        <f t="shared" si="0"/>
        <v>38.531371426727276</v>
      </c>
      <c r="AN49">
        <f t="shared" si="1"/>
        <v>40.275280193645756</v>
      </c>
      <c r="AO49">
        <v>42.279162101348803</v>
      </c>
    </row>
    <row r="50" spans="1:41" x14ac:dyDescent="0.35">
      <c r="A50">
        <v>48</v>
      </c>
      <c r="B50" s="1">
        <v>40363</v>
      </c>
      <c r="C50" t="s">
        <v>78</v>
      </c>
      <c r="E50">
        <v>124.498760768498</v>
      </c>
      <c r="F50">
        <v>122.020125922736</v>
      </c>
      <c r="G50">
        <v>143.220414924408</v>
      </c>
      <c r="H50">
        <v>146.12226154945401</v>
      </c>
      <c r="I50">
        <v>159.789300777726</v>
      </c>
      <c r="J50">
        <v>163.61032459913801</v>
      </c>
      <c r="K50">
        <v>159.92581992963099</v>
      </c>
      <c r="L50">
        <v>150.99461533479001</v>
      </c>
      <c r="M50">
        <v>168.13645516025301</v>
      </c>
      <c r="N50">
        <v>153.566707685002</v>
      </c>
      <c r="O50">
        <v>156.46391730211101</v>
      </c>
      <c r="P50">
        <v>163.77997437241299</v>
      </c>
      <c r="Q50">
        <v>171.69014904136401</v>
      </c>
      <c r="R50">
        <v>164.78661987391499</v>
      </c>
      <c r="S50">
        <v>167.40758430704301</v>
      </c>
      <c r="T50">
        <v>158.217914362957</v>
      </c>
      <c r="U50">
        <v>160.99613660059401</v>
      </c>
      <c r="V50">
        <v>172.66713876167199</v>
      </c>
      <c r="W50">
        <v>165.38278242717701</v>
      </c>
      <c r="X50">
        <v>164.37872829277899</v>
      </c>
      <c r="Y50">
        <v>163.887833679951</v>
      </c>
      <c r="Z50">
        <v>163.154889653395</v>
      </c>
      <c r="AA50">
        <v>160.17860727790699</v>
      </c>
      <c r="AB50">
        <v>140.24778552775001</v>
      </c>
      <c r="AC50">
        <v>148.22235869226699</v>
      </c>
      <c r="AD50">
        <v>166.286242013422</v>
      </c>
      <c r="AE50">
        <v>160.27299537741101</v>
      </c>
      <c r="AF50">
        <v>155.38037284904399</v>
      </c>
      <c r="AG50">
        <v>157.79450068329999</v>
      </c>
      <c r="AH50">
        <v>168.831138651831</v>
      </c>
      <c r="AI50">
        <v>167.525603347475</v>
      </c>
      <c r="AJ50">
        <v>180.533550225402</v>
      </c>
      <c r="AK50">
        <v>158.827500223031</v>
      </c>
      <c r="AL50">
        <f t="shared" si="2"/>
        <v>158.44845788472267</v>
      </c>
      <c r="AM50">
        <f t="shared" si="0"/>
        <v>58.202060685231316</v>
      </c>
      <c r="AN50">
        <f t="shared" si="1"/>
        <v>59.945969452149797</v>
      </c>
      <c r="AO50">
        <v>42.764967192912998</v>
      </c>
    </row>
    <row r="51" spans="1:41" x14ac:dyDescent="0.35">
      <c r="A51">
        <v>49</v>
      </c>
      <c r="B51" s="1">
        <v>40371</v>
      </c>
      <c r="C51" t="s">
        <v>66</v>
      </c>
      <c r="E51">
        <v>113.946899959395</v>
      </c>
      <c r="F51">
        <v>111.857819341862</v>
      </c>
      <c r="G51">
        <v>130.949376214723</v>
      </c>
      <c r="H51">
        <v>128.05038281722599</v>
      </c>
      <c r="I51">
        <v>129.03463848831001</v>
      </c>
      <c r="J51">
        <v>135.71807452057101</v>
      </c>
      <c r="K51">
        <v>133.67142221991401</v>
      </c>
      <c r="L51">
        <v>127.297283047606</v>
      </c>
      <c r="M51">
        <v>144.009751722662</v>
      </c>
      <c r="N51">
        <v>141.445715943192</v>
      </c>
      <c r="O51">
        <v>133.03644921798099</v>
      </c>
      <c r="U51">
        <v>132.54191611311501</v>
      </c>
      <c r="V51">
        <v>153.89398092296901</v>
      </c>
      <c r="W51">
        <v>145.66941608225801</v>
      </c>
      <c r="X51">
        <v>133.940700634764</v>
      </c>
      <c r="Y51">
        <v>126.87222953794399</v>
      </c>
      <c r="Z51">
        <v>144.26174046622199</v>
      </c>
      <c r="AA51">
        <v>132.97483812351601</v>
      </c>
      <c r="AB51">
        <v>117.654061767242</v>
      </c>
      <c r="AL51">
        <f t="shared" si="2"/>
        <v>132.46456300744589</v>
      </c>
      <c r="AM51">
        <f t="shared" si="0"/>
        <v>32.218165807954534</v>
      </c>
      <c r="AN51">
        <f t="shared" si="1"/>
        <v>33.962074574873014</v>
      </c>
      <c r="AO51">
        <v>43.1540341291172</v>
      </c>
    </row>
    <row r="52" spans="1:41" x14ac:dyDescent="0.35">
      <c r="A52">
        <v>50</v>
      </c>
      <c r="B52" s="1">
        <v>40379</v>
      </c>
      <c r="C52" t="s">
        <v>79</v>
      </c>
      <c r="D52">
        <v>118.14337277627899</v>
      </c>
      <c r="E52">
        <v>124.161120637363</v>
      </c>
      <c r="F52">
        <v>123.017505879119</v>
      </c>
      <c r="G52">
        <v>137.51533586841001</v>
      </c>
      <c r="H52">
        <v>132.89773678655499</v>
      </c>
      <c r="I52">
        <v>142.37427412077301</v>
      </c>
      <c r="J52">
        <v>142.419600487964</v>
      </c>
      <c r="K52">
        <v>143.06075756057299</v>
      </c>
      <c r="L52">
        <v>155.52677183599701</v>
      </c>
      <c r="M52">
        <v>166.324718510031</v>
      </c>
      <c r="N52">
        <v>154.34800576756501</v>
      </c>
      <c r="O52">
        <v>150.73271923959999</v>
      </c>
      <c r="P52">
        <v>158.70772253145699</v>
      </c>
      <c r="Q52">
        <v>170.32941528168001</v>
      </c>
      <c r="R52">
        <v>170.33718519196</v>
      </c>
      <c r="S52">
        <v>166.71829812941499</v>
      </c>
      <c r="T52">
        <v>148.10487034240501</v>
      </c>
      <c r="U52">
        <v>168.52463264244699</v>
      </c>
      <c r="V52">
        <v>176.45947513935499</v>
      </c>
      <c r="W52">
        <v>157.89570605800401</v>
      </c>
      <c r="X52">
        <v>154.288375305866</v>
      </c>
      <c r="Y52">
        <v>163.87663016802099</v>
      </c>
      <c r="Z52">
        <v>159.03823943039001</v>
      </c>
      <c r="AA52">
        <v>151.58842610360699</v>
      </c>
      <c r="AB52">
        <v>142.71396291942199</v>
      </c>
      <c r="AC52">
        <v>156.789783392841</v>
      </c>
      <c r="AD52">
        <v>162.88910789771299</v>
      </c>
      <c r="AE52">
        <v>159.18749616138601</v>
      </c>
      <c r="AF52">
        <v>156.41356310334999</v>
      </c>
      <c r="AG52">
        <v>151.66311283153601</v>
      </c>
      <c r="AH52">
        <v>165.71330715763801</v>
      </c>
      <c r="AI52">
        <v>166.64596748602699</v>
      </c>
      <c r="AJ52">
        <v>178.19534172744201</v>
      </c>
      <c r="AK52">
        <v>164.59292574627099</v>
      </c>
      <c r="AL52">
        <f t="shared" si="2"/>
        <v>154.15280777113122</v>
      </c>
      <c r="AM52">
        <f t="shared" si="0"/>
        <v>53.906410571639867</v>
      </c>
      <c r="AN52">
        <f t="shared" si="1"/>
        <v>55.650319338558347</v>
      </c>
      <c r="AO52">
        <v>43.709085945747098</v>
      </c>
    </row>
    <row r="53" spans="1:41" x14ac:dyDescent="0.35">
      <c r="A53">
        <v>51</v>
      </c>
      <c r="B53" s="1">
        <v>40418</v>
      </c>
      <c r="C53" t="s">
        <v>80</v>
      </c>
      <c r="D53">
        <v>93.993697795528703</v>
      </c>
      <c r="E53">
        <v>96.691293116962996</v>
      </c>
      <c r="F53">
        <v>89.960345924856895</v>
      </c>
      <c r="G53">
        <v>99.589332290257801</v>
      </c>
      <c r="H53">
        <v>98.3803304426485</v>
      </c>
      <c r="I53">
        <v>104.17124921758401</v>
      </c>
      <c r="J53">
        <v>107.42155724388</v>
      </c>
      <c r="K53">
        <v>116.294387236171</v>
      </c>
      <c r="L53">
        <v>116.567447511677</v>
      </c>
      <c r="M53">
        <v>116.985748574914</v>
      </c>
      <c r="N53">
        <v>114.61125097253201</v>
      </c>
      <c r="O53">
        <v>110.990322325078</v>
      </c>
      <c r="P53">
        <v>111.809640791259</v>
      </c>
      <c r="Q53">
        <v>124.10680357381599</v>
      </c>
      <c r="R53">
        <v>118.212878370794</v>
      </c>
      <c r="S53">
        <v>116.69307171452</v>
      </c>
      <c r="T53">
        <v>122.302755177525</v>
      </c>
      <c r="U53">
        <v>135.14183414335699</v>
      </c>
      <c r="V53">
        <v>129.64854234106099</v>
      </c>
      <c r="W53">
        <v>123.69167738991599</v>
      </c>
      <c r="X53">
        <v>127.969808260646</v>
      </c>
      <c r="Y53">
        <v>124.222627215361</v>
      </c>
      <c r="Z53">
        <v>130.112157309097</v>
      </c>
      <c r="AA53">
        <v>121.423616164086</v>
      </c>
      <c r="AB53">
        <v>110.6657141285</v>
      </c>
      <c r="AC53">
        <v>102.23165691201299</v>
      </c>
      <c r="AD53">
        <v>123.25752900086199</v>
      </c>
      <c r="AE53">
        <v>116.87806846067301</v>
      </c>
      <c r="AF53">
        <v>105.232684972896</v>
      </c>
      <c r="AG53">
        <v>112.830024827461</v>
      </c>
      <c r="AH53">
        <v>112.100136712566</v>
      </c>
      <c r="AI53">
        <v>109.923629709848</v>
      </c>
      <c r="AJ53">
        <v>129.900531032494</v>
      </c>
      <c r="AK53">
        <v>117.744131486082</v>
      </c>
      <c r="AL53">
        <f t="shared" si="2"/>
        <v>114.46342595138015</v>
      </c>
      <c r="AM53">
        <f t="shared" si="0"/>
        <v>14.21702875188879</v>
      </c>
      <c r="AN53">
        <f t="shared" si="1"/>
        <v>15.96093751880727</v>
      </c>
      <c r="AO53">
        <v>43.070245866059899</v>
      </c>
    </row>
    <row r="54" spans="1:41" x14ac:dyDescent="0.35">
      <c r="A54">
        <v>52</v>
      </c>
      <c r="B54" s="1">
        <v>40419</v>
      </c>
      <c r="C54" t="s">
        <v>81</v>
      </c>
      <c r="D54">
        <v>105.227190446734</v>
      </c>
      <c r="E54">
        <v>110.012213065594</v>
      </c>
      <c r="F54">
        <v>99.966197390632203</v>
      </c>
      <c r="M54">
        <v>129.272659076591</v>
      </c>
      <c r="N54">
        <v>131.969642394218</v>
      </c>
      <c r="O54">
        <v>129.068570640133</v>
      </c>
      <c r="P54">
        <v>131.03646645834601</v>
      </c>
      <c r="Q54">
        <v>135.83820134534599</v>
      </c>
      <c r="R54">
        <v>128.59535011960699</v>
      </c>
      <c r="S54">
        <v>124.936341691576</v>
      </c>
      <c r="T54">
        <v>122.411806281523</v>
      </c>
      <c r="U54">
        <v>130.64366481381199</v>
      </c>
      <c r="V54">
        <v>130.029560490449</v>
      </c>
      <c r="AC54">
        <v>116.130472967239</v>
      </c>
      <c r="AD54">
        <v>127.509930171324</v>
      </c>
      <c r="AE54">
        <v>128.82780037457701</v>
      </c>
      <c r="AF54">
        <v>111.168445504715</v>
      </c>
      <c r="AG54">
        <v>118.248930308799</v>
      </c>
      <c r="AH54">
        <v>120.716983853179</v>
      </c>
      <c r="AI54">
        <v>115.85947259368599</v>
      </c>
      <c r="AJ54">
        <v>138.80638800920599</v>
      </c>
      <c r="AK54">
        <v>119.42708199094299</v>
      </c>
      <c r="AL54">
        <f t="shared" si="2"/>
        <v>122.98651681764677</v>
      </c>
      <c r="AM54">
        <f t="shared" si="0"/>
        <v>22.740119618155418</v>
      </c>
      <c r="AN54">
        <f t="shared" si="1"/>
        <v>24.484028385073898</v>
      </c>
      <c r="AO54">
        <v>43.355383320194903</v>
      </c>
    </row>
    <row r="55" spans="1:41" x14ac:dyDescent="0.35">
      <c r="A55">
        <v>53</v>
      </c>
      <c r="B55" s="1">
        <v>40426</v>
      </c>
      <c r="C55" t="s">
        <v>82</v>
      </c>
      <c r="D55">
        <v>142.182125086653</v>
      </c>
      <c r="E55">
        <v>145.27680359358101</v>
      </c>
      <c r="F55">
        <v>128.737609161964</v>
      </c>
      <c r="G55">
        <v>145.37275371416499</v>
      </c>
      <c r="H55">
        <v>142.02578406144801</v>
      </c>
      <c r="N55">
        <v>144.94633644602999</v>
      </c>
      <c r="O55">
        <v>146.61019137702701</v>
      </c>
      <c r="P55">
        <v>144.870543974827</v>
      </c>
      <c r="Q55">
        <v>152.09248937793501</v>
      </c>
      <c r="R55">
        <v>153.41683000292599</v>
      </c>
      <c r="S55">
        <v>168.87525626700301</v>
      </c>
      <c r="T55">
        <v>163.440859491525</v>
      </c>
      <c r="U55">
        <v>167.47508925081499</v>
      </c>
      <c r="V55">
        <v>166.43041105913301</v>
      </c>
      <c r="W55">
        <v>154.39166281047699</v>
      </c>
      <c r="X55">
        <v>156.36369947339199</v>
      </c>
      <c r="AD55">
        <v>154.48108358035</v>
      </c>
      <c r="AE55">
        <v>149.10703025385899</v>
      </c>
      <c r="AF55">
        <v>133.418206336612</v>
      </c>
      <c r="AG55">
        <v>133.222188171293</v>
      </c>
      <c r="AH55">
        <v>146.06783137418799</v>
      </c>
      <c r="AI55">
        <v>146.88195206932701</v>
      </c>
      <c r="AJ55">
        <v>169.460471172491</v>
      </c>
      <c r="AK55">
        <v>147.96085825649101</v>
      </c>
      <c r="AL55">
        <f t="shared" si="2"/>
        <v>150.12950276514636</v>
      </c>
      <c r="AM55">
        <f t="shared" si="0"/>
        <v>49.883105565655001</v>
      </c>
      <c r="AN55">
        <f t="shared" si="1"/>
        <v>51.627014332573481</v>
      </c>
      <c r="AO55">
        <v>43.171045262499597</v>
      </c>
    </row>
    <row r="56" spans="1:41" x14ac:dyDescent="0.35">
      <c r="A56">
        <v>54</v>
      </c>
      <c r="B56" s="1">
        <v>40427</v>
      </c>
      <c r="C56" t="s">
        <v>83</v>
      </c>
      <c r="D56">
        <v>149.86645470455699</v>
      </c>
      <c r="E56">
        <v>158.31000692051899</v>
      </c>
      <c r="F56">
        <v>148.01995739125101</v>
      </c>
      <c r="G56">
        <v>159.21307668726499</v>
      </c>
      <c r="H56">
        <v>158.76798932218301</v>
      </c>
      <c r="I56">
        <v>168.94398005685099</v>
      </c>
      <c r="J56">
        <v>175.50137202525701</v>
      </c>
      <c r="K56">
        <v>176.12611096829801</v>
      </c>
      <c r="L56">
        <v>172.393217439056</v>
      </c>
      <c r="M56">
        <v>178.654130861276</v>
      </c>
      <c r="N56">
        <v>171.61990372603799</v>
      </c>
      <c r="O56">
        <v>177.32109883833499</v>
      </c>
      <c r="P56">
        <v>178.86869631291299</v>
      </c>
      <c r="Q56">
        <v>177.63119968835801</v>
      </c>
      <c r="R56">
        <v>175.119689542717</v>
      </c>
      <c r="S56">
        <v>192.580088103842</v>
      </c>
      <c r="T56">
        <v>184.85386735764899</v>
      </c>
      <c r="U56">
        <v>190.73589820951599</v>
      </c>
      <c r="V56">
        <v>189.59985787995899</v>
      </c>
      <c r="W56">
        <v>177.724892145746</v>
      </c>
      <c r="X56">
        <v>194.52611784883101</v>
      </c>
      <c r="Y56">
        <v>185.54961967825699</v>
      </c>
      <c r="Z56">
        <v>183.07035510671099</v>
      </c>
      <c r="AA56">
        <v>184.623911288903</v>
      </c>
      <c r="AB56">
        <v>171.90921964045901</v>
      </c>
      <c r="AC56">
        <v>169.980769281666</v>
      </c>
      <c r="AD56">
        <v>190.46591056173401</v>
      </c>
      <c r="AE56">
        <v>188.28328083041899</v>
      </c>
      <c r="AF56">
        <v>175.39036229743701</v>
      </c>
      <c r="AG56">
        <v>176.13609232080699</v>
      </c>
      <c r="AH56">
        <v>189.81646533243801</v>
      </c>
      <c r="AI56">
        <v>189.37835473790301</v>
      </c>
      <c r="AJ56">
        <v>198.806041479279</v>
      </c>
      <c r="AK56">
        <v>180.25509293796</v>
      </c>
      <c r="AL56">
        <f t="shared" si="2"/>
        <v>177.6483259271879</v>
      </c>
      <c r="AM56">
        <f t="shared" si="0"/>
        <v>77.401928727696543</v>
      </c>
      <c r="AN56">
        <f t="shared" si="1"/>
        <v>79.145837494615023</v>
      </c>
      <c r="AO56">
        <v>43.031946617114798</v>
      </c>
    </row>
    <row r="57" spans="1:41" x14ac:dyDescent="0.35">
      <c r="A57">
        <v>55</v>
      </c>
      <c r="B57" s="1">
        <v>40442</v>
      </c>
      <c r="C57" t="s">
        <v>82</v>
      </c>
      <c r="D57">
        <v>115.59151674543</v>
      </c>
      <c r="E57">
        <v>117.262836938444</v>
      </c>
      <c r="F57">
        <v>104.007650500262</v>
      </c>
      <c r="G57">
        <v>113.558670470294</v>
      </c>
      <c r="H57">
        <v>104.816485553714</v>
      </c>
      <c r="I57">
        <v>115.833487956797</v>
      </c>
      <c r="J57">
        <v>118.84726391690999</v>
      </c>
      <c r="K57">
        <v>125.71081424098099</v>
      </c>
      <c r="L57">
        <v>122.274854326708</v>
      </c>
      <c r="M57">
        <v>124.60850777173</v>
      </c>
      <c r="N57">
        <v>124.378220288853</v>
      </c>
      <c r="T57">
        <v>126.98502937015699</v>
      </c>
      <c r="U57">
        <v>131.35691104845699</v>
      </c>
      <c r="V57">
        <v>138.98794011804301</v>
      </c>
      <c r="W57">
        <v>132.389800992548</v>
      </c>
      <c r="X57">
        <v>130.424283619167</v>
      </c>
      <c r="Y57">
        <v>127.398456327281</v>
      </c>
      <c r="Z57">
        <v>121.68952531874</v>
      </c>
      <c r="AA57">
        <v>121.911157220346</v>
      </c>
      <c r="AB57">
        <v>116.17758780038901</v>
      </c>
      <c r="AC57">
        <v>115.362703903409</v>
      </c>
      <c r="AD57">
        <v>129.078160188536</v>
      </c>
      <c r="AL57">
        <f t="shared" si="2"/>
        <v>121.7569029371453</v>
      </c>
      <c r="AM57">
        <f t="shared" si="0"/>
        <v>21.510505737653943</v>
      </c>
      <c r="AN57">
        <f t="shared" si="1"/>
        <v>23.254414504572424</v>
      </c>
      <c r="AO57">
        <v>43.086857567669199</v>
      </c>
    </row>
    <row r="58" spans="1:41" x14ac:dyDescent="0.35">
      <c r="A58">
        <v>56</v>
      </c>
      <c r="B58" s="1">
        <v>40443</v>
      </c>
      <c r="C58" t="s">
        <v>84</v>
      </c>
      <c r="D58">
        <v>129.26016518845401</v>
      </c>
      <c r="E58">
        <v>134.82678428357801</v>
      </c>
      <c r="F58">
        <v>115.921892680705</v>
      </c>
      <c r="G58">
        <v>128.171274875264</v>
      </c>
      <c r="H58">
        <v>124.103218142446</v>
      </c>
      <c r="I58">
        <v>134.54894614818099</v>
      </c>
      <c r="J58">
        <v>137.80819986947901</v>
      </c>
      <c r="K58">
        <v>139.41570965510999</v>
      </c>
      <c r="L58">
        <v>141.775009761794</v>
      </c>
      <c r="M58">
        <v>145.80107694924499</v>
      </c>
      <c r="N58">
        <v>143.790551350512</v>
      </c>
      <c r="O58">
        <v>142.3747120772</v>
      </c>
      <c r="P58">
        <v>150.224870683463</v>
      </c>
      <c r="Q58">
        <v>151.616322777562</v>
      </c>
      <c r="R58">
        <v>147.876707243044</v>
      </c>
      <c r="S58">
        <v>156.91206691021901</v>
      </c>
      <c r="T58">
        <v>156.610513106338</v>
      </c>
      <c r="U58">
        <v>163.77685180926699</v>
      </c>
      <c r="V58">
        <v>156.655896339565</v>
      </c>
      <c r="W58">
        <v>149.882909190606</v>
      </c>
      <c r="X58">
        <v>153.32540623226299</v>
      </c>
      <c r="Y58">
        <v>153.045739380058</v>
      </c>
      <c r="Z58">
        <v>150.51600268169199</v>
      </c>
      <c r="AA58">
        <v>147.33419627491801</v>
      </c>
      <c r="AB58">
        <v>143.095249318458</v>
      </c>
      <c r="AC58">
        <v>147.61035008818399</v>
      </c>
      <c r="AD58">
        <v>162.27387882219</v>
      </c>
      <c r="AE58">
        <v>157.99149666270301</v>
      </c>
      <c r="AF58">
        <v>142.149439146334</v>
      </c>
      <c r="AG58">
        <v>140.577556121806</v>
      </c>
      <c r="AH58">
        <v>145.16134125638999</v>
      </c>
      <c r="AI58">
        <v>148.326511470257</v>
      </c>
      <c r="AJ58">
        <v>165.24135948597001</v>
      </c>
      <c r="AK58">
        <v>152.528980663959</v>
      </c>
      <c r="AL58">
        <f t="shared" si="2"/>
        <v>145.89797607785928</v>
      </c>
      <c r="AM58">
        <f t="shared" si="0"/>
        <v>45.651578878367928</v>
      </c>
      <c r="AN58">
        <f t="shared" si="1"/>
        <v>47.395487645286408</v>
      </c>
      <c r="AO58">
        <v>43.5204432711447</v>
      </c>
    </row>
    <row r="59" spans="1:41" x14ac:dyDescent="0.35">
      <c r="A59">
        <v>57</v>
      </c>
      <c r="B59" s="1">
        <v>40458</v>
      </c>
      <c r="C59" t="s">
        <v>82</v>
      </c>
      <c r="D59">
        <v>151.61659543168199</v>
      </c>
      <c r="E59">
        <v>159.29655640186701</v>
      </c>
      <c r="F59">
        <v>151.123462445972</v>
      </c>
      <c r="G59">
        <v>154.217010845201</v>
      </c>
      <c r="H59">
        <v>156.59709416365101</v>
      </c>
      <c r="I59">
        <v>161.14153202735901</v>
      </c>
      <c r="J59">
        <v>166.14073830909001</v>
      </c>
      <c r="K59">
        <v>151.677318565023</v>
      </c>
      <c r="Q59">
        <v>162.340304107587</v>
      </c>
      <c r="R59">
        <v>149.63553891481001</v>
      </c>
      <c r="S59">
        <v>155.71372648214799</v>
      </c>
      <c r="T59">
        <v>155.76953844682299</v>
      </c>
      <c r="U59">
        <v>162.56375683685201</v>
      </c>
      <c r="V59">
        <v>158.70041975497901</v>
      </c>
      <c r="W59">
        <v>161.157703230349</v>
      </c>
      <c r="X59">
        <v>164.11044532461401</v>
      </c>
      <c r="Y59">
        <v>160.32613111542301</v>
      </c>
      <c r="Z59">
        <v>160.75276937292199</v>
      </c>
      <c r="AA59">
        <v>154.93947252256299</v>
      </c>
      <c r="AG59">
        <v>147.096325470881</v>
      </c>
      <c r="AH59">
        <v>154.35829558115501</v>
      </c>
      <c r="AI59">
        <v>152.017429720965</v>
      </c>
      <c r="AJ59">
        <v>165.054793921743</v>
      </c>
      <c r="AK59">
        <v>142.61137133528001</v>
      </c>
      <c r="AL59">
        <f t="shared" si="2"/>
        <v>156.62326376370578</v>
      </c>
      <c r="AM59">
        <f t="shared" si="0"/>
        <v>56.376866564214424</v>
      </c>
      <c r="AN59">
        <f t="shared" si="1"/>
        <v>58.120775331132904</v>
      </c>
      <c r="AO59">
        <v>43.0988260237703</v>
      </c>
    </row>
    <row r="60" spans="1:41" x14ac:dyDescent="0.35">
      <c r="A60">
        <v>58</v>
      </c>
      <c r="B60" s="1">
        <v>40459</v>
      </c>
      <c r="C60" t="s">
        <v>85</v>
      </c>
      <c r="D60">
        <v>128.738806136937</v>
      </c>
      <c r="E60">
        <v>137.66472281904299</v>
      </c>
      <c r="F60">
        <v>123.62510652753301</v>
      </c>
      <c r="G60">
        <v>126.240743972709</v>
      </c>
      <c r="H60">
        <v>121.61909348119499</v>
      </c>
      <c r="I60">
        <v>137.61559357883701</v>
      </c>
      <c r="J60">
        <v>134.62290010413901</v>
      </c>
      <c r="K60">
        <v>129.23810233314501</v>
      </c>
      <c r="L60">
        <v>126.328885305554</v>
      </c>
      <c r="M60">
        <v>132.51398046456401</v>
      </c>
      <c r="N60">
        <v>134.48706059442</v>
      </c>
      <c r="O60">
        <v>141.085266529091</v>
      </c>
      <c r="P60">
        <v>142.24714757743399</v>
      </c>
      <c r="Q60">
        <v>147.34256014555001</v>
      </c>
      <c r="R60">
        <v>142.83222689297699</v>
      </c>
      <c r="S60">
        <v>149.639031993369</v>
      </c>
      <c r="T60">
        <v>148.67120516983101</v>
      </c>
      <c r="U60">
        <v>151.55033714992101</v>
      </c>
      <c r="V60">
        <v>149.558545162429</v>
      </c>
      <c r="W60">
        <v>147.598163711647</v>
      </c>
      <c r="X60">
        <v>149.75615629629601</v>
      </c>
      <c r="Y60">
        <v>144.72262696876899</v>
      </c>
      <c r="Z60">
        <v>145.418374276479</v>
      </c>
      <c r="AA60">
        <v>142.22986147745701</v>
      </c>
      <c r="AB60">
        <v>136.74741700734299</v>
      </c>
      <c r="AC60">
        <v>136.32622186886499</v>
      </c>
      <c r="AD60">
        <v>151.91840078453399</v>
      </c>
      <c r="AE60">
        <v>147.80654127125601</v>
      </c>
      <c r="AF60">
        <v>148.98086638593199</v>
      </c>
      <c r="AG60">
        <v>141.27043851516299</v>
      </c>
      <c r="AH60">
        <v>146.157062967841</v>
      </c>
      <c r="AI60">
        <v>153.47006247502401</v>
      </c>
      <c r="AJ60">
        <v>163.04129641699799</v>
      </c>
      <c r="AK60">
        <v>140.415008293016</v>
      </c>
      <c r="AL60">
        <f t="shared" si="2"/>
        <v>141.21999454868524</v>
      </c>
      <c r="AM60">
        <f t="shared" si="0"/>
        <v>40.973597349193881</v>
      </c>
      <c r="AN60">
        <f t="shared" si="1"/>
        <v>42.717506116112361</v>
      </c>
      <c r="AO60">
        <v>43.240026264595997</v>
      </c>
    </row>
    <row r="61" spans="1:41" x14ac:dyDescent="0.35">
      <c r="A61">
        <v>59</v>
      </c>
      <c r="B61" s="1">
        <v>40466</v>
      </c>
      <c r="C61" t="s">
        <v>86</v>
      </c>
      <c r="D61">
        <v>129.49899889451001</v>
      </c>
      <c r="E61">
        <v>137.52943698022901</v>
      </c>
      <c r="F61">
        <v>121.36457420497599</v>
      </c>
      <c r="G61">
        <v>129.36683636265801</v>
      </c>
      <c r="H61">
        <v>117.488463415056</v>
      </c>
      <c r="I61">
        <v>134.07450661956</v>
      </c>
      <c r="J61">
        <v>135.73009792234799</v>
      </c>
      <c r="K61">
        <v>133.58255581118499</v>
      </c>
      <c r="L61">
        <v>121.579000281707</v>
      </c>
      <c r="M61">
        <v>132.30475777378001</v>
      </c>
      <c r="N61">
        <v>140.40674261350301</v>
      </c>
      <c r="O61">
        <v>133.629419307663</v>
      </c>
      <c r="P61">
        <v>133.742696288041</v>
      </c>
      <c r="Q61">
        <v>134.014617941626</v>
      </c>
      <c r="R61">
        <v>133.15931691371901</v>
      </c>
      <c r="S61">
        <v>144.308100525763</v>
      </c>
      <c r="T61">
        <v>149.926189407484</v>
      </c>
      <c r="U61">
        <v>142.547661463156</v>
      </c>
      <c r="V61">
        <v>138.346212970979</v>
      </c>
      <c r="W61">
        <v>139.493931468433</v>
      </c>
      <c r="X61">
        <v>144.900993878886</v>
      </c>
      <c r="Y61">
        <v>134.877979988931</v>
      </c>
      <c r="Z61">
        <v>138.23776129660999</v>
      </c>
      <c r="AA61">
        <v>138.06636834354001</v>
      </c>
      <c r="AB61">
        <v>137.441469099751</v>
      </c>
      <c r="AC61">
        <v>140.290230861949</v>
      </c>
      <c r="AD61">
        <v>145.99083504932901</v>
      </c>
      <c r="AE61">
        <v>154.85614539906399</v>
      </c>
      <c r="AF61">
        <v>143.48380770594099</v>
      </c>
      <c r="AG61">
        <v>146.95791318041901</v>
      </c>
      <c r="AH61">
        <v>147.03266199669301</v>
      </c>
      <c r="AI61">
        <v>152.05543702133801</v>
      </c>
      <c r="AJ61">
        <v>163.62750360496801</v>
      </c>
      <c r="AK61">
        <v>135.75998343104499</v>
      </c>
      <c r="AL61">
        <f t="shared" si="2"/>
        <v>138.4021531772012</v>
      </c>
      <c r="AM61">
        <f t="shared" si="0"/>
        <v>38.155755977709845</v>
      </c>
      <c r="AN61">
        <f t="shared" si="1"/>
        <v>39.899664744628325</v>
      </c>
      <c r="AO61">
        <v>43.998508589953801</v>
      </c>
    </row>
    <row r="62" spans="1:41" x14ac:dyDescent="0.35">
      <c r="A62">
        <v>60</v>
      </c>
      <c r="B62" s="1">
        <v>40467</v>
      </c>
      <c r="C62" t="s">
        <v>87</v>
      </c>
      <c r="D62">
        <v>150.380092779156</v>
      </c>
      <c r="E62">
        <v>162.586899783441</v>
      </c>
      <c r="F62">
        <v>143.75153457667199</v>
      </c>
      <c r="M62">
        <v>167.09558317514899</v>
      </c>
      <c r="N62">
        <v>161.294827204266</v>
      </c>
      <c r="O62">
        <v>165.451536664043</v>
      </c>
      <c r="P62">
        <v>160.99982826224399</v>
      </c>
      <c r="Q62">
        <v>166.178899901081</v>
      </c>
      <c r="R62">
        <v>170.98293247263999</v>
      </c>
      <c r="S62">
        <v>170.66690147895301</v>
      </c>
      <c r="T62">
        <v>170.81026196503601</v>
      </c>
      <c r="U62">
        <v>166.25182199846299</v>
      </c>
      <c r="AD62">
        <v>170.035753203827</v>
      </c>
      <c r="AE62">
        <v>163.51092199181301</v>
      </c>
      <c r="AF62">
        <v>157.246247182715</v>
      </c>
      <c r="AG62">
        <v>153.34992216217199</v>
      </c>
      <c r="AH62">
        <v>161.69201873886399</v>
      </c>
      <c r="AI62">
        <v>156.11040153194401</v>
      </c>
      <c r="AJ62">
        <v>168.58304029764901</v>
      </c>
      <c r="AK62">
        <v>148.18000668064801</v>
      </c>
      <c r="AL62">
        <f t="shared" si="2"/>
        <v>161.75797160253879</v>
      </c>
      <c r="AM62">
        <f t="shared" si="0"/>
        <v>61.511574403047433</v>
      </c>
      <c r="AN62">
        <f t="shared" si="1"/>
        <v>63.255483169965913</v>
      </c>
      <c r="AO62">
        <v>43.795530221580997</v>
      </c>
    </row>
    <row r="63" spans="1:41" x14ac:dyDescent="0.35">
      <c r="A63">
        <v>61</v>
      </c>
      <c r="B63" s="1">
        <v>40474</v>
      </c>
      <c r="C63" t="s">
        <v>88</v>
      </c>
      <c r="D63">
        <v>130.648341798129</v>
      </c>
      <c r="E63">
        <v>135.90956712862501</v>
      </c>
      <c r="F63">
        <v>131.08199580073</v>
      </c>
      <c r="G63">
        <v>149.04387882155299</v>
      </c>
      <c r="H63">
        <v>140.03680779463599</v>
      </c>
      <c r="I63">
        <v>154.09450357674999</v>
      </c>
      <c r="J63">
        <v>150.42336613861701</v>
      </c>
      <c r="K63">
        <v>156.32528039359801</v>
      </c>
      <c r="L63">
        <v>143.17067479500801</v>
      </c>
      <c r="R63">
        <v>156.67832168586901</v>
      </c>
      <c r="S63">
        <v>153.63641175230001</v>
      </c>
      <c r="T63">
        <v>156.23752313500299</v>
      </c>
      <c r="U63">
        <v>156.96628568018099</v>
      </c>
      <c r="V63">
        <v>155.88915613346799</v>
      </c>
      <c r="W63">
        <v>159.830966546843</v>
      </c>
      <c r="X63">
        <v>158.88446162550699</v>
      </c>
      <c r="Y63">
        <v>158.444170158113</v>
      </c>
      <c r="Z63">
        <v>160.29378445313799</v>
      </c>
      <c r="AA63">
        <v>152.801234763976</v>
      </c>
      <c r="AB63">
        <v>145.26658591845401</v>
      </c>
      <c r="AI63">
        <v>135.954497168123</v>
      </c>
      <c r="AJ63">
        <v>160.62851943451</v>
      </c>
      <c r="AK63">
        <v>140.71523793599701</v>
      </c>
      <c r="AL63">
        <f t="shared" si="2"/>
        <v>149.69398141909249</v>
      </c>
      <c r="AM63">
        <f t="shared" si="0"/>
        <v>49.44758421960114</v>
      </c>
      <c r="AN63">
        <f t="shared" si="1"/>
        <v>51.19149298651962</v>
      </c>
      <c r="AO63">
        <v>44.509685497282298</v>
      </c>
    </row>
    <row r="64" spans="1:41" x14ac:dyDescent="0.35">
      <c r="A64">
        <v>62</v>
      </c>
      <c r="B64" s="1">
        <v>40475</v>
      </c>
      <c r="C64" t="s">
        <v>89</v>
      </c>
      <c r="D64">
        <v>125.12900145547999</v>
      </c>
      <c r="E64">
        <v>138.43698343817599</v>
      </c>
      <c r="F64">
        <v>126.07146522771301</v>
      </c>
      <c r="G64">
        <v>141.07017710653801</v>
      </c>
      <c r="H64">
        <v>134.183175958128</v>
      </c>
      <c r="I64">
        <v>139.438731572742</v>
      </c>
      <c r="J64">
        <v>151.80764065286101</v>
      </c>
      <c r="K64">
        <v>145.58192240667401</v>
      </c>
      <c r="L64">
        <v>142.64146010542501</v>
      </c>
      <c r="M64">
        <v>147.718626918236</v>
      </c>
      <c r="N64">
        <v>148.50543080105001</v>
      </c>
      <c r="O64">
        <v>144.67579396239299</v>
      </c>
      <c r="P64">
        <v>146.769366229794</v>
      </c>
      <c r="Q64">
        <v>151.59984666633099</v>
      </c>
      <c r="R64">
        <v>146.995806587966</v>
      </c>
      <c r="S64">
        <v>147.19651603231</v>
      </c>
      <c r="T64">
        <v>150.380564821928</v>
      </c>
      <c r="U64">
        <v>158.091130624681</v>
      </c>
      <c r="V64">
        <v>143.43936714351901</v>
      </c>
      <c r="W64">
        <v>154.36222415558001</v>
      </c>
      <c r="X64">
        <v>156.52590633507501</v>
      </c>
      <c r="Y64">
        <v>151.639009873063</v>
      </c>
      <c r="Z64">
        <v>149.502004851827</v>
      </c>
      <c r="AA64">
        <v>150.82098417877799</v>
      </c>
      <c r="AB64">
        <v>143.43929292417201</v>
      </c>
      <c r="AC64">
        <v>146.11597878135001</v>
      </c>
      <c r="AD64">
        <v>156.22490385531401</v>
      </c>
      <c r="AE64">
        <v>160.571314640428</v>
      </c>
      <c r="AF64">
        <v>143.99624501777799</v>
      </c>
      <c r="AG64">
        <v>149.35826690022299</v>
      </c>
      <c r="AH64">
        <v>149.05174583022901</v>
      </c>
      <c r="AI64">
        <v>148.095151044179</v>
      </c>
      <c r="AJ64">
        <v>170.10480389684</v>
      </c>
      <c r="AK64">
        <v>150.09113432044001</v>
      </c>
      <c r="AL64">
        <f t="shared" si="2"/>
        <v>147.34211689168302</v>
      </c>
      <c r="AM64">
        <f t="shared" si="0"/>
        <v>47.095719692191665</v>
      </c>
      <c r="AN64">
        <f t="shared" si="1"/>
        <v>48.839628459110145</v>
      </c>
      <c r="AO64">
        <v>45.042044560205397</v>
      </c>
    </row>
    <row r="65" spans="1:41" x14ac:dyDescent="0.35">
      <c r="A65">
        <v>63</v>
      </c>
      <c r="B65" s="1">
        <v>40482</v>
      </c>
      <c r="C65" t="s">
        <v>90</v>
      </c>
      <c r="D65">
        <v>131.94008336669401</v>
      </c>
      <c r="E65">
        <v>138.861058010081</v>
      </c>
      <c r="F65">
        <v>132.643099942183</v>
      </c>
      <c r="G65">
        <v>151.47420223692299</v>
      </c>
      <c r="H65">
        <v>150.622486326152</v>
      </c>
      <c r="I65">
        <v>153.79410772646</v>
      </c>
      <c r="J65">
        <v>158.21775043743901</v>
      </c>
      <c r="K65">
        <v>154.73574895358001</v>
      </c>
      <c r="L65">
        <v>157.93089966811601</v>
      </c>
      <c r="M65">
        <v>160.98906022051199</v>
      </c>
      <c r="N65">
        <v>158.529397645053</v>
      </c>
      <c r="O65">
        <v>157.57755916611899</v>
      </c>
      <c r="P65">
        <v>166.35416222590499</v>
      </c>
      <c r="Q65">
        <v>174.805466892938</v>
      </c>
      <c r="R65">
        <v>173.207585463371</v>
      </c>
      <c r="S65">
        <v>172.14666022476001</v>
      </c>
      <c r="T65">
        <v>164.330237167761</v>
      </c>
      <c r="U65">
        <v>170.26310374046699</v>
      </c>
      <c r="V65">
        <v>164.23910474882501</v>
      </c>
      <c r="W65">
        <v>170.90678471166501</v>
      </c>
      <c r="X65">
        <v>175.73750080883599</v>
      </c>
      <c r="Y65">
        <v>175.996043846107</v>
      </c>
      <c r="Z65">
        <v>173.77759324719</v>
      </c>
      <c r="AA65">
        <v>168.57681737158001</v>
      </c>
      <c r="AB65">
        <v>157.74342713463</v>
      </c>
      <c r="AC65">
        <v>150.29550107750899</v>
      </c>
      <c r="AD65">
        <v>174.460265651821</v>
      </c>
      <c r="AE65">
        <v>174.33004477061701</v>
      </c>
      <c r="AF65">
        <v>157.487360589438</v>
      </c>
      <c r="AG65">
        <v>159.129792894693</v>
      </c>
      <c r="AH65">
        <v>168.60792263843601</v>
      </c>
      <c r="AI65">
        <v>161.018178337319</v>
      </c>
      <c r="AJ65">
        <v>182.079903684084</v>
      </c>
      <c r="AK65">
        <v>165.95239545629599</v>
      </c>
      <c r="AL65">
        <f t="shared" si="2"/>
        <v>162.02239136422236</v>
      </c>
      <c r="AM65">
        <f t="shared" si="0"/>
        <v>61.775994164731003</v>
      </c>
      <c r="AN65">
        <f t="shared" si="1"/>
        <v>63.519902931649483</v>
      </c>
      <c r="AO65">
        <v>45.2048357841689</v>
      </c>
    </row>
    <row r="66" spans="1:41" x14ac:dyDescent="0.35">
      <c r="A66">
        <v>64</v>
      </c>
      <c r="B66" s="1">
        <v>40483</v>
      </c>
      <c r="C66" t="s">
        <v>91</v>
      </c>
      <c r="J66">
        <v>155.77930594366401</v>
      </c>
      <c r="K66">
        <v>154.54424841113001</v>
      </c>
      <c r="L66">
        <v>153.92028788070701</v>
      </c>
      <c r="M66">
        <v>155.34165811181401</v>
      </c>
      <c r="N66">
        <v>157.57009266802399</v>
      </c>
      <c r="O66">
        <v>153.02048707212199</v>
      </c>
      <c r="P66">
        <v>159.21105424627399</v>
      </c>
      <c r="Q66">
        <v>166.82316627105899</v>
      </c>
      <c r="R66">
        <v>166.19449221170601</v>
      </c>
      <c r="Z66">
        <v>164.77367878208599</v>
      </c>
      <c r="AA66">
        <v>154.60416997008099</v>
      </c>
      <c r="AB66">
        <v>148.373389184567</v>
      </c>
      <c r="AC66">
        <v>141.50181425747601</v>
      </c>
      <c r="AD66">
        <v>160.37646419142999</v>
      </c>
      <c r="AE66">
        <v>162.842044448905</v>
      </c>
      <c r="AF66">
        <v>146.26338690097199</v>
      </c>
      <c r="AG66">
        <v>142.61141207694601</v>
      </c>
      <c r="AH66">
        <v>157.45963599457701</v>
      </c>
      <c r="AI66">
        <v>143.869013555149</v>
      </c>
      <c r="AL66">
        <f t="shared" si="2"/>
        <v>155.00420011466787</v>
      </c>
      <c r="AM66">
        <f t="shared" ref="AM66:AM129" si="3">AL66-($AL$527-$AU$527)</f>
        <v>54.757802915176512</v>
      </c>
      <c r="AN66">
        <f t="shared" ref="AN66:AN129" si="4">AM66-$AM$547</f>
        <v>56.501711682094992</v>
      </c>
      <c r="AO66">
        <v>45.226269624565603</v>
      </c>
    </row>
    <row r="67" spans="1:41" x14ac:dyDescent="0.35">
      <c r="A67">
        <v>65</v>
      </c>
      <c r="B67" s="1">
        <v>40491</v>
      </c>
      <c r="C67" t="s">
        <v>92</v>
      </c>
      <c r="D67">
        <v>97.116051925837198</v>
      </c>
      <c r="E67">
        <v>103.926601949917</v>
      </c>
      <c r="F67">
        <v>87.476026554021402</v>
      </c>
      <c r="G67">
        <v>105.888196089638</v>
      </c>
      <c r="H67">
        <v>99.016593441503005</v>
      </c>
      <c r="I67">
        <v>103.410772522054</v>
      </c>
      <c r="J67">
        <v>108.52291359081801</v>
      </c>
      <c r="K67">
        <v>114.668768449502</v>
      </c>
      <c r="L67">
        <v>106.17460596895199</v>
      </c>
      <c r="M67">
        <v>120.730073640519</v>
      </c>
      <c r="N67">
        <v>120.01534658794699</v>
      </c>
      <c r="O67">
        <v>111.354152374636</v>
      </c>
      <c r="P67">
        <v>121.17613443872401</v>
      </c>
      <c r="Q67">
        <v>132.30186849786401</v>
      </c>
      <c r="R67">
        <v>131.310974930724</v>
      </c>
      <c r="S67">
        <v>121.137247495945</v>
      </c>
      <c r="T67">
        <v>112.075092681901</v>
      </c>
      <c r="U67">
        <v>120.09305209743501</v>
      </c>
      <c r="V67">
        <v>127.40930861806601</v>
      </c>
      <c r="W67">
        <v>132.73951233627901</v>
      </c>
      <c r="X67">
        <v>126.859386177787</v>
      </c>
      <c r="Y67">
        <v>122.458213419632</v>
      </c>
      <c r="Z67">
        <v>122.070800045251</v>
      </c>
      <c r="AA67">
        <v>115.994338544871</v>
      </c>
      <c r="AB67">
        <v>106.022786687544</v>
      </c>
      <c r="AC67">
        <v>96.210386759847196</v>
      </c>
      <c r="AD67">
        <v>118.27256155371001</v>
      </c>
      <c r="AE67">
        <v>119.512702379774</v>
      </c>
      <c r="AF67">
        <v>108.47580227239</v>
      </c>
      <c r="AG67">
        <v>110.966658912504</v>
      </c>
      <c r="AH67">
        <v>116.21784302422699</v>
      </c>
      <c r="AI67">
        <v>110.48110237921701</v>
      </c>
      <c r="AJ67">
        <v>133.70725525552501</v>
      </c>
      <c r="AK67">
        <v>107.902843904497</v>
      </c>
      <c r="AL67">
        <f t="shared" ref="AL67:AL130" si="5">AVERAGE(D67:AK67)</f>
        <v>114.46164633850174</v>
      </c>
      <c r="AM67">
        <f t="shared" si="3"/>
        <v>14.215249139010382</v>
      </c>
      <c r="AN67">
        <f t="shared" si="4"/>
        <v>15.959157905928862</v>
      </c>
      <c r="AO67">
        <v>45.599061694911597</v>
      </c>
    </row>
    <row r="68" spans="1:41" x14ac:dyDescent="0.35">
      <c r="A68">
        <v>66</v>
      </c>
      <c r="B68" s="1">
        <v>40499</v>
      </c>
      <c r="C68" t="s">
        <v>93</v>
      </c>
      <c r="I68">
        <v>131.19536182527699</v>
      </c>
      <c r="J68">
        <v>128.49530310617101</v>
      </c>
      <c r="K68">
        <v>127.34441059193399</v>
      </c>
      <c r="L68">
        <v>125.414526557532</v>
      </c>
      <c r="M68">
        <v>129.978353310546</v>
      </c>
      <c r="N68">
        <v>119.662553819537</v>
      </c>
      <c r="O68">
        <v>136.28716984328901</v>
      </c>
      <c r="P68">
        <v>147.510531305124</v>
      </c>
      <c r="Q68">
        <v>161.19041944965599</v>
      </c>
      <c r="R68">
        <v>154.01462333864399</v>
      </c>
      <c r="AL68">
        <f t="shared" si="5"/>
        <v>136.10932531477101</v>
      </c>
      <c r="AM68">
        <f t="shared" si="3"/>
        <v>35.862928115279658</v>
      </c>
      <c r="AN68">
        <f t="shared" si="4"/>
        <v>37.606836882198138</v>
      </c>
      <c r="AO68">
        <v>46.0983065921003</v>
      </c>
    </row>
    <row r="69" spans="1:41" x14ac:dyDescent="0.35">
      <c r="A69">
        <v>67</v>
      </c>
      <c r="B69" s="1">
        <v>40506</v>
      </c>
      <c r="C69" t="s">
        <v>94</v>
      </c>
      <c r="D69">
        <v>159.92727287149199</v>
      </c>
      <c r="E69">
        <v>159.770368817871</v>
      </c>
      <c r="F69">
        <v>134.70912027708999</v>
      </c>
      <c r="G69">
        <v>143.57866145624499</v>
      </c>
      <c r="H69">
        <v>126.514302263655</v>
      </c>
      <c r="I69">
        <v>119.81042170123099</v>
      </c>
      <c r="N69">
        <v>119.407889025703</v>
      </c>
      <c r="O69">
        <v>126.391396452603</v>
      </c>
      <c r="P69">
        <v>130.91062458466999</v>
      </c>
      <c r="Q69">
        <v>141.66633274790601</v>
      </c>
      <c r="R69">
        <v>141.308283391549</v>
      </c>
      <c r="S69">
        <v>148.28265853887501</v>
      </c>
      <c r="T69">
        <v>134.44894947982201</v>
      </c>
      <c r="U69">
        <v>135.79310727052101</v>
      </c>
      <c r="V69">
        <v>138.95860342181999</v>
      </c>
      <c r="W69">
        <v>141.450160653361</v>
      </c>
      <c r="X69">
        <v>139.43382477443299</v>
      </c>
      <c r="AE69">
        <v>147.85732194724599</v>
      </c>
      <c r="AF69">
        <v>124.456455039163</v>
      </c>
      <c r="AG69">
        <v>129.353880864807</v>
      </c>
      <c r="AH69">
        <v>124.972602257566</v>
      </c>
      <c r="AI69">
        <v>124.495849425643</v>
      </c>
      <c r="AJ69">
        <v>143.135301977523</v>
      </c>
      <c r="AK69">
        <v>113.663980975486</v>
      </c>
      <c r="AL69">
        <f t="shared" si="5"/>
        <v>135.429057092345</v>
      </c>
      <c r="AM69">
        <f t="shared" si="3"/>
        <v>35.18265989285365</v>
      </c>
      <c r="AN69">
        <f t="shared" si="4"/>
        <v>36.92656865977213</v>
      </c>
      <c r="AO69">
        <v>46.412108564264699</v>
      </c>
    </row>
    <row r="70" spans="1:41" x14ac:dyDescent="0.35">
      <c r="A70">
        <v>68</v>
      </c>
      <c r="B70" s="1">
        <v>40514</v>
      </c>
      <c r="C70" t="s">
        <v>95</v>
      </c>
      <c r="D70">
        <v>168.34305268578601</v>
      </c>
      <c r="E70">
        <v>175.42777288487801</v>
      </c>
      <c r="F70">
        <v>152.99495587176199</v>
      </c>
      <c r="G70">
        <v>162.82001790500601</v>
      </c>
      <c r="H70">
        <v>159.44263473546999</v>
      </c>
      <c r="I70">
        <v>165.29490225302001</v>
      </c>
      <c r="J70">
        <v>170.39927604743801</v>
      </c>
      <c r="K70">
        <v>163.948236487316</v>
      </c>
      <c r="L70">
        <v>160.17150120342399</v>
      </c>
      <c r="M70">
        <v>170.01949580832701</v>
      </c>
      <c r="N70">
        <v>171.03355035321999</v>
      </c>
      <c r="O70">
        <v>172.45835694944401</v>
      </c>
      <c r="P70">
        <v>179.48792601663001</v>
      </c>
      <c r="Q70">
        <v>188.60884280732</v>
      </c>
      <c r="R70">
        <v>190.429830374099</v>
      </c>
      <c r="S70">
        <v>188.01025768101701</v>
      </c>
      <c r="T70">
        <v>180.65119930077199</v>
      </c>
      <c r="U70">
        <v>187.37232113345499</v>
      </c>
      <c r="V70">
        <v>199.99884757099801</v>
      </c>
      <c r="W70">
        <v>193.58085231660999</v>
      </c>
      <c r="X70">
        <v>199.71573373676199</v>
      </c>
      <c r="Y70">
        <v>193.716616867217</v>
      </c>
      <c r="Z70">
        <v>181.847179769695</v>
      </c>
      <c r="AA70">
        <v>181.388463809934</v>
      </c>
      <c r="AB70">
        <v>181.848521644936</v>
      </c>
      <c r="AC70">
        <v>188.152459544105</v>
      </c>
      <c r="AD70">
        <v>193.32632987630399</v>
      </c>
      <c r="AE70">
        <v>196.98681517115699</v>
      </c>
      <c r="AF70">
        <v>180.91636206395799</v>
      </c>
      <c r="AG70">
        <v>175.307738243264</v>
      </c>
      <c r="AH70">
        <v>172.49003922466801</v>
      </c>
      <c r="AI70">
        <v>175.0637479156</v>
      </c>
      <c r="AJ70">
        <v>191.71137721490601</v>
      </c>
      <c r="AK70">
        <v>174.35829319938199</v>
      </c>
      <c r="AL70">
        <f t="shared" si="5"/>
        <v>179.03892672552593</v>
      </c>
      <c r="AM70">
        <f t="shared" si="3"/>
        <v>78.792529526034571</v>
      </c>
      <c r="AN70">
        <f t="shared" si="4"/>
        <v>80.536438292953051</v>
      </c>
      <c r="AO70">
        <v>47.156450787080303</v>
      </c>
    </row>
    <row r="71" spans="1:41" x14ac:dyDescent="0.35">
      <c r="A71">
        <v>69</v>
      </c>
      <c r="B71" s="1">
        <v>40546</v>
      </c>
      <c r="C71" t="s">
        <v>96</v>
      </c>
      <c r="D71">
        <v>176.525702405164</v>
      </c>
      <c r="E71">
        <v>184.67849776219199</v>
      </c>
      <c r="F71">
        <v>174.934433516121</v>
      </c>
      <c r="G71">
        <v>180.508877567528</v>
      </c>
      <c r="H71">
        <v>177.84785293399301</v>
      </c>
      <c r="I71">
        <v>177.378628145862</v>
      </c>
      <c r="J71">
        <v>170.29394878130799</v>
      </c>
      <c r="K71">
        <v>166.13719173152199</v>
      </c>
      <c r="L71">
        <v>168.84015212798499</v>
      </c>
      <c r="M71">
        <v>171.14344402776399</v>
      </c>
      <c r="N71">
        <v>164.88774944560799</v>
      </c>
      <c r="O71">
        <v>169.40238921746999</v>
      </c>
      <c r="P71">
        <v>168.22058749592401</v>
      </c>
      <c r="Q71">
        <v>184.65238102189201</v>
      </c>
      <c r="R71">
        <v>182.33661671569601</v>
      </c>
      <c r="S71">
        <v>192.31443072320701</v>
      </c>
      <c r="T71">
        <v>185.18121693283601</v>
      </c>
      <c r="U71">
        <v>190.09746045171099</v>
      </c>
      <c r="V71">
        <v>190.29880718032501</v>
      </c>
      <c r="W71">
        <v>198.38737978504</v>
      </c>
      <c r="X71">
        <v>195.16056026489699</v>
      </c>
      <c r="Y71">
        <v>183.83574031216301</v>
      </c>
      <c r="Z71">
        <v>179.29130667448101</v>
      </c>
      <c r="AA71">
        <v>188.39776812493</v>
      </c>
      <c r="AB71">
        <v>181.90489315750301</v>
      </c>
      <c r="AC71">
        <v>173.927291747163</v>
      </c>
      <c r="AD71">
        <v>194.642761561144</v>
      </c>
      <c r="AE71">
        <v>202.579175391056</v>
      </c>
      <c r="AF71">
        <v>180.815239043042</v>
      </c>
      <c r="AG71">
        <v>177.17149300140301</v>
      </c>
      <c r="AH71">
        <v>180.311913311029</v>
      </c>
      <c r="AI71">
        <v>178.44193830584501</v>
      </c>
      <c r="AJ71">
        <v>195.68284638052</v>
      </c>
      <c r="AK71">
        <v>172.20502561792199</v>
      </c>
      <c r="AL71">
        <f t="shared" si="5"/>
        <v>181.13046179006605</v>
      </c>
      <c r="AM71">
        <f t="shared" si="3"/>
        <v>80.884064590574695</v>
      </c>
      <c r="AN71">
        <f t="shared" si="4"/>
        <v>82.627973357493175</v>
      </c>
      <c r="AO71">
        <v>47.397538804567397</v>
      </c>
    </row>
    <row r="72" spans="1:41" x14ac:dyDescent="0.35">
      <c r="A72">
        <v>70</v>
      </c>
      <c r="B72" s="1">
        <v>40547</v>
      </c>
      <c r="C72" t="s">
        <v>97</v>
      </c>
      <c r="H72">
        <v>143.70171918344101</v>
      </c>
      <c r="I72">
        <v>137.333313704521</v>
      </c>
      <c r="J72">
        <v>139.92071406241001</v>
      </c>
      <c r="K72">
        <v>136.76588587005301</v>
      </c>
      <c r="L72">
        <v>133.78966221361401</v>
      </c>
      <c r="M72">
        <v>140.24984596303</v>
      </c>
      <c r="N72">
        <v>142.68789613493499</v>
      </c>
      <c r="O72">
        <v>135.751373539349</v>
      </c>
      <c r="P72">
        <v>141.50510820085199</v>
      </c>
      <c r="X72">
        <v>154.37393281118699</v>
      </c>
      <c r="Y72">
        <v>150.07803750054799</v>
      </c>
      <c r="Z72">
        <v>147.739264593787</v>
      </c>
      <c r="AA72">
        <v>139.523993617505</v>
      </c>
      <c r="AB72">
        <v>138.019695651083</v>
      </c>
      <c r="AC72">
        <v>138.615498206056</v>
      </c>
      <c r="AD72">
        <v>151.82761364646299</v>
      </c>
      <c r="AE72">
        <v>149.04963275207001</v>
      </c>
      <c r="AF72">
        <v>132.17018938675901</v>
      </c>
      <c r="AG72">
        <v>131.06223642360999</v>
      </c>
      <c r="AH72">
        <v>130.61310923483001</v>
      </c>
      <c r="AL72">
        <f t="shared" si="5"/>
        <v>140.73893613480516</v>
      </c>
      <c r="AM72">
        <f t="shared" si="3"/>
        <v>40.492538935313803</v>
      </c>
      <c r="AN72">
        <f t="shared" si="4"/>
        <v>42.236447702232283</v>
      </c>
      <c r="AO72">
        <v>46.836400408612398</v>
      </c>
    </row>
    <row r="73" spans="1:41" x14ac:dyDescent="0.35">
      <c r="A73">
        <v>71</v>
      </c>
      <c r="B73" s="1">
        <v>40563</v>
      </c>
      <c r="C73" t="s">
        <v>98</v>
      </c>
      <c r="I73">
        <v>150.66733107157299</v>
      </c>
      <c r="J73">
        <v>143.61189937518299</v>
      </c>
      <c r="K73">
        <v>143.96049609015401</v>
      </c>
      <c r="L73">
        <v>137.30931368272999</v>
      </c>
      <c r="M73">
        <v>150.13580554651099</v>
      </c>
      <c r="N73">
        <v>144.41495684244899</v>
      </c>
      <c r="O73">
        <v>137.39465183432799</v>
      </c>
      <c r="P73">
        <v>143.35928100324901</v>
      </c>
      <c r="Q73">
        <v>147.23321569112201</v>
      </c>
      <c r="R73">
        <v>148.91174133125199</v>
      </c>
      <c r="Y73">
        <v>147.916143133194</v>
      </c>
      <c r="Z73">
        <v>144.955150108396</v>
      </c>
      <c r="AA73">
        <v>145.44714047009899</v>
      </c>
      <c r="AB73">
        <v>140.46306278357901</v>
      </c>
      <c r="AC73">
        <v>134.406469439294</v>
      </c>
      <c r="AD73">
        <v>152.475840053345</v>
      </c>
      <c r="AE73">
        <v>148.68355742428199</v>
      </c>
      <c r="AF73">
        <v>127.686979035409</v>
      </c>
      <c r="AG73">
        <v>134.60520068930799</v>
      </c>
      <c r="AH73">
        <v>138.94271666108901</v>
      </c>
      <c r="AI73">
        <v>130.43197776160599</v>
      </c>
      <c r="AL73">
        <f t="shared" si="5"/>
        <v>142.5244252394358</v>
      </c>
      <c r="AM73">
        <f t="shared" si="3"/>
        <v>42.278028039944445</v>
      </c>
      <c r="AN73">
        <f t="shared" si="4"/>
        <v>44.021936806862925</v>
      </c>
      <c r="AO73">
        <v>46.2859785001395</v>
      </c>
    </row>
    <row r="74" spans="1:41" x14ac:dyDescent="0.35">
      <c r="A74">
        <v>72</v>
      </c>
      <c r="B74" s="1">
        <v>40586</v>
      </c>
      <c r="C74" t="s">
        <v>99</v>
      </c>
      <c r="H74">
        <v>163.560054932962</v>
      </c>
      <c r="I74">
        <v>163.61488042241601</v>
      </c>
      <c r="J74">
        <v>167.13726287894499</v>
      </c>
      <c r="K74">
        <v>161.81838253748799</v>
      </c>
      <c r="L74">
        <v>155.43425139917599</v>
      </c>
      <c r="M74">
        <v>155.46120265448801</v>
      </c>
      <c r="S74">
        <v>168.88260055877501</v>
      </c>
      <c r="T74">
        <v>167.17861035777401</v>
      </c>
      <c r="U74">
        <v>174.95475221363901</v>
      </c>
      <c r="V74">
        <v>165.737503058177</v>
      </c>
      <c r="W74">
        <v>166.46352038100301</v>
      </c>
      <c r="X74">
        <v>167.88362682649</v>
      </c>
      <c r="Y74">
        <v>163.596966013177</v>
      </c>
      <c r="Z74">
        <v>162.972553959447</v>
      </c>
      <c r="AA74">
        <v>160.25804205137001</v>
      </c>
      <c r="AB74">
        <v>161.71172285676499</v>
      </c>
      <c r="AC74">
        <v>159.70967145676201</v>
      </c>
      <c r="AJ74">
        <v>148.76443575400799</v>
      </c>
      <c r="AK74">
        <v>132.79309910798401</v>
      </c>
      <c r="AL74">
        <f t="shared" si="5"/>
        <v>161.4701652326761</v>
      </c>
      <c r="AM74">
        <f t="shared" si="3"/>
        <v>61.22376803318474</v>
      </c>
      <c r="AN74">
        <f t="shared" si="4"/>
        <v>62.96767680010322</v>
      </c>
      <c r="AO74">
        <v>46.161817412102998</v>
      </c>
    </row>
    <row r="75" spans="1:41" x14ac:dyDescent="0.35">
      <c r="A75">
        <v>73</v>
      </c>
      <c r="B75" s="1">
        <v>40602</v>
      </c>
      <c r="C75" t="s">
        <v>100</v>
      </c>
      <c r="Z75">
        <v>141.57367660968001</v>
      </c>
      <c r="AA75">
        <v>137.99491015766699</v>
      </c>
      <c r="AB75">
        <v>131.51405776808301</v>
      </c>
      <c r="AC75">
        <v>144.859873873975</v>
      </c>
      <c r="AD75">
        <v>179.05739856610299</v>
      </c>
      <c r="AE75">
        <v>150.33849650092401</v>
      </c>
      <c r="AF75">
        <v>135.41740109518099</v>
      </c>
      <c r="AG75">
        <v>135.82097694062699</v>
      </c>
      <c r="AH75">
        <v>143.77716921999999</v>
      </c>
      <c r="AI75">
        <v>142.240163179229</v>
      </c>
      <c r="AJ75">
        <v>162.75372875226799</v>
      </c>
      <c r="AK75">
        <v>148.07156674947299</v>
      </c>
      <c r="AL75">
        <f t="shared" si="5"/>
        <v>146.11828495110083</v>
      </c>
      <c r="AM75">
        <f t="shared" si="3"/>
        <v>45.871887751609478</v>
      </c>
      <c r="AN75">
        <f t="shared" si="4"/>
        <v>47.615796518527958</v>
      </c>
      <c r="AO75">
        <v>46.238902019607004</v>
      </c>
    </row>
    <row r="76" spans="1:41" x14ac:dyDescent="0.35">
      <c r="A76">
        <v>74</v>
      </c>
      <c r="B76" s="1">
        <v>40603</v>
      </c>
      <c r="C76" t="s">
        <v>101</v>
      </c>
      <c r="D76">
        <v>149.08727928125799</v>
      </c>
      <c r="E76">
        <v>158.474660750693</v>
      </c>
      <c r="F76">
        <v>149.391998703795</v>
      </c>
      <c r="G76">
        <v>167.06159483101499</v>
      </c>
      <c r="H76">
        <v>162.88842309127401</v>
      </c>
      <c r="I76">
        <v>165.97898669731299</v>
      </c>
      <c r="J76">
        <v>166.28093330291901</v>
      </c>
      <c r="K76">
        <v>161.185200392761</v>
      </c>
      <c r="L76">
        <v>153.09152217258799</v>
      </c>
      <c r="M76">
        <v>165.08090647786</v>
      </c>
      <c r="N76">
        <v>160.03831294044301</v>
      </c>
      <c r="O76">
        <v>159.952547002264</v>
      </c>
      <c r="P76">
        <v>169.302123682614</v>
      </c>
      <c r="Q76">
        <v>172.01181655090201</v>
      </c>
      <c r="R76">
        <v>167.03203849320801</v>
      </c>
      <c r="S76">
        <v>163.214502962193</v>
      </c>
      <c r="T76">
        <v>163.87146296696599</v>
      </c>
      <c r="U76">
        <v>172.79049753660499</v>
      </c>
      <c r="V76">
        <v>181.647573027547</v>
      </c>
      <c r="W76">
        <v>173.87570867251199</v>
      </c>
      <c r="X76">
        <v>180.34171130215699</v>
      </c>
      <c r="Y76">
        <v>178.62290385833501</v>
      </c>
      <c r="Z76">
        <v>166.49842579564901</v>
      </c>
      <c r="AA76">
        <v>157.95954761226699</v>
      </c>
      <c r="AB76">
        <v>158.893224507485</v>
      </c>
      <c r="AC76">
        <v>165.87826131571799</v>
      </c>
      <c r="AD76">
        <v>178.71895697352701</v>
      </c>
      <c r="AE76">
        <v>179.75309351364999</v>
      </c>
      <c r="AF76">
        <v>164.23629930414199</v>
      </c>
      <c r="AG76">
        <v>165.30829423524</v>
      </c>
      <c r="AH76">
        <v>168.78174072136699</v>
      </c>
      <c r="AI76">
        <v>168.11515284635101</v>
      </c>
      <c r="AJ76">
        <v>188.88507841548201</v>
      </c>
      <c r="AK76">
        <v>167.42917968552601</v>
      </c>
      <c r="AL76">
        <f t="shared" si="5"/>
        <v>166.8141164595184</v>
      </c>
      <c r="AM76">
        <f t="shared" si="3"/>
        <v>66.567719260027047</v>
      </c>
      <c r="AN76">
        <f t="shared" si="4"/>
        <v>68.311628026945527</v>
      </c>
      <c r="AO76">
        <v>46.112243545272399</v>
      </c>
    </row>
    <row r="77" spans="1:41" x14ac:dyDescent="0.35">
      <c r="A77">
        <v>75</v>
      </c>
      <c r="B77" s="1">
        <v>40610</v>
      </c>
      <c r="C77" t="s">
        <v>102</v>
      </c>
      <c r="E77">
        <v>114.918986917746</v>
      </c>
      <c r="F77">
        <v>115.46135624612501</v>
      </c>
      <c r="G77">
        <v>123.92463373890099</v>
      </c>
      <c r="H77">
        <v>116.17099254721001</v>
      </c>
      <c r="I77">
        <v>118.56885464440199</v>
      </c>
      <c r="J77">
        <v>120.452571511356</v>
      </c>
      <c r="K77">
        <v>116.97553089894301</v>
      </c>
      <c r="L77">
        <v>110.82391275059901</v>
      </c>
      <c r="M77">
        <v>119.808682208345</v>
      </c>
      <c r="N77">
        <v>107.01674074312299</v>
      </c>
      <c r="O77">
        <v>108.80714609405</v>
      </c>
      <c r="P77">
        <v>113.844587819407</v>
      </c>
      <c r="Q77">
        <v>121.390537610723</v>
      </c>
      <c r="R77">
        <v>121.80889350517801</v>
      </c>
      <c r="S77">
        <v>118.316446608608</v>
      </c>
      <c r="T77">
        <v>120.00575765271201</v>
      </c>
      <c r="U77">
        <v>143.19795787361201</v>
      </c>
      <c r="V77">
        <v>137.180041786602</v>
      </c>
      <c r="W77">
        <v>133.28487746435499</v>
      </c>
      <c r="X77">
        <v>138.49546828976401</v>
      </c>
      <c r="Y77">
        <v>134.82141244253</v>
      </c>
      <c r="Z77">
        <v>123.32131623921499</v>
      </c>
      <c r="AA77">
        <v>119.993445172352</v>
      </c>
      <c r="AB77">
        <v>121.36969901679799</v>
      </c>
      <c r="AC77">
        <v>127.19795304408601</v>
      </c>
      <c r="AD77">
        <v>137.30762601429399</v>
      </c>
      <c r="AE77">
        <v>132.198915546862</v>
      </c>
      <c r="AF77">
        <v>116.796309832736</v>
      </c>
      <c r="AG77">
        <v>115.644433425858</v>
      </c>
      <c r="AH77">
        <v>121.06429341574599</v>
      </c>
      <c r="AI77">
        <v>119.72635102492001</v>
      </c>
      <c r="AJ77">
        <v>137.76614627940799</v>
      </c>
      <c r="AK77">
        <v>121.890358202298</v>
      </c>
      <c r="AL77">
        <f t="shared" si="5"/>
        <v>122.7137041384504</v>
      </c>
      <c r="AM77">
        <f t="shared" si="3"/>
        <v>22.467306938959041</v>
      </c>
      <c r="AN77">
        <f t="shared" si="4"/>
        <v>24.211215705877521</v>
      </c>
      <c r="AO77">
        <v>46.938835802335902</v>
      </c>
    </row>
    <row r="78" spans="1:41" x14ac:dyDescent="0.35">
      <c r="A78">
        <v>76</v>
      </c>
      <c r="B78" s="1">
        <v>40619</v>
      </c>
      <c r="C78" t="s">
        <v>89</v>
      </c>
      <c r="D78">
        <v>155.832706481961</v>
      </c>
      <c r="E78">
        <v>166.18973280294799</v>
      </c>
      <c r="F78">
        <v>157.55444579464199</v>
      </c>
      <c r="G78">
        <v>173.32441623741099</v>
      </c>
      <c r="H78">
        <v>160.24950975793899</v>
      </c>
      <c r="I78">
        <v>163.815957851864</v>
      </c>
      <c r="J78">
        <v>164.871060379482</v>
      </c>
      <c r="K78">
        <v>169.26929188481299</v>
      </c>
      <c r="L78">
        <v>153.23260341009799</v>
      </c>
      <c r="M78">
        <v>165.86926659692099</v>
      </c>
      <c r="N78">
        <v>161.76979633393799</v>
      </c>
      <c r="O78">
        <v>156.71184835972301</v>
      </c>
      <c r="P78">
        <v>159.928486158602</v>
      </c>
      <c r="Q78">
        <v>170.77901780895201</v>
      </c>
      <c r="R78">
        <v>167.42104062753</v>
      </c>
      <c r="S78">
        <v>167.16300826029499</v>
      </c>
      <c r="T78">
        <v>170.74164900626599</v>
      </c>
      <c r="U78">
        <v>178.664965448956</v>
      </c>
      <c r="V78">
        <v>183.49786345812501</v>
      </c>
      <c r="W78">
        <v>177.57468186183601</v>
      </c>
      <c r="X78">
        <v>191.734748755011</v>
      </c>
      <c r="Y78">
        <v>179.57183827303001</v>
      </c>
      <c r="Z78">
        <v>170.082160317263</v>
      </c>
      <c r="AA78">
        <v>182.32522993166299</v>
      </c>
      <c r="AB78">
        <v>173.551142691731</v>
      </c>
      <c r="AC78">
        <v>173.886089724897</v>
      </c>
      <c r="AD78">
        <v>180.81411921989201</v>
      </c>
      <c r="AE78">
        <v>180.92887467262</v>
      </c>
      <c r="AF78">
        <v>164.64695732649099</v>
      </c>
      <c r="AG78">
        <v>172.316134294271</v>
      </c>
      <c r="AH78">
        <v>185.54274970594099</v>
      </c>
      <c r="AI78">
        <v>174.38995548914301</v>
      </c>
      <c r="AJ78">
        <v>188.310566494489</v>
      </c>
      <c r="AK78">
        <v>167.82565531704401</v>
      </c>
      <c r="AL78">
        <f t="shared" si="5"/>
        <v>170.89375208046437</v>
      </c>
      <c r="AM78">
        <f t="shared" si="3"/>
        <v>70.647354880973012</v>
      </c>
      <c r="AN78">
        <f t="shared" si="4"/>
        <v>72.391263647891492</v>
      </c>
      <c r="AO78">
        <v>46.876485963775103</v>
      </c>
    </row>
    <row r="79" spans="1:41" x14ac:dyDescent="0.35">
      <c r="A79">
        <v>77</v>
      </c>
      <c r="B79" s="1">
        <v>40627</v>
      </c>
      <c r="C79" t="s">
        <v>103</v>
      </c>
      <c r="K79">
        <v>110.830920407417</v>
      </c>
      <c r="L79">
        <v>105.036202530099</v>
      </c>
      <c r="M79">
        <v>112.11440059237199</v>
      </c>
      <c r="N79">
        <v>110.416052254012</v>
      </c>
      <c r="O79">
        <v>106.31151125924001</v>
      </c>
      <c r="P79">
        <v>104.66546794870401</v>
      </c>
      <c r="Q79">
        <v>115.05851001340901</v>
      </c>
      <c r="R79">
        <v>105.501249221341</v>
      </c>
      <c r="S79">
        <v>114.05501107504099</v>
      </c>
      <c r="T79">
        <v>106.651853784426</v>
      </c>
      <c r="AA79">
        <v>110.708913912051</v>
      </c>
      <c r="AB79">
        <v>107.34244907960399</v>
      </c>
      <c r="AC79">
        <v>111.879508707013</v>
      </c>
      <c r="AD79">
        <v>127.748116318116</v>
      </c>
      <c r="AE79">
        <v>120.630876587214</v>
      </c>
      <c r="AF79">
        <v>104.005937969008</v>
      </c>
      <c r="AG79">
        <v>106.781864201988</v>
      </c>
      <c r="AH79">
        <v>112.752964338228</v>
      </c>
      <c r="AI79">
        <v>115.39286080446701</v>
      </c>
      <c r="AJ79">
        <v>123.83314329928101</v>
      </c>
      <c r="AK79">
        <v>97.826627976744206</v>
      </c>
      <c r="AL79">
        <f t="shared" si="5"/>
        <v>110.93068772760832</v>
      </c>
      <c r="AM79">
        <f t="shared" si="3"/>
        <v>10.684290528116961</v>
      </c>
      <c r="AN79">
        <f t="shared" si="4"/>
        <v>12.428199295035441</v>
      </c>
      <c r="AO79">
        <v>48.148091566122297</v>
      </c>
    </row>
    <row r="80" spans="1:41" x14ac:dyDescent="0.35">
      <c r="A80">
        <v>78</v>
      </c>
      <c r="B80" s="1">
        <v>40642</v>
      </c>
      <c r="C80" t="s">
        <v>104</v>
      </c>
      <c r="D80">
        <v>113.63087709195</v>
      </c>
      <c r="E80">
        <v>115.378848238648</v>
      </c>
      <c r="F80">
        <v>96.784943305289403</v>
      </c>
      <c r="G80">
        <v>113.114236714569</v>
      </c>
      <c r="H80">
        <v>102.509255254218</v>
      </c>
      <c r="I80">
        <v>104.843440518574</v>
      </c>
      <c r="J80">
        <v>102.110837380966</v>
      </c>
      <c r="K80">
        <v>98.899845837093196</v>
      </c>
      <c r="L80">
        <v>99.1327231001775</v>
      </c>
      <c r="M80">
        <v>103.64962322606701</v>
      </c>
      <c r="N80">
        <v>99.980592983720101</v>
      </c>
      <c r="O80">
        <v>101.357193860885</v>
      </c>
      <c r="P80">
        <v>112.500155548186</v>
      </c>
      <c r="Q80">
        <v>112.91073880155</v>
      </c>
      <c r="R80">
        <v>105.658835309197</v>
      </c>
      <c r="S80">
        <v>110.438530185682</v>
      </c>
      <c r="T80">
        <v>115.737735982606</v>
      </c>
      <c r="U80">
        <v>118.80302658764199</v>
      </c>
      <c r="V80">
        <v>117.79292647026701</v>
      </c>
      <c r="W80">
        <v>125.20633537640499</v>
      </c>
      <c r="X80">
        <v>122.416750485782</v>
      </c>
      <c r="Y80">
        <v>121.19299238911999</v>
      </c>
      <c r="Z80">
        <v>121.596815856257</v>
      </c>
      <c r="AA80">
        <v>114.818930013768</v>
      </c>
      <c r="AB80">
        <v>113.051358899322</v>
      </c>
      <c r="AC80">
        <v>115.2302485667</v>
      </c>
      <c r="AD80">
        <v>132.33405369046099</v>
      </c>
      <c r="AE80">
        <v>127.986263361006</v>
      </c>
      <c r="AF80">
        <v>111.337585653552</v>
      </c>
      <c r="AG80">
        <v>129.599518675642</v>
      </c>
      <c r="AH80">
        <v>134.265263809001</v>
      </c>
      <c r="AI80">
        <v>121.18114868207</v>
      </c>
      <c r="AJ80">
        <v>122.887090371312</v>
      </c>
      <c r="AK80">
        <v>96.621887408749998</v>
      </c>
      <c r="AL80">
        <f t="shared" si="5"/>
        <v>113.38119440107162</v>
      </c>
      <c r="AM80">
        <f t="shared" si="3"/>
        <v>13.13479720158027</v>
      </c>
      <c r="AN80">
        <f t="shared" si="4"/>
        <v>14.87870596849875</v>
      </c>
      <c r="AO80">
        <v>48.973554215884299</v>
      </c>
    </row>
    <row r="81" spans="1:41" x14ac:dyDescent="0.35">
      <c r="A81">
        <v>79</v>
      </c>
      <c r="B81" s="1">
        <v>40650</v>
      </c>
      <c r="C81" t="s">
        <v>105</v>
      </c>
      <c r="I81">
        <v>115.81191085895</v>
      </c>
      <c r="J81">
        <v>119.72592286362</v>
      </c>
      <c r="K81">
        <v>116.953410756126</v>
      </c>
      <c r="L81">
        <v>110.306535852338</v>
      </c>
      <c r="M81">
        <v>118.186662028809</v>
      </c>
      <c r="N81">
        <v>119.492387420339</v>
      </c>
      <c r="O81">
        <v>124.543368103993</v>
      </c>
      <c r="P81">
        <v>127.28406270316</v>
      </c>
      <c r="Q81">
        <v>134.34764076179201</v>
      </c>
      <c r="R81">
        <v>134.17401949446301</v>
      </c>
      <c r="S81">
        <v>138.18193788347401</v>
      </c>
      <c r="Y81">
        <v>124.330436563807</v>
      </c>
      <c r="Z81">
        <v>127.375638769736</v>
      </c>
      <c r="AA81">
        <v>128.37343143077399</v>
      </c>
      <c r="AB81">
        <v>123.135354955306</v>
      </c>
      <c r="AC81">
        <v>120.709099763642</v>
      </c>
      <c r="AD81">
        <v>141.460290772126</v>
      </c>
      <c r="AE81">
        <v>133.13327621310401</v>
      </c>
      <c r="AF81">
        <v>112.25249060170199</v>
      </c>
      <c r="AG81">
        <v>127.699382038114</v>
      </c>
      <c r="AH81">
        <v>137.858029508383</v>
      </c>
      <c r="AI81">
        <v>125.97655590275799</v>
      </c>
      <c r="AJ81">
        <v>126.478752664114</v>
      </c>
      <c r="AL81">
        <f t="shared" si="5"/>
        <v>125.55611295263608</v>
      </c>
      <c r="AM81">
        <f t="shared" si="3"/>
        <v>25.309715753144729</v>
      </c>
      <c r="AN81">
        <f t="shared" si="4"/>
        <v>27.05362452006321</v>
      </c>
      <c r="AO81">
        <v>48.675596308729901</v>
      </c>
    </row>
    <row r="82" spans="1:41" x14ac:dyDescent="0.35">
      <c r="A82">
        <v>80</v>
      </c>
      <c r="B82" s="1">
        <v>40690</v>
      </c>
      <c r="C82" t="s">
        <v>106</v>
      </c>
      <c r="G82">
        <v>138.65877226744601</v>
      </c>
      <c r="H82">
        <v>133.29228995643899</v>
      </c>
      <c r="I82">
        <v>134.905456129908</v>
      </c>
      <c r="J82">
        <v>140.532315302282</v>
      </c>
      <c r="K82">
        <v>141.156065159425</v>
      </c>
      <c r="L82">
        <v>137.56368190869199</v>
      </c>
      <c r="M82">
        <v>142.93518316163301</v>
      </c>
      <c r="N82">
        <v>141.299010051268</v>
      </c>
      <c r="O82">
        <v>134.928792419133</v>
      </c>
      <c r="P82">
        <v>138.40532886324101</v>
      </c>
      <c r="Q82">
        <v>155.09375276962601</v>
      </c>
      <c r="R82">
        <v>153.264638713023</v>
      </c>
      <c r="S82">
        <v>150.83098794359501</v>
      </c>
      <c r="T82">
        <v>154.65189276660999</v>
      </c>
      <c r="AD82">
        <v>163.31428302968001</v>
      </c>
      <c r="AE82">
        <v>154.27455251631201</v>
      </c>
      <c r="AF82">
        <v>139.00565559634799</v>
      </c>
      <c r="AG82">
        <v>148.596852361722</v>
      </c>
      <c r="AH82">
        <v>152.88576432883201</v>
      </c>
      <c r="AI82">
        <v>150.28824152632299</v>
      </c>
      <c r="AJ82">
        <v>163.54162076819401</v>
      </c>
      <c r="AK82">
        <v>141.64232071735</v>
      </c>
      <c r="AL82">
        <f t="shared" si="5"/>
        <v>145.95761173895826</v>
      </c>
      <c r="AM82">
        <f t="shared" si="3"/>
        <v>45.711214539466908</v>
      </c>
      <c r="AN82">
        <f t="shared" si="4"/>
        <v>47.455123306385389</v>
      </c>
      <c r="AO82">
        <v>47.898954084643798</v>
      </c>
    </row>
    <row r="83" spans="1:41" x14ac:dyDescent="0.35">
      <c r="A83">
        <v>81</v>
      </c>
      <c r="B83" s="1">
        <v>40691</v>
      </c>
      <c r="C83" t="s">
        <v>107</v>
      </c>
      <c r="D83">
        <v>148.54769201374501</v>
      </c>
      <c r="E83">
        <v>150.93087941976401</v>
      </c>
      <c r="F83">
        <v>130.630329990315</v>
      </c>
      <c r="G83">
        <v>141.827155750293</v>
      </c>
      <c r="H83">
        <v>137.83427266217899</v>
      </c>
      <c r="I83">
        <v>143.87563204860899</v>
      </c>
      <c r="J83">
        <v>147.39589542811299</v>
      </c>
      <c r="K83">
        <v>146.44133766101601</v>
      </c>
      <c r="R83">
        <v>155.15323521810299</v>
      </c>
      <c r="S83">
        <v>150.927075083067</v>
      </c>
      <c r="T83">
        <v>149.58742369516199</v>
      </c>
      <c r="U83">
        <v>163.75282262208401</v>
      </c>
      <c r="V83">
        <v>160.70625486325801</v>
      </c>
      <c r="W83">
        <v>159.63619675839701</v>
      </c>
      <c r="X83">
        <v>144.89211293749599</v>
      </c>
      <c r="Y83">
        <v>152.57327861085801</v>
      </c>
      <c r="Z83">
        <v>153.93752014804701</v>
      </c>
      <c r="AA83">
        <v>146.594294114505</v>
      </c>
      <c r="AI83">
        <v>141.35349082587001</v>
      </c>
      <c r="AJ83">
        <v>154.062378434632</v>
      </c>
      <c r="AK83">
        <v>133.56622479651699</v>
      </c>
      <c r="AL83">
        <f t="shared" si="5"/>
        <v>148.29645252771567</v>
      </c>
      <c r="AM83">
        <f t="shared" si="3"/>
        <v>48.050055328224317</v>
      </c>
      <c r="AN83">
        <f t="shared" si="4"/>
        <v>49.793964095142798</v>
      </c>
      <c r="AO83">
        <v>48.636311947391398</v>
      </c>
    </row>
    <row r="84" spans="1:41" x14ac:dyDescent="0.35">
      <c r="A84">
        <v>82</v>
      </c>
      <c r="B84" s="1">
        <v>40723</v>
      </c>
      <c r="C84" t="s">
        <v>108</v>
      </c>
      <c r="D84">
        <v>127.638076132427</v>
      </c>
      <c r="E84">
        <v>137.88993281225001</v>
      </c>
      <c r="F84">
        <v>124.84076445653901</v>
      </c>
      <c r="M84">
        <v>140.57421839815899</v>
      </c>
      <c r="N84">
        <v>135.38166189802399</v>
      </c>
      <c r="O84">
        <v>134.182252336646</v>
      </c>
      <c r="P84">
        <v>139.97665872462599</v>
      </c>
      <c r="Q84">
        <v>148.64843431856701</v>
      </c>
      <c r="R84">
        <v>142.609649509571</v>
      </c>
      <c r="S84">
        <v>139.01216406461</v>
      </c>
      <c r="T84">
        <v>148.495937269725</v>
      </c>
      <c r="U84">
        <v>157.46979363650701</v>
      </c>
      <c r="AC84">
        <v>135.27465068297801</v>
      </c>
      <c r="AD84">
        <v>153.30548679062699</v>
      </c>
      <c r="AE84">
        <v>145.691334779036</v>
      </c>
      <c r="AF84">
        <v>134.91796700631701</v>
      </c>
      <c r="AG84">
        <v>137.46407922221599</v>
      </c>
      <c r="AH84">
        <v>137.011468880975</v>
      </c>
      <c r="AI84">
        <v>132.206388941151</v>
      </c>
      <c r="AJ84">
        <v>146.847774701764</v>
      </c>
      <c r="AK84">
        <v>124.386425730279</v>
      </c>
      <c r="AL84">
        <f t="shared" si="5"/>
        <v>139.22976763299971</v>
      </c>
      <c r="AM84">
        <f t="shared" si="3"/>
        <v>38.983370433508355</v>
      </c>
      <c r="AN84">
        <f t="shared" si="4"/>
        <v>40.727279200426835</v>
      </c>
      <c r="AO84">
        <v>48.484253212587099</v>
      </c>
    </row>
    <row r="85" spans="1:41" x14ac:dyDescent="0.35">
      <c r="A85">
        <v>83</v>
      </c>
      <c r="B85" s="1">
        <v>40731</v>
      </c>
      <c r="C85" t="s">
        <v>109</v>
      </c>
      <c r="T85">
        <v>150.70393526128299</v>
      </c>
      <c r="U85">
        <v>164.42475459226</v>
      </c>
      <c r="V85">
        <v>162.65021171842099</v>
      </c>
      <c r="W85">
        <v>160.27647945779901</v>
      </c>
      <c r="X85">
        <v>157.933274302162</v>
      </c>
      <c r="Y85">
        <v>158.31264488937299</v>
      </c>
      <c r="Z85">
        <v>153.608741034361</v>
      </c>
      <c r="AA85">
        <v>153.53730474832699</v>
      </c>
      <c r="AB85">
        <v>150.71754520978399</v>
      </c>
      <c r="AC85">
        <v>138.7164344466</v>
      </c>
      <c r="AD85">
        <v>159.365261781855</v>
      </c>
      <c r="AE85">
        <v>157.48505250727499</v>
      </c>
      <c r="AF85">
        <v>147.83430099901099</v>
      </c>
      <c r="AG85">
        <v>152.01957800090801</v>
      </c>
      <c r="AH85">
        <v>156.05971635187399</v>
      </c>
      <c r="AI85">
        <v>151.31122263943601</v>
      </c>
      <c r="AJ85">
        <v>167.629868585407</v>
      </c>
      <c r="AK85">
        <v>145.07493855039601</v>
      </c>
      <c r="AL85">
        <f t="shared" si="5"/>
        <v>154.87007028202959</v>
      </c>
      <c r="AM85">
        <f t="shared" si="3"/>
        <v>54.623673082538232</v>
      </c>
      <c r="AN85">
        <f t="shared" si="4"/>
        <v>56.367581849456712</v>
      </c>
      <c r="AO85">
        <v>48.016485558691201</v>
      </c>
    </row>
    <row r="86" spans="1:41" x14ac:dyDescent="0.35">
      <c r="A86">
        <v>84</v>
      </c>
      <c r="B86" s="1">
        <v>40738</v>
      </c>
      <c r="C86" t="s">
        <v>110</v>
      </c>
      <c r="D86">
        <v>122.96812488104599</v>
      </c>
      <c r="E86">
        <v>134.01544256369701</v>
      </c>
      <c r="F86">
        <v>129.66160746616299</v>
      </c>
      <c r="G86">
        <v>147.23303591345601</v>
      </c>
      <c r="H86">
        <v>141.930216431292</v>
      </c>
      <c r="I86">
        <v>143.22713761993199</v>
      </c>
      <c r="J86">
        <v>149.31667133144799</v>
      </c>
      <c r="K86">
        <v>144.34105994682901</v>
      </c>
      <c r="L86">
        <v>132.67789361894501</v>
      </c>
      <c r="M86">
        <v>141.81724046861601</v>
      </c>
      <c r="N86">
        <v>136.96167857133901</v>
      </c>
      <c r="O86">
        <v>141.85826887457699</v>
      </c>
      <c r="P86">
        <v>151.87580641712799</v>
      </c>
      <c r="Q86">
        <v>153.37016421153299</v>
      </c>
      <c r="R86">
        <v>149.181385480931</v>
      </c>
      <c r="S86">
        <v>155.98222815030101</v>
      </c>
      <c r="T86">
        <v>154.42437380518101</v>
      </c>
      <c r="U86">
        <v>162.14693086950001</v>
      </c>
      <c r="V86">
        <v>159.56558057890899</v>
      </c>
      <c r="W86">
        <v>161.61516053020301</v>
      </c>
      <c r="X86">
        <v>160.76861931321099</v>
      </c>
      <c r="Y86">
        <v>161.11185689061799</v>
      </c>
      <c r="Z86">
        <v>158.26778645382399</v>
      </c>
      <c r="AA86">
        <v>156.32390348258701</v>
      </c>
      <c r="AB86">
        <v>146.00780994339101</v>
      </c>
      <c r="AC86">
        <v>144.79898683530499</v>
      </c>
      <c r="AD86">
        <v>164.372310782439</v>
      </c>
      <c r="AE86">
        <v>162.05566494314101</v>
      </c>
      <c r="AF86">
        <v>152.10773676777899</v>
      </c>
      <c r="AG86">
        <v>150.36736241677099</v>
      </c>
      <c r="AH86">
        <v>151.54299082267701</v>
      </c>
      <c r="AI86">
        <v>146.86209621601299</v>
      </c>
      <c r="AJ86">
        <v>167.21167287739399</v>
      </c>
      <c r="AK86">
        <v>142.976730985904</v>
      </c>
      <c r="AL86">
        <f t="shared" si="5"/>
        <v>149.38075107241417</v>
      </c>
      <c r="AM86">
        <f t="shared" si="3"/>
        <v>49.134353872922816</v>
      </c>
      <c r="AN86">
        <f t="shared" si="4"/>
        <v>50.878262639841296</v>
      </c>
      <c r="AO86">
        <v>48.677053897726601</v>
      </c>
    </row>
    <row r="87" spans="1:41" x14ac:dyDescent="0.35">
      <c r="A87">
        <v>85</v>
      </c>
      <c r="B87" s="1">
        <v>40739</v>
      </c>
      <c r="C87" t="s">
        <v>108</v>
      </c>
      <c r="K87">
        <v>146.664831497021</v>
      </c>
      <c r="L87">
        <v>143.032510086695</v>
      </c>
      <c r="M87">
        <v>144.652882116542</v>
      </c>
      <c r="N87">
        <v>143.456137728371</v>
      </c>
      <c r="O87">
        <v>136.73969516008901</v>
      </c>
      <c r="P87">
        <v>144.78704405485701</v>
      </c>
      <c r="Q87">
        <v>149.477295846266</v>
      </c>
      <c r="R87">
        <v>148.62586851107699</v>
      </c>
      <c r="S87">
        <v>146.58682528823701</v>
      </c>
      <c r="T87">
        <v>149.666945054005</v>
      </c>
      <c r="AA87">
        <v>152.82401831708501</v>
      </c>
      <c r="AB87">
        <v>145.023149625694</v>
      </c>
      <c r="AC87">
        <v>135.119334867828</v>
      </c>
      <c r="AD87">
        <v>153.60236379293201</v>
      </c>
      <c r="AE87">
        <v>148.01122703010799</v>
      </c>
      <c r="AF87">
        <v>134.27886113827799</v>
      </c>
      <c r="AG87">
        <v>141.21526079345099</v>
      </c>
      <c r="AH87">
        <v>143.895965371041</v>
      </c>
      <c r="AI87">
        <v>137.98865457193401</v>
      </c>
      <c r="AJ87">
        <v>155.82460894262601</v>
      </c>
      <c r="AK87">
        <v>136.91984453835499</v>
      </c>
      <c r="AL87">
        <f t="shared" si="5"/>
        <v>144.68539639678534</v>
      </c>
      <c r="AM87">
        <f t="shared" si="3"/>
        <v>44.438999197293981</v>
      </c>
      <c r="AN87">
        <f t="shared" si="4"/>
        <v>46.182907964212461</v>
      </c>
      <c r="AO87">
        <v>49.1861766712818</v>
      </c>
    </row>
    <row r="88" spans="1:41" x14ac:dyDescent="0.35">
      <c r="A88">
        <v>86</v>
      </c>
      <c r="B88" s="1">
        <v>40746</v>
      </c>
      <c r="C88" t="s">
        <v>111</v>
      </c>
      <c r="D88">
        <v>134.92690121847701</v>
      </c>
      <c r="E88">
        <v>143.86940706535401</v>
      </c>
      <c r="F88">
        <v>138.18074699534199</v>
      </c>
      <c r="G88">
        <v>155.45802291113699</v>
      </c>
      <c r="H88">
        <v>150.55018199628401</v>
      </c>
      <c r="M88">
        <v>150.04201311344099</v>
      </c>
      <c r="N88">
        <v>140.20984192615299</v>
      </c>
      <c r="O88">
        <v>139.07677829359301</v>
      </c>
      <c r="P88">
        <v>148.00397350213299</v>
      </c>
      <c r="Q88">
        <v>156.360739962313</v>
      </c>
      <c r="R88">
        <v>156.63211832535401</v>
      </c>
      <c r="S88">
        <v>157.74214749386101</v>
      </c>
      <c r="T88">
        <v>159.93740031973999</v>
      </c>
      <c r="U88">
        <v>165.437170758913</v>
      </c>
      <c r="V88">
        <v>164.96027885236899</v>
      </c>
      <c r="W88">
        <v>160.586468747808</v>
      </c>
      <c r="AD88">
        <v>157.501450256418</v>
      </c>
      <c r="AE88">
        <v>154.65754259731099</v>
      </c>
      <c r="AF88">
        <v>141.47478848249401</v>
      </c>
      <c r="AG88">
        <v>139.67569933868799</v>
      </c>
      <c r="AH88">
        <v>148.84709903742399</v>
      </c>
      <c r="AI88">
        <v>146.361946538307</v>
      </c>
      <c r="AJ88">
        <v>160.12523045227999</v>
      </c>
      <c r="AK88">
        <v>140.48583003480201</v>
      </c>
      <c r="AL88">
        <f t="shared" si="5"/>
        <v>150.46265742583316</v>
      </c>
      <c r="AM88">
        <f t="shared" si="3"/>
        <v>50.216260226341802</v>
      </c>
      <c r="AN88">
        <f t="shared" si="4"/>
        <v>51.960168993260282</v>
      </c>
      <c r="AO88">
        <v>48.444558224151997</v>
      </c>
    </row>
    <row r="89" spans="1:41" x14ac:dyDescent="0.35">
      <c r="A89">
        <v>87</v>
      </c>
      <c r="B89" s="1">
        <v>40747</v>
      </c>
      <c r="C89" t="s">
        <v>112</v>
      </c>
      <c r="D89">
        <v>128.141437430308</v>
      </c>
      <c r="E89">
        <v>136.76860105702701</v>
      </c>
      <c r="F89">
        <v>137.135855270196</v>
      </c>
      <c r="G89">
        <v>152.832647170689</v>
      </c>
      <c r="H89">
        <v>150.920289514502</v>
      </c>
      <c r="I89">
        <v>158.767983145128</v>
      </c>
      <c r="J89">
        <v>160.868326106712</v>
      </c>
      <c r="K89">
        <v>153.38817932980299</v>
      </c>
      <c r="L89">
        <v>150.59111142729901</v>
      </c>
      <c r="M89">
        <v>145.22764780700899</v>
      </c>
      <c r="N89">
        <v>144.18348187177901</v>
      </c>
      <c r="O89">
        <v>149.97890699609701</v>
      </c>
      <c r="P89">
        <v>155.62058742066301</v>
      </c>
      <c r="Q89">
        <v>160.644407870376</v>
      </c>
      <c r="R89">
        <v>162.76453806021101</v>
      </c>
      <c r="S89">
        <v>161.544934979385</v>
      </c>
      <c r="T89">
        <v>162.605394783593</v>
      </c>
      <c r="U89">
        <v>172.717189770364</v>
      </c>
      <c r="V89">
        <v>173.440146828759</v>
      </c>
      <c r="W89">
        <v>168.73034349196999</v>
      </c>
      <c r="X89">
        <v>170.53684041753399</v>
      </c>
      <c r="Y89">
        <v>166.594905820641</v>
      </c>
      <c r="Z89">
        <v>166.95901291803199</v>
      </c>
      <c r="AA89">
        <v>157.86860269002901</v>
      </c>
      <c r="AB89">
        <v>157.826224574815</v>
      </c>
      <c r="AC89">
        <v>150.031422191259</v>
      </c>
      <c r="AD89">
        <v>166.33473139136501</v>
      </c>
      <c r="AE89">
        <v>166.33277666540999</v>
      </c>
      <c r="AF89">
        <v>157.51775030611901</v>
      </c>
      <c r="AG89">
        <v>160.056177956325</v>
      </c>
      <c r="AH89">
        <v>160.927493669482</v>
      </c>
      <c r="AI89">
        <v>158.538206731603</v>
      </c>
      <c r="AJ89">
        <v>170.907563151998</v>
      </c>
      <c r="AK89">
        <v>150.95653794764601</v>
      </c>
      <c r="AL89">
        <f t="shared" si="5"/>
        <v>157.30177225776848</v>
      </c>
      <c r="AM89">
        <f t="shared" si="3"/>
        <v>57.055375058277122</v>
      </c>
      <c r="AN89">
        <f t="shared" si="4"/>
        <v>58.799283825195602</v>
      </c>
      <c r="AO89">
        <v>48.367962244597798</v>
      </c>
    </row>
    <row r="90" spans="1:41" x14ac:dyDescent="0.35">
      <c r="A90">
        <v>88</v>
      </c>
      <c r="B90" s="1">
        <v>40754</v>
      </c>
      <c r="C90" t="s">
        <v>113</v>
      </c>
      <c r="D90">
        <v>128.84448405567201</v>
      </c>
      <c r="E90">
        <v>135.845463493491</v>
      </c>
      <c r="F90">
        <v>135.642659146494</v>
      </c>
      <c r="G90">
        <v>157.529357940506</v>
      </c>
      <c r="H90">
        <v>146.56335709349</v>
      </c>
      <c r="I90">
        <v>155.31883334292999</v>
      </c>
      <c r="J90">
        <v>155.15152566046899</v>
      </c>
      <c r="K90">
        <v>160.62003273566901</v>
      </c>
      <c r="L90">
        <v>147.78386357043101</v>
      </c>
      <c r="M90">
        <v>150.539321369937</v>
      </c>
      <c r="N90">
        <v>146.96780969792999</v>
      </c>
      <c r="O90">
        <v>149.326753749885</v>
      </c>
      <c r="P90">
        <v>154.55399208665901</v>
      </c>
      <c r="Q90">
        <v>160.43786896447099</v>
      </c>
      <c r="R90">
        <v>158.30034686653801</v>
      </c>
      <c r="S90">
        <v>161.34695123032901</v>
      </c>
      <c r="T90">
        <v>158.885146076935</v>
      </c>
      <c r="U90">
        <v>165.00447165080001</v>
      </c>
      <c r="V90">
        <v>167.03168182600601</v>
      </c>
      <c r="W90">
        <v>163.80185428833701</v>
      </c>
      <c r="X90">
        <v>162.32341967078901</v>
      </c>
      <c r="Y90">
        <v>159.07282581676401</v>
      </c>
      <c r="Z90">
        <v>167.673063560618</v>
      </c>
      <c r="AA90">
        <v>162.57602721199299</v>
      </c>
      <c r="AB90">
        <v>155.73307143500301</v>
      </c>
      <c r="AC90">
        <v>151.11141963075801</v>
      </c>
      <c r="AD90">
        <v>173.832639106557</v>
      </c>
      <c r="AE90">
        <v>166.70152155756199</v>
      </c>
      <c r="AL90">
        <f t="shared" si="5"/>
        <v>155.66142010132225</v>
      </c>
      <c r="AM90">
        <f t="shared" si="3"/>
        <v>55.415022901830895</v>
      </c>
      <c r="AN90">
        <f t="shared" si="4"/>
        <v>57.158931668749375</v>
      </c>
      <c r="AO90">
        <v>48.1683093669266</v>
      </c>
    </row>
    <row r="91" spans="1:41" x14ac:dyDescent="0.35">
      <c r="A91">
        <v>89</v>
      </c>
      <c r="B91" s="1">
        <v>40755</v>
      </c>
      <c r="C91" t="s">
        <v>114</v>
      </c>
      <c r="G91">
        <v>165.329355744488</v>
      </c>
      <c r="H91">
        <v>160.42749433566701</v>
      </c>
      <c r="I91">
        <v>167.405557433735</v>
      </c>
      <c r="J91">
        <v>169.37528841817701</v>
      </c>
      <c r="K91">
        <v>162.179094331621</v>
      </c>
      <c r="L91">
        <v>153.66251849427201</v>
      </c>
      <c r="M91">
        <v>158.02103483683501</v>
      </c>
      <c r="N91">
        <v>150.833440647207</v>
      </c>
      <c r="O91">
        <v>147.40695270093599</v>
      </c>
      <c r="P91">
        <v>157.66398796689401</v>
      </c>
      <c r="W91">
        <v>163.434558725567</v>
      </c>
      <c r="X91">
        <v>165.36346860264601</v>
      </c>
      <c r="Y91">
        <v>164.215354412784</v>
      </c>
      <c r="Z91">
        <v>160.302276020937</v>
      </c>
      <c r="AA91">
        <v>159.05854160332399</v>
      </c>
      <c r="AB91">
        <v>154.45279731162299</v>
      </c>
      <c r="AC91">
        <v>148.01924643900401</v>
      </c>
      <c r="AD91">
        <v>168.64843520258299</v>
      </c>
      <c r="AE91">
        <v>161.412039670459</v>
      </c>
      <c r="AF91">
        <v>147.91549630891399</v>
      </c>
      <c r="AG91">
        <v>148.43065940516499</v>
      </c>
      <c r="AL91">
        <f t="shared" si="5"/>
        <v>158.74083802918275</v>
      </c>
      <c r="AM91">
        <f t="shared" si="3"/>
        <v>58.494440829691399</v>
      </c>
      <c r="AN91">
        <f t="shared" si="4"/>
        <v>60.238349596609879</v>
      </c>
      <c r="AO91">
        <v>47.760272953069801</v>
      </c>
    </row>
    <row r="92" spans="1:41" x14ac:dyDescent="0.35">
      <c r="A92">
        <v>90</v>
      </c>
      <c r="B92" s="1">
        <v>40763</v>
      </c>
      <c r="C92" t="s">
        <v>115</v>
      </c>
      <c r="D92">
        <v>134.00759403829099</v>
      </c>
      <c r="E92">
        <v>144.131939983661</v>
      </c>
      <c r="F92">
        <v>145.61919187870299</v>
      </c>
      <c r="G92">
        <v>163.414186880198</v>
      </c>
      <c r="H92">
        <v>151.044335504581</v>
      </c>
      <c r="I92">
        <v>158.88840195560701</v>
      </c>
      <c r="J92">
        <v>160.19649218877601</v>
      </c>
      <c r="K92">
        <v>156.31393849124899</v>
      </c>
      <c r="L92">
        <v>148.67170929686799</v>
      </c>
      <c r="M92">
        <v>150.52618501360701</v>
      </c>
      <c r="N92">
        <v>152.898507115683</v>
      </c>
      <c r="O92">
        <v>149.45611994516301</v>
      </c>
      <c r="P92">
        <v>155.24654567606001</v>
      </c>
      <c r="Q92">
        <v>160.462298129099</v>
      </c>
      <c r="R92">
        <v>161.173944607658</v>
      </c>
      <c r="S92">
        <v>167.87394489409499</v>
      </c>
      <c r="T92">
        <v>159.12957887966101</v>
      </c>
      <c r="U92">
        <v>172.94773491004199</v>
      </c>
      <c r="V92">
        <v>174.36605210293101</v>
      </c>
      <c r="W92">
        <v>171.830254751924</v>
      </c>
      <c r="X92">
        <v>172.495730491487</v>
      </c>
      <c r="Y92">
        <v>167.657252507294</v>
      </c>
      <c r="Z92">
        <v>169.19056667782701</v>
      </c>
      <c r="AA92">
        <v>163.19111080376899</v>
      </c>
      <c r="AB92">
        <v>156.29483250497699</v>
      </c>
      <c r="AC92">
        <v>152.37893858770701</v>
      </c>
      <c r="AD92">
        <v>170.179110273292</v>
      </c>
      <c r="AE92">
        <v>171.29522415069701</v>
      </c>
      <c r="AF92">
        <v>154.87545350850201</v>
      </c>
      <c r="AG92">
        <v>160.001695575919</v>
      </c>
      <c r="AH92">
        <v>160.13960427159699</v>
      </c>
      <c r="AI92">
        <v>153.417737064378</v>
      </c>
      <c r="AJ92">
        <v>174.62638363541501</v>
      </c>
      <c r="AK92">
        <v>152.248857102877</v>
      </c>
      <c r="AL92">
        <f t="shared" si="5"/>
        <v>159.29974862939986</v>
      </c>
      <c r="AM92">
        <f t="shared" si="3"/>
        <v>59.053351429908503</v>
      </c>
      <c r="AN92">
        <f t="shared" si="4"/>
        <v>60.797260196826983</v>
      </c>
      <c r="AO92">
        <v>47.531531795239701</v>
      </c>
    </row>
    <row r="93" spans="1:41" x14ac:dyDescent="0.35">
      <c r="A93">
        <v>91</v>
      </c>
      <c r="B93" s="1">
        <v>40778</v>
      </c>
      <c r="C93" t="s">
        <v>116</v>
      </c>
      <c r="D93">
        <v>131.34356380072501</v>
      </c>
      <c r="E93">
        <v>138.857050024995</v>
      </c>
      <c r="F93">
        <v>132.084158306316</v>
      </c>
      <c r="G93">
        <v>141.73239141977899</v>
      </c>
      <c r="H93">
        <v>135.946958833868</v>
      </c>
      <c r="I93">
        <v>145.875911615419</v>
      </c>
      <c r="N93">
        <v>140.920632441148</v>
      </c>
      <c r="O93">
        <v>135.47509014454701</v>
      </c>
      <c r="P93">
        <v>143.073690069647</v>
      </c>
      <c r="Q93">
        <v>147.98332334262699</v>
      </c>
      <c r="R93">
        <v>149.19157335070901</v>
      </c>
      <c r="S93">
        <v>147.05309344601901</v>
      </c>
      <c r="T93">
        <v>153.690811289892</v>
      </c>
      <c r="U93">
        <v>152.618205053168</v>
      </c>
      <c r="V93">
        <v>157.455738255293</v>
      </c>
      <c r="W93">
        <v>155.98633372717299</v>
      </c>
      <c r="X93">
        <v>152.99699876878199</v>
      </c>
      <c r="AD93">
        <v>153.255562936551</v>
      </c>
      <c r="AE93">
        <v>153.28597729231799</v>
      </c>
      <c r="AF93">
        <v>137.72168455343399</v>
      </c>
      <c r="AG93">
        <v>142.223044103511</v>
      </c>
      <c r="AH93">
        <v>145.195898869057</v>
      </c>
      <c r="AI93">
        <v>143.12407303933401</v>
      </c>
      <c r="AJ93">
        <v>161.21790226421601</v>
      </c>
      <c r="AK93">
        <v>135.953872136309</v>
      </c>
      <c r="AL93">
        <f t="shared" si="5"/>
        <v>145.37054156339346</v>
      </c>
      <c r="AM93">
        <f t="shared" si="3"/>
        <v>45.124144363902104</v>
      </c>
      <c r="AN93">
        <f t="shared" si="4"/>
        <v>46.868053130820584</v>
      </c>
      <c r="AO93">
        <v>48.655512982639102</v>
      </c>
    </row>
    <row r="94" spans="1:41" x14ac:dyDescent="0.35">
      <c r="A94">
        <v>92</v>
      </c>
      <c r="B94" s="1">
        <v>40779</v>
      </c>
      <c r="C94" t="s">
        <v>117</v>
      </c>
      <c r="D94">
        <v>142.96618687365299</v>
      </c>
      <c r="E94">
        <v>150.930982384967</v>
      </c>
      <c r="F94">
        <v>136.630474033968</v>
      </c>
      <c r="G94">
        <v>154.88351153559501</v>
      </c>
      <c r="H94">
        <v>152.004015620156</v>
      </c>
      <c r="I94">
        <v>159.94336988683</v>
      </c>
      <c r="J94">
        <v>163.04928035208599</v>
      </c>
      <c r="K94">
        <v>163.02252086336401</v>
      </c>
      <c r="L94">
        <v>155.64899485603101</v>
      </c>
      <c r="M94">
        <v>159.16663985232401</v>
      </c>
      <c r="N94">
        <v>156.210625758963</v>
      </c>
      <c r="O94">
        <v>155.413917061592</v>
      </c>
      <c r="P94">
        <v>160.80667580178201</v>
      </c>
      <c r="Q94">
        <v>166.76977092875001</v>
      </c>
      <c r="R94">
        <v>168.724697017452</v>
      </c>
      <c r="S94">
        <v>167.560581820973</v>
      </c>
      <c r="T94">
        <v>162.88943047469201</v>
      </c>
      <c r="U94">
        <v>175.79306151620401</v>
      </c>
      <c r="V94">
        <v>171.70855620555801</v>
      </c>
      <c r="W94">
        <v>172.166615285191</v>
      </c>
      <c r="X94">
        <v>175.92281921201899</v>
      </c>
      <c r="Y94">
        <v>177.70600127070799</v>
      </c>
      <c r="Z94">
        <v>179.984496265871</v>
      </c>
      <c r="AA94">
        <v>173.99325819224401</v>
      </c>
      <c r="AB94">
        <v>167.45907738549701</v>
      </c>
      <c r="AC94">
        <v>161.446449035472</v>
      </c>
      <c r="AD94">
        <v>178.78189343674501</v>
      </c>
      <c r="AE94">
        <v>177.05305836408101</v>
      </c>
      <c r="AF94">
        <v>163.26552606980499</v>
      </c>
      <c r="AG94">
        <v>171.00564151773</v>
      </c>
      <c r="AH94">
        <v>167.225827715203</v>
      </c>
      <c r="AI94">
        <v>165.68213665149699</v>
      </c>
      <c r="AJ94">
        <v>183.717274040711</v>
      </c>
      <c r="AK94">
        <v>159.563989840262</v>
      </c>
      <c r="AL94">
        <f t="shared" si="5"/>
        <v>164.67933403317576</v>
      </c>
      <c r="AM94">
        <f t="shared" si="3"/>
        <v>64.432936833684408</v>
      </c>
      <c r="AN94">
        <f t="shared" si="4"/>
        <v>66.176845600602888</v>
      </c>
      <c r="AO94">
        <v>48.605179236795799</v>
      </c>
    </row>
    <row r="95" spans="1:41" x14ac:dyDescent="0.35">
      <c r="A95">
        <v>93</v>
      </c>
      <c r="B95" s="1">
        <v>40786</v>
      </c>
      <c r="C95" t="s">
        <v>118</v>
      </c>
      <c r="D95">
        <v>102.96904833265501</v>
      </c>
      <c r="E95">
        <v>110.03818707713501</v>
      </c>
      <c r="F95">
        <v>98.796998058614804</v>
      </c>
      <c r="G95">
        <v>115.03968822246399</v>
      </c>
      <c r="H95">
        <v>111.614105418096</v>
      </c>
      <c r="I95">
        <v>119.532627087862</v>
      </c>
      <c r="J95">
        <v>118.453998099712</v>
      </c>
      <c r="K95">
        <v>118.76575700966799</v>
      </c>
      <c r="L95">
        <v>112.562801031598</v>
      </c>
      <c r="M95">
        <v>122.58842882069</v>
      </c>
      <c r="N95">
        <v>111.287628233086</v>
      </c>
      <c r="O95">
        <v>115.872201741998</v>
      </c>
      <c r="P95">
        <v>123.40374151187299</v>
      </c>
      <c r="Q95">
        <v>135.89141313522501</v>
      </c>
      <c r="R95">
        <v>134.22629155332601</v>
      </c>
      <c r="S95">
        <v>132.330924129262</v>
      </c>
      <c r="T95">
        <v>134.736779376562</v>
      </c>
      <c r="U95">
        <v>140.471208235049</v>
      </c>
      <c r="V95">
        <v>142.92390046430199</v>
      </c>
      <c r="W95">
        <v>144.008754116913</v>
      </c>
      <c r="X95">
        <v>139.82688792491501</v>
      </c>
      <c r="Y95">
        <v>138.64439781981</v>
      </c>
      <c r="Z95">
        <v>133.438347613562</v>
      </c>
      <c r="AA95">
        <v>134.16306594460599</v>
      </c>
      <c r="AB95">
        <v>130.81909273913701</v>
      </c>
      <c r="AC95">
        <v>126.446063131416</v>
      </c>
      <c r="AD95">
        <v>142.80592164690199</v>
      </c>
      <c r="AE95">
        <v>139.69781877118999</v>
      </c>
      <c r="AF95">
        <v>123.08879797719</v>
      </c>
      <c r="AG95">
        <v>128.32789718753401</v>
      </c>
      <c r="AH95">
        <v>131.56905241644699</v>
      </c>
      <c r="AI95">
        <v>121.487225196989</v>
      </c>
      <c r="AJ95">
        <v>141.43089532755499</v>
      </c>
      <c r="AK95">
        <v>124.42593326241401</v>
      </c>
      <c r="AL95">
        <f t="shared" si="5"/>
        <v>126.52017290046348</v>
      </c>
      <c r="AM95">
        <f t="shared" si="3"/>
        <v>26.273775700972124</v>
      </c>
      <c r="AN95">
        <f t="shared" si="4"/>
        <v>28.017684467890604</v>
      </c>
      <c r="AO95">
        <v>48.304581235691799</v>
      </c>
    </row>
    <row r="96" spans="1:41" x14ac:dyDescent="0.35">
      <c r="A96">
        <v>94</v>
      </c>
      <c r="B96" s="1">
        <v>40787</v>
      </c>
      <c r="C96" t="s">
        <v>119</v>
      </c>
      <c r="I96">
        <v>107.9185074338</v>
      </c>
      <c r="J96">
        <v>108.898747896006</v>
      </c>
      <c r="K96">
        <v>116.573230237879</v>
      </c>
      <c r="L96">
        <v>107.10972816988701</v>
      </c>
      <c r="M96">
        <v>105.88291879741401</v>
      </c>
      <c r="N96">
        <v>99.598895535509996</v>
      </c>
      <c r="O96">
        <v>103.525607074367</v>
      </c>
      <c r="P96">
        <v>103.711164106064</v>
      </c>
      <c r="Q96">
        <v>117.083591310267</v>
      </c>
      <c r="X96">
        <v>122.246769427722</v>
      </c>
      <c r="Y96">
        <v>108.344781627195</v>
      </c>
      <c r="Z96">
        <v>109.043136359329</v>
      </c>
      <c r="AA96">
        <v>115.632094922973</v>
      </c>
      <c r="AB96">
        <v>103.18352455218999</v>
      </c>
      <c r="AC96">
        <v>97.290188305200004</v>
      </c>
      <c r="AD96">
        <v>124.300198182578</v>
      </c>
      <c r="AE96">
        <v>113.975321245036</v>
      </c>
      <c r="AF96">
        <v>94.507961899702195</v>
      </c>
      <c r="AG96">
        <v>99.854373554908804</v>
      </c>
      <c r="AH96">
        <v>101.044486810606</v>
      </c>
      <c r="AL96">
        <f t="shared" si="5"/>
        <v>107.9862613724317</v>
      </c>
      <c r="AM96">
        <f t="shared" si="3"/>
        <v>7.7398641729403437</v>
      </c>
      <c r="AN96">
        <f t="shared" si="4"/>
        <v>9.4837729398588237</v>
      </c>
      <c r="AO96">
        <v>47.842699659983602</v>
      </c>
    </row>
    <row r="97" spans="1:41" x14ac:dyDescent="0.35">
      <c r="A97">
        <v>95</v>
      </c>
      <c r="B97" s="1">
        <v>40802</v>
      </c>
      <c r="C97" t="s">
        <v>120</v>
      </c>
      <c r="D97">
        <v>104.747809424064</v>
      </c>
      <c r="E97">
        <v>105.03854317668799</v>
      </c>
      <c r="F97">
        <v>92.7729155785198</v>
      </c>
      <c r="G97">
        <v>104.942830582835</v>
      </c>
      <c r="H97">
        <v>94.757996530852495</v>
      </c>
      <c r="I97">
        <v>103.68794206284601</v>
      </c>
      <c r="J97">
        <v>105.834127588012</v>
      </c>
      <c r="K97">
        <v>106.982884292623</v>
      </c>
      <c r="L97">
        <v>104.467443641269</v>
      </c>
      <c r="M97">
        <v>105.651989873739</v>
      </c>
      <c r="N97">
        <v>109.23918587586201</v>
      </c>
      <c r="O97">
        <v>107.191425595884</v>
      </c>
      <c r="P97">
        <v>115.298729903283</v>
      </c>
      <c r="Q97">
        <v>121.297076552753</v>
      </c>
      <c r="R97">
        <v>116.997448701501</v>
      </c>
      <c r="S97">
        <v>127.66399364183</v>
      </c>
      <c r="T97">
        <v>120.845872351913</v>
      </c>
      <c r="U97">
        <v>129.141705857472</v>
      </c>
      <c r="V97">
        <v>136.60748356998101</v>
      </c>
      <c r="W97">
        <v>133.96520236942499</v>
      </c>
      <c r="X97">
        <v>132.171395519887</v>
      </c>
      <c r="Y97">
        <v>121.698585193303</v>
      </c>
      <c r="Z97">
        <v>119.44551381929899</v>
      </c>
      <c r="AA97">
        <v>118.215668913673</v>
      </c>
      <c r="AB97">
        <v>100.20451635278</v>
      </c>
      <c r="AC97">
        <v>108.272340843213</v>
      </c>
      <c r="AD97">
        <v>118.30358791668</v>
      </c>
      <c r="AE97">
        <v>120.80929165424</v>
      </c>
      <c r="AF97">
        <v>103.627990606056</v>
      </c>
      <c r="AG97">
        <v>111.644655207051</v>
      </c>
      <c r="AH97">
        <v>113.879291264112</v>
      </c>
      <c r="AI97">
        <v>107.418830706893</v>
      </c>
      <c r="AJ97">
        <v>140.81834565707501</v>
      </c>
      <c r="AK97">
        <v>117.813306348624</v>
      </c>
      <c r="AL97">
        <f t="shared" si="5"/>
        <v>114.16046844630114</v>
      </c>
      <c r="AM97">
        <f t="shared" si="3"/>
        <v>13.914071246809783</v>
      </c>
      <c r="AN97">
        <f t="shared" si="4"/>
        <v>15.657980013728263</v>
      </c>
      <c r="AO97">
        <v>47.2715711048305</v>
      </c>
    </row>
    <row r="98" spans="1:41" x14ac:dyDescent="0.35">
      <c r="A98">
        <v>96</v>
      </c>
      <c r="B98" s="1">
        <v>40842</v>
      </c>
      <c r="C98" t="s">
        <v>121</v>
      </c>
      <c r="D98">
        <v>126.147802758477</v>
      </c>
      <c r="E98">
        <v>129.504957863832</v>
      </c>
      <c r="F98">
        <v>107.599257717987</v>
      </c>
      <c r="G98">
        <v>115.28784013206</v>
      </c>
      <c r="H98">
        <v>114.080336363263</v>
      </c>
      <c r="I98">
        <v>134.22750130359</v>
      </c>
      <c r="J98">
        <v>126.73235267709499</v>
      </c>
      <c r="K98">
        <v>127.07691413029301</v>
      </c>
      <c r="L98">
        <v>126.87725481835101</v>
      </c>
      <c r="M98">
        <v>131.152176269059</v>
      </c>
      <c r="N98">
        <v>131.66561016531901</v>
      </c>
      <c r="S98">
        <v>138.29463817907799</v>
      </c>
      <c r="T98">
        <v>137.904568449159</v>
      </c>
      <c r="U98">
        <v>140.87962258741999</v>
      </c>
      <c r="V98">
        <v>142.88677503711199</v>
      </c>
      <c r="W98">
        <v>139.768286669921</v>
      </c>
      <c r="X98">
        <v>143.54695742022599</v>
      </c>
      <c r="Y98">
        <v>149.78888089682201</v>
      </c>
      <c r="Z98">
        <v>158.27892767439201</v>
      </c>
      <c r="AA98">
        <v>145.74946821114199</v>
      </c>
      <c r="AB98">
        <v>141.58202177441601</v>
      </c>
      <c r="AC98">
        <v>134.63425471658601</v>
      </c>
      <c r="AD98">
        <v>150.03853791451499</v>
      </c>
      <c r="AL98">
        <f t="shared" si="5"/>
        <v>134.50891059696153</v>
      </c>
      <c r="AM98">
        <f t="shared" si="3"/>
        <v>34.262513397470173</v>
      </c>
      <c r="AN98">
        <f t="shared" si="4"/>
        <v>36.006422164388653</v>
      </c>
      <c r="AO98">
        <v>47.454856058718001</v>
      </c>
    </row>
    <row r="99" spans="1:41" x14ac:dyDescent="0.35">
      <c r="A99">
        <v>97</v>
      </c>
      <c r="B99" s="1">
        <v>40858</v>
      </c>
      <c r="C99" t="s">
        <v>122</v>
      </c>
      <c r="I99">
        <v>116.718511456469</v>
      </c>
      <c r="J99">
        <v>115.09777636841601</v>
      </c>
      <c r="K99">
        <v>125.31295861659</v>
      </c>
      <c r="L99">
        <v>124.748896398475</v>
      </c>
      <c r="M99">
        <v>138.031999996601</v>
      </c>
      <c r="N99">
        <v>141.896688944852</v>
      </c>
      <c r="O99">
        <v>141.01798692585399</v>
      </c>
      <c r="P99">
        <v>143.45757774744001</v>
      </c>
      <c r="Q99">
        <v>153.91341455044099</v>
      </c>
      <c r="R99">
        <v>151.40209667645601</v>
      </c>
      <c r="S99">
        <v>156.07436850311899</v>
      </c>
      <c r="Y99">
        <v>151.21187294818</v>
      </c>
      <c r="Z99">
        <v>154.855395126742</v>
      </c>
      <c r="AA99">
        <v>155.75393961855201</v>
      </c>
      <c r="AB99">
        <v>145.72217091226801</v>
      </c>
      <c r="AC99">
        <v>139.884250609757</v>
      </c>
      <c r="AD99">
        <v>158.61288982121101</v>
      </c>
      <c r="AE99">
        <v>155.836429176986</v>
      </c>
      <c r="AF99">
        <v>139.10677798101</v>
      </c>
      <c r="AG99">
        <v>139.50355976658901</v>
      </c>
      <c r="AH99">
        <v>140.94348815938201</v>
      </c>
      <c r="AI99">
        <v>140.32371746944901</v>
      </c>
      <c r="AJ99">
        <v>151.109209257781</v>
      </c>
      <c r="AL99">
        <f t="shared" si="5"/>
        <v>142.63199900141828</v>
      </c>
      <c r="AM99">
        <f t="shared" si="3"/>
        <v>42.385601801926924</v>
      </c>
      <c r="AN99">
        <f t="shared" si="4"/>
        <v>44.129510568845404</v>
      </c>
      <c r="AO99">
        <v>46.962751263042001</v>
      </c>
    </row>
    <row r="100" spans="1:41" x14ac:dyDescent="0.35">
      <c r="A100">
        <v>98</v>
      </c>
      <c r="B100" s="1">
        <v>40859</v>
      </c>
      <c r="C100" t="s">
        <v>123</v>
      </c>
      <c r="D100">
        <v>141.53430679738801</v>
      </c>
      <c r="E100">
        <v>150.21567557350099</v>
      </c>
      <c r="F100">
        <v>125.048512544899</v>
      </c>
      <c r="G100">
        <v>126.110238417939</v>
      </c>
      <c r="H100">
        <v>117.239845912352</v>
      </c>
      <c r="I100">
        <v>120.06270944613</v>
      </c>
      <c r="J100">
        <v>124.661136641673</v>
      </c>
      <c r="K100">
        <v>134.742926880326</v>
      </c>
      <c r="L100">
        <v>131.40384283334799</v>
      </c>
      <c r="M100">
        <v>142.82345904923301</v>
      </c>
      <c r="N100">
        <v>140.82463688929801</v>
      </c>
      <c r="O100">
        <v>145.92017144067199</v>
      </c>
      <c r="P100">
        <v>150.76153747485</v>
      </c>
      <c r="Q100">
        <v>163.951683142604</v>
      </c>
      <c r="R100">
        <v>156.72889562070901</v>
      </c>
      <c r="S100">
        <v>165.24995300812699</v>
      </c>
      <c r="T100">
        <v>164.74291782829701</v>
      </c>
      <c r="U100">
        <v>173.30507327601799</v>
      </c>
      <c r="V100">
        <v>174.29426955100601</v>
      </c>
      <c r="W100">
        <v>168.697006825844</v>
      </c>
      <c r="X100">
        <v>173.54022842433901</v>
      </c>
      <c r="Y100">
        <v>172.731372660988</v>
      </c>
      <c r="Z100">
        <v>170.98059688758599</v>
      </c>
      <c r="AA100">
        <v>172.04554115990999</v>
      </c>
      <c r="AB100">
        <v>158.80587119143499</v>
      </c>
      <c r="AC100">
        <v>152.32311990552299</v>
      </c>
      <c r="AD100">
        <v>171.217554277457</v>
      </c>
      <c r="AE100">
        <v>169.163489560134</v>
      </c>
      <c r="AF100">
        <v>154.499114800472</v>
      </c>
      <c r="AG100">
        <v>154.724522082666</v>
      </c>
      <c r="AH100">
        <v>158.89993511263199</v>
      </c>
      <c r="AI100">
        <v>144.06455383746101</v>
      </c>
      <c r="AJ100">
        <v>160.59858416306901</v>
      </c>
      <c r="AK100">
        <v>140.01487849379799</v>
      </c>
      <c r="AL100">
        <f t="shared" si="5"/>
        <v>152.11553416799075</v>
      </c>
      <c r="AM100">
        <f t="shared" si="3"/>
        <v>51.86913696849939</v>
      </c>
      <c r="AN100">
        <f t="shared" si="4"/>
        <v>53.61304573541787</v>
      </c>
      <c r="AO100">
        <v>47.126130794188803</v>
      </c>
    </row>
    <row r="101" spans="1:41" x14ac:dyDescent="0.35">
      <c r="A101">
        <v>99</v>
      </c>
      <c r="B101" s="1">
        <v>40867</v>
      </c>
      <c r="C101" t="s">
        <v>124</v>
      </c>
      <c r="D101">
        <v>168.680754291488</v>
      </c>
      <c r="E101">
        <v>173.86332199074599</v>
      </c>
      <c r="F101">
        <v>165.50154077954599</v>
      </c>
      <c r="G101">
        <v>174.95981280063401</v>
      </c>
      <c r="N101">
        <v>167.011600229723</v>
      </c>
      <c r="O101">
        <v>174.050227689298</v>
      </c>
      <c r="P101">
        <v>172.442914882054</v>
      </c>
      <c r="Q101">
        <v>177.428180271537</v>
      </c>
      <c r="R101">
        <v>179.57134652651999</v>
      </c>
      <c r="S101">
        <v>182.54939520344001</v>
      </c>
      <c r="T101">
        <v>181.51804633415401</v>
      </c>
      <c r="U101">
        <v>183.69848512867901</v>
      </c>
      <c r="V101">
        <v>189.54517171858501</v>
      </c>
      <c r="W101">
        <v>179.576093564904</v>
      </c>
      <c r="AD101">
        <v>178.55411027894101</v>
      </c>
      <c r="AE101">
        <v>179.42288568237501</v>
      </c>
      <c r="AF101">
        <v>163.80664510193</v>
      </c>
      <c r="AG101">
        <v>164.730643074467</v>
      </c>
      <c r="AH101">
        <v>167.12866517198799</v>
      </c>
      <c r="AI101">
        <v>165.35092912301801</v>
      </c>
      <c r="AJ101">
        <v>176.22161262812099</v>
      </c>
      <c r="AK101">
        <v>157.859486461589</v>
      </c>
      <c r="AL101">
        <f t="shared" si="5"/>
        <v>173.79417586062442</v>
      </c>
      <c r="AM101">
        <f t="shared" si="3"/>
        <v>73.547778661133066</v>
      </c>
      <c r="AN101">
        <f t="shared" si="4"/>
        <v>75.291687428051546</v>
      </c>
      <c r="AO101">
        <v>47.582021646769498</v>
      </c>
    </row>
    <row r="102" spans="1:41" x14ac:dyDescent="0.35">
      <c r="A102">
        <v>100</v>
      </c>
      <c r="B102" s="1">
        <v>40890</v>
      </c>
      <c r="C102" t="s">
        <v>125</v>
      </c>
      <c r="D102">
        <v>142.78385230690699</v>
      </c>
      <c r="E102">
        <v>160.681701137576</v>
      </c>
      <c r="F102">
        <v>145.51780259409</v>
      </c>
      <c r="G102">
        <v>146.63615073310601</v>
      </c>
      <c r="H102">
        <v>128.631079442708</v>
      </c>
      <c r="I102">
        <v>130.29429300739901</v>
      </c>
      <c r="N102">
        <v>148.88614483196699</v>
      </c>
      <c r="O102">
        <v>137.803236255993</v>
      </c>
      <c r="P102">
        <v>142.70056203115999</v>
      </c>
      <c r="Q102">
        <v>148.44676616911801</v>
      </c>
      <c r="R102">
        <v>149.92386980873999</v>
      </c>
      <c r="S102">
        <v>164.57411985888299</v>
      </c>
      <c r="T102">
        <v>166.92592877732201</v>
      </c>
      <c r="U102">
        <v>172.36644638441399</v>
      </c>
      <c r="V102">
        <v>175.718653395231</v>
      </c>
      <c r="W102">
        <v>171.01426820188701</v>
      </c>
      <c r="X102">
        <v>167.257693904375</v>
      </c>
      <c r="Y102">
        <v>164.082748949266</v>
      </c>
      <c r="AE102">
        <v>157.60405633739299</v>
      </c>
      <c r="AF102">
        <v>140.96427450594399</v>
      </c>
      <c r="AG102">
        <v>144.84976608929699</v>
      </c>
      <c r="AH102">
        <v>143.97300921654599</v>
      </c>
      <c r="AI102">
        <v>130.54009746018301</v>
      </c>
      <c r="AJ102">
        <v>156.69831162812801</v>
      </c>
      <c r="AK102">
        <v>137.00806304963601</v>
      </c>
      <c r="AL102">
        <f t="shared" si="5"/>
        <v>151.03531584309076</v>
      </c>
      <c r="AM102">
        <f t="shared" si="3"/>
        <v>50.788918643599402</v>
      </c>
      <c r="AN102">
        <f t="shared" si="4"/>
        <v>52.532827410517882</v>
      </c>
      <c r="AO102">
        <v>46.977661289449003</v>
      </c>
    </row>
    <row r="103" spans="1:41" x14ac:dyDescent="0.35">
      <c r="A103">
        <v>101</v>
      </c>
      <c r="B103" s="1">
        <v>40922</v>
      </c>
      <c r="C103" t="s">
        <v>126</v>
      </c>
      <c r="G103">
        <v>167.42322832891699</v>
      </c>
      <c r="H103">
        <v>160.887824800001</v>
      </c>
      <c r="I103">
        <v>171.53361944608099</v>
      </c>
      <c r="J103">
        <v>180.891155704216</v>
      </c>
      <c r="K103">
        <v>178.78819719474899</v>
      </c>
      <c r="L103">
        <v>165.37095163982801</v>
      </c>
      <c r="M103">
        <v>169.21792760372799</v>
      </c>
      <c r="N103">
        <v>177.78111821618501</v>
      </c>
      <c r="O103">
        <v>176.013344367716</v>
      </c>
      <c r="P103">
        <v>172.609167410064</v>
      </c>
      <c r="V103">
        <v>193.50742906585199</v>
      </c>
      <c r="W103">
        <v>189.92875486833199</v>
      </c>
      <c r="X103">
        <v>188.73194681530401</v>
      </c>
      <c r="Y103">
        <v>182.432762689698</v>
      </c>
      <c r="Z103">
        <v>183.59688391565101</v>
      </c>
      <c r="AA103">
        <v>181.44843349127601</v>
      </c>
      <c r="AB103">
        <v>178.293423319602</v>
      </c>
      <c r="AC103">
        <v>176.421189043374</v>
      </c>
      <c r="AD103">
        <v>187.70037067970901</v>
      </c>
      <c r="AE103">
        <v>185.28294305716301</v>
      </c>
      <c r="AF103">
        <v>172.28600162709799</v>
      </c>
      <c r="AG103">
        <v>176.81486022776201</v>
      </c>
      <c r="AL103">
        <f t="shared" si="5"/>
        <v>178.04370606874116</v>
      </c>
      <c r="AM103">
        <f t="shared" si="3"/>
        <v>77.797308869249804</v>
      </c>
      <c r="AN103">
        <f t="shared" si="4"/>
        <v>79.541217636168284</v>
      </c>
      <c r="AO103">
        <v>46.886822182380598</v>
      </c>
    </row>
    <row r="104" spans="1:41" x14ac:dyDescent="0.35">
      <c r="A104">
        <v>102</v>
      </c>
      <c r="B104" s="1">
        <v>40938</v>
      </c>
      <c r="C104" t="s">
        <v>127</v>
      </c>
      <c r="D104">
        <v>156.54948441398599</v>
      </c>
      <c r="E104">
        <v>161.04162497848299</v>
      </c>
      <c r="F104">
        <v>150.789411322169</v>
      </c>
      <c r="G104">
        <v>160.924086976485</v>
      </c>
      <c r="H104">
        <v>151.12533939089801</v>
      </c>
      <c r="I104">
        <v>157.022103197143</v>
      </c>
      <c r="J104">
        <v>160.99951052578899</v>
      </c>
      <c r="K104">
        <v>154.66827322919599</v>
      </c>
      <c r="L104">
        <v>145.73516819711</v>
      </c>
      <c r="R104">
        <v>174.550415915759</v>
      </c>
      <c r="S104">
        <v>185.612979395699</v>
      </c>
      <c r="T104">
        <v>174.58401074880101</v>
      </c>
      <c r="U104">
        <v>179.40237972803101</v>
      </c>
      <c r="V104">
        <v>178.175686294667</v>
      </c>
      <c r="W104">
        <v>173.39609212467099</v>
      </c>
      <c r="X104">
        <v>175.360237584169</v>
      </c>
      <c r="Y104">
        <v>165.24965578973601</v>
      </c>
      <c r="Z104">
        <v>163.465968442367</v>
      </c>
      <c r="AA104">
        <v>163.66075285150001</v>
      </c>
      <c r="AB104">
        <v>161.619758734546</v>
      </c>
      <c r="AI104">
        <v>163.31950979433799</v>
      </c>
      <c r="AJ104">
        <v>173.70547624786599</v>
      </c>
      <c r="AK104">
        <v>147.01400814871701</v>
      </c>
      <c r="AL104">
        <f t="shared" si="5"/>
        <v>164.25964930574463</v>
      </c>
      <c r="AM104">
        <f t="shared" si="3"/>
        <v>64.013252106253276</v>
      </c>
      <c r="AN104">
        <f t="shared" si="4"/>
        <v>65.757160873171756</v>
      </c>
      <c r="AO104">
        <v>46.2981956681136</v>
      </c>
    </row>
    <row r="105" spans="1:41" x14ac:dyDescent="0.35">
      <c r="A105">
        <v>103</v>
      </c>
      <c r="B105" s="1">
        <v>40979</v>
      </c>
      <c r="C105" t="s">
        <v>128</v>
      </c>
      <c r="K105">
        <v>131.76673127806501</v>
      </c>
      <c r="L105">
        <v>125.516791785449</v>
      </c>
      <c r="M105">
        <v>135.902655610381</v>
      </c>
      <c r="N105">
        <v>134.31563888909201</v>
      </c>
      <c r="O105">
        <v>125.637533194005</v>
      </c>
      <c r="P105">
        <v>135.078029012147</v>
      </c>
      <c r="Q105">
        <v>141.91207165744899</v>
      </c>
      <c r="R105">
        <v>140.43188241681699</v>
      </c>
      <c r="S105">
        <v>147.27686896262301</v>
      </c>
      <c r="T105">
        <v>147.47475518376999</v>
      </c>
      <c r="AA105">
        <v>137.59012762773099</v>
      </c>
      <c r="AB105">
        <v>135.19814788021401</v>
      </c>
      <c r="AC105">
        <v>127.195863371648</v>
      </c>
      <c r="AD105">
        <v>144.82435954664001</v>
      </c>
      <c r="AE105">
        <v>144.70145586662699</v>
      </c>
      <c r="AF105">
        <v>125.87146944115899</v>
      </c>
      <c r="AG105">
        <v>134.18277777823201</v>
      </c>
      <c r="AH105">
        <v>133.27819476492701</v>
      </c>
      <c r="AI105">
        <v>132.084287996569</v>
      </c>
      <c r="AJ105">
        <v>142.667501607958</v>
      </c>
      <c r="AK105">
        <v>116.95661168446</v>
      </c>
      <c r="AL105">
        <f t="shared" si="5"/>
        <v>135.23160740742679</v>
      </c>
      <c r="AM105">
        <f t="shared" si="3"/>
        <v>34.985210207935438</v>
      </c>
      <c r="AN105">
        <f t="shared" si="4"/>
        <v>36.729118974853918</v>
      </c>
      <c r="AO105">
        <v>47.0429092224594</v>
      </c>
    </row>
    <row r="106" spans="1:41" x14ac:dyDescent="0.35">
      <c r="A106">
        <v>104</v>
      </c>
      <c r="B106" s="1">
        <v>40995</v>
      </c>
      <c r="C106" t="s">
        <v>129</v>
      </c>
      <c r="D106">
        <v>121.633889898617</v>
      </c>
      <c r="E106">
        <v>124.140017388581</v>
      </c>
      <c r="F106">
        <v>110.025369406463</v>
      </c>
      <c r="G106">
        <v>125.97026420840901</v>
      </c>
      <c r="N106">
        <v>135.40321592462601</v>
      </c>
      <c r="O106">
        <v>136.05931191429701</v>
      </c>
      <c r="P106">
        <v>140.413265916038</v>
      </c>
      <c r="Q106">
        <v>149.59811905013001</v>
      </c>
      <c r="R106">
        <v>156.90361552245199</v>
      </c>
      <c r="S106">
        <v>145.982198296505</v>
      </c>
      <c r="T106">
        <v>151.21944377670701</v>
      </c>
      <c r="U106">
        <v>155.91707545471999</v>
      </c>
      <c r="V106">
        <v>156.81780800691601</v>
      </c>
      <c r="W106">
        <v>151.53567898454901</v>
      </c>
      <c r="AD106">
        <v>151.31804347546</v>
      </c>
      <c r="AE106">
        <v>146.885012511284</v>
      </c>
      <c r="AF106">
        <v>130.542703696665</v>
      </c>
      <c r="AG106">
        <v>138.13911261444301</v>
      </c>
      <c r="AH106">
        <v>142.39191135964799</v>
      </c>
      <c r="AI106">
        <v>129.68514267420099</v>
      </c>
      <c r="AJ106">
        <v>140.604602551281</v>
      </c>
      <c r="AK106">
        <v>112.770921271395</v>
      </c>
      <c r="AL106">
        <f t="shared" si="5"/>
        <v>138.81621472288123</v>
      </c>
      <c r="AM106">
        <f t="shared" si="3"/>
        <v>38.569817523389872</v>
      </c>
      <c r="AN106">
        <f t="shared" si="4"/>
        <v>40.313726290308352</v>
      </c>
      <c r="AO106">
        <v>47.493888467763</v>
      </c>
    </row>
    <row r="107" spans="1:41" x14ac:dyDescent="0.35">
      <c r="A107">
        <v>105</v>
      </c>
      <c r="B107" s="1">
        <v>41002</v>
      </c>
      <c r="C107" t="s">
        <v>130</v>
      </c>
      <c r="D107">
        <v>161.48832793800401</v>
      </c>
      <c r="E107">
        <v>160.29391911004799</v>
      </c>
      <c r="F107">
        <v>146.850501858846</v>
      </c>
      <c r="G107">
        <v>159.580975361605</v>
      </c>
      <c r="H107">
        <v>150.58765926234901</v>
      </c>
      <c r="I107">
        <v>144.56337663256099</v>
      </c>
      <c r="J107">
        <v>154.583625728437</v>
      </c>
      <c r="K107">
        <v>154.55970125583099</v>
      </c>
      <c r="R107">
        <v>166.79989971494501</v>
      </c>
      <c r="S107">
        <v>173.80186826225099</v>
      </c>
      <c r="T107">
        <v>168.659009320683</v>
      </c>
      <c r="U107">
        <v>172.10236648508999</v>
      </c>
      <c r="V107">
        <v>175.65737575067999</v>
      </c>
      <c r="W107">
        <v>170.43013117681099</v>
      </c>
      <c r="X107">
        <v>168.19390593904501</v>
      </c>
      <c r="Y107">
        <v>161.27441313659401</v>
      </c>
      <c r="Z107">
        <v>161.133998447636</v>
      </c>
      <c r="AA107">
        <v>160.20230119543501</v>
      </c>
      <c r="AB107">
        <v>148.15264025774999</v>
      </c>
      <c r="AH107">
        <v>151.448417239257</v>
      </c>
      <c r="AI107">
        <v>145.72697207780999</v>
      </c>
      <c r="AJ107">
        <v>159.49236981073</v>
      </c>
      <c r="AK107">
        <v>132.78655375165999</v>
      </c>
      <c r="AL107">
        <f t="shared" si="5"/>
        <v>158.62479607452428</v>
      </c>
      <c r="AM107">
        <f t="shared" si="3"/>
        <v>58.378398875032929</v>
      </c>
      <c r="AN107">
        <f t="shared" si="4"/>
        <v>60.122307641951409</v>
      </c>
      <c r="AO107">
        <v>47.4131167419959</v>
      </c>
    </row>
    <row r="108" spans="1:41" x14ac:dyDescent="0.35">
      <c r="A108">
        <v>106</v>
      </c>
      <c r="B108" s="1">
        <v>41075</v>
      </c>
      <c r="C108" t="s">
        <v>131</v>
      </c>
      <c r="D108">
        <v>136.014046982211</v>
      </c>
      <c r="E108">
        <v>134.70084942170701</v>
      </c>
      <c r="F108">
        <v>119.331483552688</v>
      </c>
      <c r="G108">
        <v>129.00704020417999</v>
      </c>
      <c r="H108">
        <v>119.89809659054301</v>
      </c>
      <c r="I108">
        <v>129.19798420608601</v>
      </c>
      <c r="Q108">
        <v>151.41417937148901</v>
      </c>
      <c r="R108">
        <v>152.60157576851799</v>
      </c>
      <c r="S108">
        <v>150.964563789294</v>
      </c>
      <c r="T108">
        <v>148.446461036134</v>
      </c>
      <c r="U108">
        <v>145.88684905104</v>
      </c>
      <c r="V108">
        <v>146.47298970248801</v>
      </c>
      <c r="W108">
        <v>142.59530326874301</v>
      </c>
      <c r="X108">
        <v>141.779628977876</v>
      </c>
      <c r="Y108">
        <v>137.71221483022001</v>
      </c>
      <c r="AG108">
        <v>134.17509589389101</v>
      </c>
      <c r="AH108">
        <v>140.604904867111</v>
      </c>
      <c r="AI108">
        <v>136.66244743434601</v>
      </c>
      <c r="AJ108">
        <v>147.890032035388</v>
      </c>
      <c r="AK108">
        <v>120.545039769007</v>
      </c>
      <c r="AL108">
        <f t="shared" si="5"/>
        <v>138.29503933764801</v>
      </c>
      <c r="AM108">
        <f t="shared" si="3"/>
        <v>38.048642138156652</v>
      </c>
      <c r="AN108">
        <f t="shared" si="4"/>
        <v>39.792550905075132</v>
      </c>
      <c r="AO108">
        <v>47.7530405793824</v>
      </c>
    </row>
    <row r="109" spans="1:41" x14ac:dyDescent="0.35">
      <c r="A109">
        <v>107</v>
      </c>
      <c r="B109" s="1">
        <v>41082</v>
      </c>
      <c r="C109" t="s">
        <v>132</v>
      </c>
      <c r="D109">
        <v>133.04602852033801</v>
      </c>
      <c r="E109">
        <v>134.06265173007199</v>
      </c>
      <c r="F109">
        <v>116.153687075742</v>
      </c>
      <c r="R109">
        <v>139.867396590982</v>
      </c>
      <c r="S109">
        <v>139.20479061432201</v>
      </c>
      <c r="T109">
        <v>137.915739895153</v>
      </c>
      <c r="U109">
        <v>141.53843340729401</v>
      </c>
      <c r="AB109">
        <v>127.703801640253</v>
      </c>
      <c r="AC109">
        <v>122.21418286028999</v>
      </c>
      <c r="AD109">
        <v>140.64209835463399</v>
      </c>
      <c r="AL109">
        <f t="shared" si="5"/>
        <v>133.23488106890801</v>
      </c>
      <c r="AM109">
        <f t="shared" si="3"/>
        <v>32.988483869416655</v>
      </c>
      <c r="AN109">
        <f t="shared" si="4"/>
        <v>34.732392636335135</v>
      </c>
      <c r="AO109">
        <v>48.130749755373202</v>
      </c>
    </row>
    <row r="110" spans="1:41" x14ac:dyDescent="0.35">
      <c r="A110">
        <v>108</v>
      </c>
      <c r="B110" s="1">
        <v>41091</v>
      </c>
      <c r="C110" t="s">
        <v>133</v>
      </c>
      <c r="D110">
        <v>169.73934991756701</v>
      </c>
      <c r="E110">
        <v>177.17031915897701</v>
      </c>
      <c r="F110">
        <v>166.65646329982701</v>
      </c>
      <c r="G110">
        <v>177.50680940421401</v>
      </c>
      <c r="H110">
        <v>164.867892137908</v>
      </c>
      <c r="U110">
        <v>187.85935718018101</v>
      </c>
      <c r="V110">
        <v>189.49121853617501</v>
      </c>
      <c r="W110">
        <v>187.94816475280399</v>
      </c>
      <c r="X110">
        <v>185.404797664733</v>
      </c>
      <c r="Y110">
        <v>177.324161202032</v>
      </c>
      <c r="Z110">
        <v>172.30539456279701</v>
      </c>
      <c r="AA110">
        <v>172.68434724366099</v>
      </c>
      <c r="AB110">
        <v>161.45446755204199</v>
      </c>
      <c r="AC110">
        <v>159.065112833218</v>
      </c>
      <c r="AD110">
        <v>164.24831706074099</v>
      </c>
      <c r="AL110">
        <f t="shared" si="5"/>
        <v>174.24841150045845</v>
      </c>
      <c r="AM110">
        <f t="shared" si="3"/>
        <v>74.00201430096709</v>
      </c>
      <c r="AN110">
        <f t="shared" si="4"/>
        <v>75.74592306788557</v>
      </c>
      <c r="AO110">
        <v>48.467529583884598</v>
      </c>
    </row>
    <row r="111" spans="1:41" x14ac:dyDescent="0.35">
      <c r="A111">
        <v>109</v>
      </c>
      <c r="B111" s="1">
        <v>41107</v>
      </c>
      <c r="C111" t="s">
        <v>134</v>
      </c>
      <c r="D111">
        <v>153.88641149918499</v>
      </c>
      <c r="E111">
        <v>160.21866852815299</v>
      </c>
      <c r="F111">
        <v>153.83733980693299</v>
      </c>
      <c r="G111">
        <v>169.38158065648</v>
      </c>
      <c r="N111">
        <v>168.07929845344401</v>
      </c>
      <c r="O111">
        <v>163.9574794646</v>
      </c>
      <c r="P111">
        <v>170.70389210287999</v>
      </c>
      <c r="Q111">
        <v>178.87269639529001</v>
      </c>
      <c r="R111">
        <v>173.194825945905</v>
      </c>
      <c r="S111">
        <v>176.524553107331</v>
      </c>
      <c r="T111">
        <v>173.26699092212399</v>
      </c>
      <c r="U111">
        <v>176.501540546022</v>
      </c>
      <c r="V111">
        <v>180.508926572333</v>
      </c>
      <c r="W111">
        <v>175.21200949210899</v>
      </c>
      <c r="AD111">
        <v>168.51537675965699</v>
      </c>
      <c r="AE111">
        <v>162.52887634830199</v>
      </c>
      <c r="AF111">
        <v>145.06807031433601</v>
      </c>
      <c r="AG111">
        <v>150.18388717059199</v>
      </c>
      <c r="AH111">
        <v>151.952553581335</v>
      </c>
      <c r="AI111">
        <v>147.07671739153099</v>
      </c>
      <c r="AJ111">
        <v>164.96416771225901</v>
      </c>
      <c r="AK111">
        <v>140.44655803827899</v>
      </c>
      <c r="AL111">
        <f t="shared" si="5"/>
        <v>163.85829185495817</v>
      </c>
      <c r="AM111">
        <f t="shared" si="3"/>
        <v>63.611894655466813</v>
      </c>
      <c r="AN111">
        <f t="shared" si="4"/>
        <v>65.355803422385293</v>
      </c>
      <c r="AO111">
        <v>48.166146739514801</v>
      </c>
    </row>
    <row r="112" spans="1:41" x14ac:dyDescent="0.35">
      <c r="A112">
        <v>110</v>
      </c>
      <c r="B112" s="1">
        <v>41114</v>
      </c>
      <c r="C112" t="s">
        <v>135</v>
      </c>
      <c r="I112">
        <v>114.24881362699</v>
      </c>
      <c r="J112">
        <v>118.39352891826</v>
      </c>
      <c r="K112">
        <v>119.205288644392</v>
      </c>
      <c r="L112">
        <v>115.576592880265</v>
      </c>
      <c r="M112">
        <v>121.70973910567599</v>
      </c>
      <c r="N112">
        <v>123.50190810663599</v>
      </c>
      <c r="O112">
        <v>125.874485672053</v>
      </c>
      <c r="P112">
        <v>127.57045421775101</v>
      </c>
      <c r="Q112">
        <v>139.94670350954499</v>
      </c>
      <c r="R112">
        <v>134.88160807889301</v>
      </c>
      <c r="X112">
        <v>132.945851924876</v>
      </c>
      <c r="Y112">
        <v>127.142684449475</v>
      </c>
      <c r="Z112">
        <v>126.59638579784</v>
      </c>
      <c r="AA112">
        <v>122.561719019357</v>
      </c>
      <c r="AB112">
        <v>111.58721218031</v>
      </c>
      <c r="AC112">
        <v>119.257993717071</v>
      </c>
      <c r="AD112">
        <v>136.48974426647899</v>
      </c>
      <c r="AE112">
        <v>137.118941366689</v>
      </c>
      <c r="AF112">
        <v>117.44382239079501</v>
      </c>
      <c r="AG112">
        <v>124.780301920939</v>
      </c>
      <c r="AH112">
        <v>125.524689948324</v>
      </c>
      <c r="AI112">
        <v>120.536613670459</v>
      </c>
      <c r="AL112">
        <f t="shared" si="5"/>
        <v>124.67704924604887</v>
      </c>
      <c r="AM112">
        <f t="shared" si="3"/>
        <v>24.430652046557512</v>
      </c>
      <c r="AN112">
        <f t="shared" si="4"/>
        <v>26.174560813475992</v>
      </c>
      <c r="AO112">
        <v>48.549660516735898</v>
      </c>
    </row>
    <row r="113" spans="1:41" x14ac:dyDescent="0.35">
      <c r="A113">
        <v>111</v>
      </c>
      <c r="B113" s="1">
        <v>41123</v>
      </c>
      <c r="C113" t="s">
        <v>136</v>
      </c>
      <c r="H113">
        <v>151.56337302217801</v>
      </c>
      <c r="I113">
        <v>152.669344381115</v>
      </c>
      <c r="J113">
        <v>159.73539081620001</v>
      </c>
      <c r="K113">
        <v>153.23942715142999</v>
      </c>
      <c r="L113">
        <v>148.859447697842</v>
      </c>
      <c r="M113">
        <v>146.25805211016799</v>
      </c>
      <c r="N113">
        <v>145.963382150884</v>
      </c>
      <c r="O113">
        <v>144.13270429701799</v>
      </c>
      <c r="P113">
        <v>150.31645958045701</v>
      </c>
      <c r="X113">
        <v>155.22601745868599</v>
      </c>
      <c r="Y113">
        <v>153.598437203011</v>
      </c>
      <c r="Z113">
        <v>155.258045852984</v>
      </c>
      <c r="AA113">
        <v>147.992423981325</v>
      </c>
      <c r="AB113">
        <v>138.98903162052</v>
      </c>
      <c r="AC113">
        <v>131.942890775612</v>
      </c>
      <c r="AD113">
        <v>145.46901373175101</v>
      </c>
      <c r="AE113">
        <v>145.52465653856299</v>
      </c>
      <c r="AF113">
        <v>128.181850675482</v>
      </c>
      <c r="AG113">
        <v>116.499517341073</v>
      </c>
      <c r="AL113">
        <f t="shared" si="5"/>
        <v>145.86418244138414</v>
      </c>
      <c r="AM113">
        <f t="shared" si="3"/>
        <v>45.61778524189279</v>
      </c>
      <c r="AN113">
        <f t="shared" si="4"/>
        <v>47.36169400881127</v>
      </c>
      <c r="AO113">
        <v>49.059020327019297</v>
      </c>
    </row>
    <row r="114" spans="1:41" x14ac:dyDescent="0.35">
      <c r="A114">
        <v>112</v>
      </c>
      <c r="B114" s="1">
        <v>41130</v>
      </c>
      <c r="C114" t="s">
        <v>137</v>
      </c>
      <c r="AB114">
        <v>141.345317462433</v>
      </c>
      <c r="AC114">
        <v>127.729098091418</v>
      </c>
      <c r="AD114">
        <v>146.62968764256999</v>
      </c>
      <c r="AE114">
        <v>148.832817900761</v>
      </c>
      <c r="AF114">
        <v>132.61255427810201</v>
      </c>
      <c r="AG114">
        <v>134.388375446851</v>
      </c>
      <c r="AH114">
        <v>142.77936467748</v>
      </c>
      <c r="AI114">
        <v>135.16315673540501</v>
      </c>
      <c r="AJ114">
        <v>144.44802833616899</v>
      </c>
      <c r="AK114">
        <v>119.66632951004</v>
      </c>
      <c r="AL114">
        <f t="shared" si="5"/>
        <v>137.3594730081229</v>
      </c>
      <c r="AM114">
        <f t="shared" si="3"/>
        <v>37.11307580863155</v>
      </c>
      <c r="AN114">
        <f t="shared" si="4"/>
        <v>38.85698457555003</v>
      </c>
      <c r="AO114">
        <v>48.878037030495697</v>
      </c>
    </row>
    <row r="115" spans="1:41" x14ac:dyDescent="0.35">
      <c r="A115">
        <v>113</v>
      </c>
      <c r="B115" s="1">
        <v>41162</v>
      </c>
      <c r="C115" t="s">
        <v>138</v>
      </c>
      <c r="E115">
        <v>136.53076138209801</v>
      </c>
      <c r="F115">
        <v>126.62301737107801</v>
      </c>
      <c r="G115">
        <v>135.899893422708</v>
      </c>
      <c r="H115">
        <v>132.27752754110799</v>
      </c>
      <c r="I115">
        <v>137.199770266439</v>
      </c>
      <c r="J115">
        <v>142.06364314985399</v>
      </c>
      <c r="K115">
        <v>148.287073328703</v>
      </c>
      <c r="L115">
        <v>138.68078507568799</v>
      </c>
      <c r="M115">
        <v>146.80036113469399</v>
      </c>
      <c r="N115">
        <v>145.01641859453201</v>
      </c>
      <c r="O115">
        <v>142.43263552340599</v>
      </c>
      <c r="U115">
        <v>151.43841450288301</v>
      </c>
      <c r="V115">
        <v>152.058777713712</v>
      </c>
      <c r="W115">
        <v>150.62538143562099</v>
      </c>
      <c r="X115">
        <v>148.29200183082901</v>
      </c>
      <c r="Y115">
        <v>144.86998643234301</v>
      </c>
      <c r="Z115">
        <v>152.19650733719001</v>
      </c>
      <c r="AA115">
        <v>148.04427930812199</v>
      </c>
      <c r="AB115">
        <v>136.929552609979</v>
      </c>
      <c r="AC115">
        <v>130.38670099084499</v>
      </c>
      <c r="AD115">
        <v>148.92712285566401</v>
      </c>
      <c r="AE115">
        <v>141.07028797768101</v>
      </c>
      <c r="AF115">
        <v>120.622225656626</v>
      </c>
      <c r="AL115">
        <f t="shared" si="5"/>
        <v>141.62057067138272</v>
      </c>
      <c r="AM115">
        <f t="shared" si="3"/>
        <v>41.374173471891368</v>
      </c>
      <c r="AN115">
        <f t="shared" si="4"/>
        <v>43.118082238809848</v>
      </c>
      <c r="AO115">
        <v>48.641893401923298</v>
      </c>
    </row>
    <row r="116" spans="1:41" x14ac:dyDescent="0.35">
      <c r="A116">
        <v>114</v>
      </c>
      <c r="B116" s="1">
        <v>41187</v>
      </c>
      <c r="C116" t="s">
        <v>139</v>
      </c>
      <c r="D116">
        <v>139.205624447107</v>
      </c>
      <c r="E116">
        <v>141.29460155795701</v>
      </c>
      <c r="M116">
        <v>151.41041620697399</v>
      </c>
      <c r="N116">
        <v>149.19670256085999</v>
      </c>
      <c r="O116">
        <v>153.74949243291201</v>
      </c>
      <c r="P116">
        <v>155.84346167552701</v>
      </c>
      <c r="Q116">
        <v>153.151707330357</v>
      </c>
      <c r="R116">
        <v>156.262955895852</v>
      </c>
      <c r="S116">
        <v>153.35138651648899</v>
      </c>
      <c r="T116">
        <v>148.41869071594201</v>
      </c>
      <c r="U116">
        <v>148.13570536296601</v>
      </c>
      <c r="AC116">
        <v>138.887508681284</v>
      </c>
      <c r="AD116">
        <v>156.02297146739701</v>
      </c>
      <c r="AE116">
        <v>149.59365002381799</v>
      </c>
      <c r="AF116">
        <v>132.89281307971501</v>
      </c>
      <c r="AG116">
        <v>127.46460390006899</v>
      </c>
      <c r="AH116">
        <v>128.472473488834</v>
      </c>
      <c r="AI116">
        <v>127.43019405957899</v>
      </c>
      <c r="AJ116">
        <v>142.27406324515101</v>
      </c>
      <c r="AK116">
        <v>118.283821814427</v>
      </c>
      <c r="AL116">
        <f t="shared" si="5"/>
        <v>143.56714222316086</v>
      </c>
      <c r="AM116">
        <f t="shared" si="3"/>
        <v>43.320745023669502</v>
      </c>
      <c r="AN116">
        <f t="shared" si="4"/>
        <v>45.064653790587982</v>
      </c>
      <c r="AO116">
        <v>48.425809121565401</v>
      </c>
    </row>
    <row r="117" spans="1:41" x14ac:dyDescent="0.35">
      <c r="A117">
        <v>115</v>
      </c>
      <c r="B117" s="1">
        <v>41194</v>
      </c>
      <c r="C117" t="s">
        <v>140</v>
      </c>
      <c r="D117">
        <v>175.92356902366399</v>
      </c>
      <c r="E117">
        <v>175.89910631391899</v>
      </c>
      <c r="F117">
        <v>166.91700340702101</v>
      </c>
      <c r="G117">
        <v>177.44131925074399</v>
      </c>
      <c r="H117">
        <v>166.98801338758801</v>
      </c>
      <c r="I117">
        <v>175.09529711984399</v>
      </c>
      <c r="J117">
        <v>174.310954352702</v>
      </c>
      <c r="O117">
        <v>166.984037401905</v>
      </c>
      <c r="P117">
        <v>176.199900905806</v>
      </c>
      <c r="Q117">
        <v>182.484719260703</v>
      </c>
      <c r="R117">
        <v>176.03023824542001</v>
      </c>
      <c r="S117">
        <v>177.08238705890301</v>
      </c>
      <c r="T117">
        <v>181.43654445351601</v>
      </c>
      <c r="U117">
        <v>186.05332342539299</v>
      </c>
      <c r="V117">
        <v>184.031249092807</v>
      </c>
      <c r="W117">
        <v>179.366867556161</v>
      </c>
      <c r="X117">
        <v>181.93331724676301</v>
      </c>
      <c r="Y117">
        <v>168.120510911379</v>
      </c>
      <c r="AE117">
        <v>156.63612344418101</v>
      </c>
      <c r="AF117">
        <v>146.228064341379</v>
      </c>
      <c r="AG117">
        <v>156.301444308133</v>
      </c>
      <c r="AH117">
        <v>162.68461460893801</v>
      </c>
      <c r="AI117">
        <v>157.358243900997</v>
      </c>
      <c r="AJ117">
        <v>169.456869113208</v>
      </c>
      <c r="AK117">
        <v>145.55392458076301</v>
      </c>
      <c r="AL117">
        <f t="shared" si="5"/>
        <v>170.6607057084735</v>
      </c>
      <c r="AM117">
        <f t="shared" si="3"/>
        <v>70.414308508982145</v>
      </c>
      <c r="AN117">
        <f t="shared" si="4"/>
        <v>72.158217275900626</v>
      </c>
      <c r="AO117">
        <v>48.0659756642631</v>
      </c>
    </row>
    <row r="118" spans="1:41" x14ac:dyDescent="0.35">
      <c r="A118">
        <v>116</v>
      </c>
      <c r="B118" s="1">
        <v>41203</v>
      </c>
      <c r="C118" t="s">
        <v>141</v>
      </c>
      <c r="I118">
        <v>133.58332761413999</v>
      </c>
      <c r="J118">
        <v>143.31452157894699</v>
      </c>
      <c r="K118">
        <v>141.00698286622199</v>
      </c>
      <c r="L118">
        <v>131.465628083507</v>
      </c>
      <c r="M118">
        <v>139.68672713894301</v>
      </c>
      <c r="N118">
        <v>143.56545681057901</v>
      </c>
      <c r="O118">
        <v>136.66689435807299</v>
      </c>
      <c r="P118">
        <v>138.88728633982001</v>
      </c>
      <c r="Q118">
        <v>148.49056640300401</v>
      </c>
      <c r="R118">
        <v>144.20656719190799</v>
      </c>
      <c r="Y118">
        <v>137.10880949769299</v>
      </c>
      <c r="Z118">
        <v>142.15797000890601</v>
      </c>
      <c r="AA118">
        <v>138.76142813291901</v>
      </c>
      <c r="AB118">
        <v>125.584481090407</v>
      </c>
      <c r="AC118">
        <v>119.613149676335</v>
      </c>
      <c r="AD118">
        <v>136.65880326368401</v>
      </c>
      <c r="AE118">
        <v>130.51940303029599</v>
      </c>
      <c r="AF118">
        <v>116.299777318979</v>
      </c>
      <c r="AG118">
        <v>121.295339734216</v>
      </c>
      <c r="AH118">
        <v>122.89381467709499</v>
      </c>
      <c r="AI118">
        <v>113.678463659069</v>
      </c>
      <c r="AL118">
        <f t="shared" si="5"/>
        <v>133.59263802260682</v>
      </c>
      <c r="AM118">
        <f t="shared" si="3"/>
        <v>33.346240823115465</v>
      </c>
      <c r="AN118">
        <f t="shared" si="4"/>
        <v>35.090149590033946</v>
      </c>
      <c r="AO118">
        <v>47.662188991303097</v>
      </c>
    </row>
    <row r="119" spans="1:41" x14ac:dyDescent="0.35">
      <c r="A119">
        <v>117</v>
      </c>
      <c r="B119" s="1">
        <v>41235</v>
      </c>
      <c r="C119" t="s">
        <v>95</v>
      </c>
      <c r="H119">
        <v>106.08091998742999</v>
      </c>
      <c r="I119">
        <v>111.77121663689501</v>
      </c>
      <c r="J119">
        <v>115.85232604870799</v>
      </c>
      <c r="K119">
        <v>115.977217969794</v>
      </c>
      <c r="L119">
        <v>110.56698792399099</v>
      </c>
      <c r="M119">
        <v>115.66653442389</v>
      </c>
      <c r="N119">
        <v>118.040667521129</v>
      </c>
      <c r="O119">
        <v>123.26537916637299</v>
      </c>
      <c r="P119">
        <v>128.28012731428299</v>
      </c>
      <c r="W119">
        <v>141.537694944885</v>
      </c>
      <c r="X119">
        <v>144.58320319160299</v>
      </c>
      <c r="Y119">
        <v>131.848784777015</v>
      </c>
      <c r="Z119">
        <v>121.359022418515</v>
      </c>
      <c r="AA119">
        <v>119.372363949058</v>
      </c>
      <c r="AB119">
        <v>104.947707364275</v>
      </c>
      <c r="AC119">
        <v>112.03755780754101</v>
      </c>
      <c r="AD119">
        <v>128.480450707692</v>
      </c>
      <c r="AE119">
        <v>127.28628607620399</v>
      </c>
      <c r="AF119">
        <v>118.03340699727499</v>
      </c>
      <c r="AG119">
        <v>112.995285516349</v>
      </c>
      <c r="AL119">
        <f t="shared" si="5"/>
        <v>120.39915703714523</v>
      </c>
      <c r="AM119">
        <f t="shared" si="3"/>
        <v>20.152759837653875</v>
      </c>
      <c r="AN119">
        <f t="shared" si="4"/>
        <v>21.896668604572355</v>
      </c>
      <c r="AO119">
        <v>48.279037452023701</v>
      </c>
    </row>
    <row r="120" spans="1:41" x14ac:dyDescent="0.35">
      <c r="A120">
        <v>118</v>
      </c>
      <c r="B120" s="1">
        <v>41315</v>
      </c>
      <c r="C120" t="s">
        <v>142</v>
      </c>
      <c r="D120">
        <v>163.53278871036599</v>
      </c>
      <c r="E120">
        <v>161.05436353225599</v>
      </c>
      <c r="F120">
        <v>140.923442308261</v>
      </c>
      <c r="G120">
        <v>148.76014794924501</v>
      </c>
      <c r="H120">
        <v>144.83085284808499</v>
      </c>
      <c r="O120">
        <v>159.00738676743001</v>
      </c>
      <c r="P120">
        <v>157.518459341708</v>
      </c>
      <c r="Q120">
        <v>172.99200593853399</v>
      </c>
      <c r="R120">
        <v>161.485233929429</v>
      </c>
      <c r="S120">
        <v>164.33745691180101</v>
      </c>
      <c r="T120">
        <v>161.148976881295</v>
      </c>
      <c r="U120">
        <v>169.21190573704999</v>
      </c>
      <c r="V120">
        <v>171.60169822329999</v>
      </c>
      <c r="W120">
        <v>169.58917728886499</v>
      </c>
      <c r="X120">
        <v>162.317537614391</v>
      </c>
      <c r="AF120">
        <v>136.71865700352399</v>
      </c>
      <c r="AG120">
        <v>145.79093328834099</v>
      </c>
      <c r="AH120">
        <v>147.71882339761399</v>
      </c>
      <c r="AI120">
        <v>146.14322127362601</v>
      </c>
      <c r="AJ120">
        <v>156.150286349075</v>
      </c>
      <c r="AK120">
        <v>134.00845144815801</v>
      </c>
      <c r="AL120">
        <f t="shared" si="5"/>
        <v>155.94484794011211</v>
      </c>
      <c r="AM120">
        <f t="shared" si="3"/>
        <v>55.698450740620757</v>
      </c>
      <c r="AN120">
        <f t="shared" si="4"/>
        <v>57.442359507539237</v>
      </c>
      <c r="AO120">
        <v>48.329953374301503</v>
      </c>
    </row>
    <row r="121" spans="1:41" x14ac:dyDescent="0.35">
      <c r="A121">
        <v>119</v>
      </c>
      <c r="B121" s="1">
        <v>41322</v>
      </c>
      <c r="C121" t="s">
        <v>143</v>
      </c>
      <c r="D121">
        <v>160.30902905890099</v>
      </c>
      <c r="E121">
        <v>161.951623833832</v>
      </c>
      <c r="F121">
        <v>146.59765259094399</v>
      </c>
      <c r="G121">
        <v>152.06984689680499</v>
      </c>
      <c r="H121">
        <v>148.952519879768</v>
      </c>
      <c r="I121">
        <v>151.67187203820799</v>
      </c>
      <c r="J121">
        <v>148.230449445158</v>
      </c>
      <c r="K121">
        <v>147.68122979345199</v>
      </c>
      <c r="L121">
        <v>139.737193436116</v>
      </c>
      <c r="M121">
        <v>145.33066548250301</v>
      </c>
      <c r="S121">
        <v>153.74663542938001</v>
      </c>
      <c r="T121">
        <v>159.481238150824</v>
      </c>
      <c r="U121">
        <v>162.23276816561599</v>
      </c>
      <c r="V121">
        <v>165.050025769526</v>
      </c>
      <c r="W121">
        <v>171.10330088138801</v>
      </c>
      <c r="X121">
        <v>169.83807442023601</v>
      </c>
      <c r="Y121">
        <v>165.12273010821599</v>
      </c>
      <c r="Z121">
        <v>156.20949307227301</v>
      </c>
      <c r="AA121">
        <v>150.411940860643</v>
      </c>
      <c r="AB121">
        <v>144.055681538225</v>
      </c>
      <c r="AC121">
        <v>137.05418265517699</v>
      </c>
      <c r="AI121">
        <v>140.69304363017</v>
      </c>
      <c r="AJ121">
        <v>152.69721099350201</v>
      </c>
      <c r="AK121">
        <v>131.54840864704801</v>
      </c>
      <c r="AL121">
        <f t="shared" si="5"/>
        <v>152.57403403241292</v>
      </c>
      <c r="AM121">
        <f t="shared" si="3"/>
        <v>52.32763683292157</v>
      </c>
      <c r="AN121">
        <f t="shared" si="4"/>
        <v>54.07154559984005</v>
      </c>
      <c r="AO121">
        <v>48.756922489517102</v>
      </c>
    </row>
    <row r="122" spans="1:41" x14ac:dyDescent="0.35">
      <c r="A122">
        <v>120</v>
      </c>
      <c r="B122" s="1">
        <v>41338</v>
      </c>
      <c r="C122" t="s">
        <v>144</v>
      </c>
      <c r="F122">
        <v>147.16563311965501</v>
      </c>
      <c r="G122">
        <v>153.76058578535699</v>
      </c>
      <c r="H122">
        <v>147.104881561051</v>
      </c>
      <c r="I122">
        <v>154.53420434973199</v>
      </c>
      <c r="J122">
        <v>158.05869767527301</v>
      </c>
      <c r="K122">
        <v>163.31031972974</v>
      </c>
      <c r="L122">
        <v>156.37872978771401</v>
      </c>
      <c r="M122">
        <v>161.22713499322299</v>
      </c>
      <c r="N122">
        <v>163.24305567083701</v>
      </c>
      <c r="O122">
        <v>159.41553673838001</v>
      </c>
      <c r="U122">
        <v>166.508817115912</v>
      </c>
      <c r="V122">
        <v>161.220107764408</v>
      </c>
      <c r="W122">
        <v>147.452037294729</v>
      </c>
      <c r="X122">
        <v>146.69639088996999</v>
      </c>
      <c r="Y122">
        <v>135.84417338502001</v>
      </c>
      <c r="Z122">
        <v>139.06011852100599</v>
      </c>
      <c r="AA122">
        <v>140.06278003946801</v>
      </c>
      <c r="AB122">
        <v>138.97421266934799</v>
      </c>
      <c r="AC122">
        <v>133.97521001859499</v>
      </c>
      <c r="AD122">
        <v>149.573151156921</v>
      </c>
      <c r="AE122">
        <v>142.81939221949099</v>
      </c>
      <c r="AF122">
        <v>131.48487375609199</v>
      </c>
      <c r="AL122">
        <f t="shared" si="5"/>
        <v>149.90318382917832</v>
      </c>
      <c r="AM122">
        <f t="shared" si="3"/>
        <v>49.656786629686962</v>
      </c>
      <c r="AN122">
        <f t="shared" si="4"/>
        <v>51.400695396605443</v>
      </c>
      <c r="AO122">
        <v>49.8448399049079</v>
      </c>
    </row>
    <row r="123" spans="1:41" x14ac:dyDescent="0.35">
      <c r="A123">
        <v>121</v>
      </c>
      <c r="B123" s="1">
        <v>41347</v>
      </c>
      <c r="C123" t="s">
        <v>86</v>
      </c>
      <c r="D123">
        <v>158.89291524861801</v>
      </c>
      <c r="E123">
        <v>154.857297943823</v>
      </c>
      <c r="F123">
        <v>133.35152413399501</v>
      </c>
      <c r="G123">
        <v>127.08479133949299</v>
      </c>
      <c r="H123">
        <v>107.905987992939</v>
      </c>
      <c r="I123">
        <v>97.445870666157305</v>
      </c>
      <c r="J123">
        <v>94.651430655750204</v>
      </c>
      <c r="K123">
        <v>100.358107573794</v>
      </c>
      <c r="L123">
        <v>95.058581605610797</v>
      </c>
      <c r="S123">
        <v>115.77621910406999</v>
      </c>
      <c r="T123">
        <v>112.50153705420701</v>
      </c>
      <c r="U123">
        <v>117.45769152279701</v>
      </c>
      <c r="V123">
        <v>117.607456082052</v>
      </c>
      <c r="AL123">
        <f t="shared" si="5"/>
        <v>117.91918545563894</v>
      </c>
      <c r="AM123">
        <f t="shared" si="3"/>
        <v>17.672788256147584</v>
      </c>
      <c r="AN123">
        <f t="shared" si="4"/>
        <v>19.416697023066064</v>
      </c>
      <c r="AO123">
        <v>50.432294882808598</v>
      </c>
    </row>
    <row r="124" spans="1:41" x14ac:dyDescent="0.35">
      <c r="A124">
        <v>122</v>
      </c>
      <c r="B124" s="1">
        <v>41353</v>
      </c>
      <c r="C124" t="s">
        <v>145</v>
      </c>
      <c r="E124">
        <v>191.81777970769201</v>
      </c>
      <c r="F124">
        <v>170.00061042731801</v>
      </c>
      <c r="G124">
        <v>172.88567258638901</v>
      </c>
      <c r="H124">
        <v>156.19313616293601</v>
      </c>
      <c r="I124">
        <v>153.24163105441801</v>
      </c>
      <c r="J124">
        <v>150.70035291505499</v>
      </c>
      <c r="K124">
        <v>146.54728583048001</v>
      </c>
      <c r="O124">
        <v>143.31824892487001</v>
      </c>
      <c r="P124">
        <v>137.55215045463299</v>
      </c>
      <c r="Q124">
        <v>146.057989588026</v>
      </c>
      <c r="R124">
        <v>140.330573496131</v>
      </c>
      <c r="S124">
        <v>154.73947687342601</v>
      </c>
      <c r="T124">
        <v>164.70564267108401</v>
      </c>
      <c r="U124">
        <v>189.19552839214899</v>
      </c>
      <c r="V124">
        <v>186.25951054789701</v>
      </c>
      <c r="W124">
        <v>186.20366587929399</v>
      </c>
      <c r="X124">
        <v>192.32756762476501</v>
      </c>
      <c r="Y124">
        <v>183.266615052969</v>
      </c>
      <c r="Z124">
        <v>189.676888173706</v>
      </c>
      <c r="AA124">
        <v>184.733951811803</v>
      </c>
      <c r="AB124">
        <v>172.19784783799901</v>
      </c>
      <c r="AC124">
        <v>172.127522956164</v>
      </c>
      <c r="AD124">
        <v>190.14596586845099</v>
      </c>
      <c r="AE124">
        <v>183.454299709899</v>
      </c>
      <c r="AF124">
        <v>171.59160243392901</v>
      </c>
      <c r="AG124">
        <v>174.642346937594</v>
      </c>
      <c r="AH124">
        <v>172.17920685184501</v>
      </c>
      <c r="AI124">
        <v>172.06966860871</v>
      </c>
      <c r="AJ124">
        <v>183.067099853766</v>
      </c>
      <c r="AK124">
        <v>157.944414467012</v>
      </c>
      <c r="AL124">
        <f t="shared" si="5"/>
        <v>169.6391417900137</v>
      </c>
      <c r="AM124">
        <f t="shared" si="3"/>
        <v>69.392744590522341</v>
      </c>
      <c r="AN124">
        <f t="shared" si="4"/>
        <v>71.136653357440821</v>
      </c>
      <c r="AO124">
        <v>51.188512870689898</v>
      </c>
    </row>
    <row r="125" spans="1:41" x14ac:dyDescent="0.35">
      <c r="A125">
        <v>123</v>
      </c>
      <c r="B125" s="1">
        <v>41370</v>
      </c>
      <c r="C125" t="s">
        <v>146</v>
      </c>
      <c r="D125">
        <v>172.52494203326299</v>
      </c>
      <c r="E125">
        <v>176.906369461445</v>
      </c>
      <c r="F125">
        <v>158.23740475084099</v>
      </c>
      <c r="G125">
        <v>159.055868808079</v>
      </c>
      <c r="H125">
        <v>144.536922231212</v>
      </c>
      <c r="I125">
        <v>157.687158971863</v>
      </c>
      <c r="J125">
        <v>162.79902571897901</v>
      </c>
      <c r="K125">
        <v>158.52743928311801</v>
      </c>
      <c r="L125">
        <v>149.509767605397</v>
      </c>
      <c r="M125">
        <v>153.87827959148501</v>
      </c>
      <c r="N125">
        <v>149.61805303082701</v>
      </c>
      <c r="T125">
        <v>173.255053796759</v>
      </c>
      <c r="U125">
        <v>190.47000515483199</v>
      </c>
      <c r="V125">
        <v>183.47036513513299</v>
      </c>
      <c r="W125">
        <v>178.42231667074699</v>
      </c>
      <c r="X125">
        <v>173.643002376803</v>
      </c>
      <c r="Y125">
        <v>177.37382520082201</v>
      </c>
      <c r="Z125">
        <v>181.947682142459</v>
      </c>
      <c r="AA125">
        <v>181.58528174709701</v>
      </c>
      <c r="AB125">
        <v>179.301243853974</v>
      </c>
      <c r="AC125">
        <v>172.83359907494801</v>
      </c>
      <c r="AD125">
        <v>180.498600122954</v>
      </c>
      <c r="AL125">
        <f t="shared" si="5"/>
        <v>168.91282758013801</v>
      </c>
      <c r="AM125">
        <f t="shared" si="3"/>
        <v>68.666430380646659</v>
      </c>
      <c r="AN125">
        <f t="shared" si="4"/>
        <v>70.410339147565139</v>
      </c>
      <c r="AO125">
        <v>51.908542762724302</v>
      </c>
    </row>
    <row r="126" spans="1:41" x14ac:dyDescent="0.35">
      <c r="A126">
        <v>124</v>
      </c>
      <c r="B126" s="1">
        <v>41378</v>
      </c>
      <c r="C126" t="s">
        <v>147</v>
      </c>
      <c r="D126">
        <v>148.88037816108201</v>
      </c>
      <c r="E126">
        <v>160.633031643766</v>
      </c>
      <c r="F126">
        <v>139.800190299544</v>
      </c>
      <c r="G126">
        <v>151.96218162877</v>
      </c>
      <c r="H126">
        <v>139.111635492083</v>
      </c>
      <c r="I126">
        <v>143.928443155054</v>
      </c>
      <c r="J126">
        <v>139.77464085826099</v>
      </c>
      <c r="K126">
        <v>128.052202356809</v>
      </c>
      <c r="L126">
        <v>124.980603285659</v>
      </c>
      <c r="M126">
        <v>133.23590980193001</v>
      </c>
      <c r="N126">
        <v>136.11543957888799</v>
      </c>
      <c r="O126">
        <v>127.312067523518</v>
      </c>
      <c r="P126">
        <v>127.519326684978</v>
      </c>
      <c r="Q126">
        <v>127.999327340476</v>
      </c>
      <c r="R126">
        <v>122.969102186992</v>
      </c>
      <c r="S126">
        <v>134.370892650961</v>
      </c>
      <c r="T126">
        <v>129.77082289728</v>
      </c>
      <c r="U126">
        <v>141.622920056787</v>
      </c>
      <c r="V126">
        <v>135.98977211762701</v>
      </c>
      <c r="W126">
        <v>137.583217776526</v>
      </c>
      <c r="X126">
        <v>148.244295249007</v>
      </c>
      <c r="Y126">
        <v>149.42488397959599</v>
      </c>
      <c r="Z126">
        <v>150.42618909580401</v>
      </c>
      <c r="AA126">
        <v>130.410621466881</v>
      </c>
      <c r="AB126">
        <v>119.28170606432499</v>
      </c>
      <c r="AC126">
        <v>127.98517678288501</v>
      </c>
      <c r="AD126">
        <v>147.84730563947599</v>
      </c>
      <c r="AE126">
        <v>144.54945440799099</v>
      </c>
      <c r="AF126">
        <v>131.74987576665299</v>
      </c>
      <c r="AG126">
        <v>131.17902920154799</v>
      </c>
      <c r="AH126">
        <v>135.41584103092899</v>
      </c>
      <c r="AI126">
        <v>135.431552970003</v>
      </c>
      <c r="AJ126">
        <v>142.79389034164601</v>
      </c>
      <c r="AK126">
        <v>117.915424685064</v>
      </c>
      <c r="AL126">
        <f t="shared" si="5"/>
        <v>136.59609859349413</v>
      </c>
      <c r="AM126">
        <f t="shared" si="3"/>
        <v>36.349701394002778</v>
      </c>
      <c r="AN126">
        <f t="shared" si="4"/>
        <v>38.093610160921259</v>
      </c>
      <c r="AO126">
        <v>52.121112263811199</v>
      </c>
    </row>
    <row r="127" spans="1:41" x14ac:dyDescent="0.35">
      <c r="A127">
        <v>125</v>
      </c>
      <c r="B127" s="1">
        <v>41395</v>
      </c>
      <c r="C127" t="s">
        <v>36</v>
      </c>
      <c r="D127">
        <v>124.795645485753</v>
      </c>
      <c r="E127">
        <v>128.18087327894</v>
      </c>
      <c r="M127">
        <v>116.21065806932</v>
      </c>
      <c r="N127">
        <v>112.814689677697</v>
      </c>
      <c r="O127">
        <v>112.96977742846001</v>
      </c>
      <c r="P127">
        <v>111.919986848044</v>
      </c>
      <c r="T127">
        <v>119.43015108732</v>
      </c>
      <c r="U127">
        <v>123.070241218498</v>
      </c>
      <c r="AC127">
        <v>108.868725263377</v>
      </c>
      <c r="AD127">
        <v>130.27486486335999</v>
      </c>
      <c r="AE127">
        <v>123.868465915922</v>
      </c>
      <c r="AF127">
        <v>105.65690628364101</v>
      </c>
      <c r="AL127">
        <f t="shared" si="5"/>
        <v>118.17174878502767</v>
      </c>
      <c r="AM127">
        <f t="shared" si="3"/>
        <v>17.925351585536319</v>
      </c>
      <c r="AN127">
        <f t="shared" si="4"/>
        <v>19.669260352454799</v>
      </c>
      <c r="AO127">
        <v>51.343449384135802</v>
      </c>
    </row>
    <row r="128" spans="1:41" x14ac:dyDescent="0.35">
      <c r="A128">
        <v>126</v>
      </c>
      <c r="B128" s="1">
        <v>41411</v>
      </c>
      <c r="C128" t="s">
        <v>148</v>
      </c>
      <c r="G128">
        <v>145.92962634537199</v>
      </c>
      <c r="H128">
        <v>132.18152711591799</v>
      </c>
      <c r="I128">
        <v>127.409360148761</v>
      </c>
      <c r="J128">
        <v>138.12914795101901</v>
      </c>
      <c r="K128">
        <v>134.11070023426899</v>
      </c>
      <c r="L128">
        <v>132.32434835561801</v>
      </c>
      <c r="M128">
        <v>132.228559363193</v>
      </c>
      <c r="N128">
        <v>123.694305674769</v>
      </c>
      <c r="O128">
        <v>124.775706875799</v>
      </c>
      <c r="P128">
        <v>127.51345233435499</v>
      </c>
      <c r="W128">
        <v>146.213344231484</v>
      </c>
      <c r="X128">
        <v>147.86126679465201</v>
      </c>
      <c r="Y128">
        <v>149.392936541312</v>
      </c>
      <c r="Z128">
        <v>154.71971783792799</v>
      </c>
      <c r="AA128">
        <v>169.38893101757299</v>
      </c>
      <c r="AB128">
        <v>147.529760790544</v>
      </c>
      <c r="AC128">
        <v>145.13694331827301</v>
      </c>
      <c r="AD128">
        <v>160.07500926597001</v>
      </c>
      <c r="AE128">
        <v>153.338810379374</v>
      </c>
      <c r="AF128">
        <v>137.29507276615001</v>
      </c>
      <c r="AL128">
        <f t="shared" si="5"/>
        <v>141.46242636711665</v>
      </c>
      <c r="AM128">
        <f t="shared" si="3"/>
        <v>41.216029167625294</v>
      </c>
      <c r="AN128">
        <f t="shared" si="4"/>
        <v>42.959937934543774</v>
      </c>
      <c r="AO128">
        <v>51.640431116887299</v>
      </c>
    </row>
    <row r="129" spans="1:41" x14ac:dyDescent="0.35">
      <c r="A129">
        <v>127</v>
      </c>
      <c r="B129" s="1">
        <v>41427</v>
      </c>
      <c r="C129" t="s">
        <v>149</v>
      </c>
      <c r="L129">
        <v>143.14679253678401</v>
      </c>
      <c r="M129">
        <v>141.52580799775399</v>
      </c>
      <c r="N129">
        <v>140.74331026905799</v>
      </c>
      <c r="O129">
        <v>141.93927603770999</v>
      </c>
      <c r="P129">
        <v>141.00865129408899</v>
      </c>
      <c r="Q129">
        <v>144.66017413026299</v>
      </c>
      <c r="R129">
        <v>145.41421729345501</v>
      </c>
      <c r="S129">
        <v>158.810615674708</v>
      </c>
      <c r="T129">
        <v>165.46372518883899</v>
      </c>
      <c r="AB129">
        <v>143.41563906956301</v>
      </c>
      <c r="AC129">
        <v>144.59028641357699</v>
      </c>
      <c r="AD129">
        <v>155.81361892547099</v>
      </c>
      <c r="AE129">
        <v>166.123768195655</v>
      </c>
      <c r="AF129">
        <v>144.963080448813</v>
      </c>
      <c r="AG129">
        <v>146.55677185869601</v>
      </c>
      <c r="AH129">
        <v>146.48611178391599</v>
      </c>
      <c r="AL129">
        <f t="shared" si="5"/>
        <v>148.16636544489691</v>
      </c>
      <c r="AM129">
        <f t="shared" si="3"/>
        <v>47.919968245405556</v>
      </c>
      <c r="AN129">
        <f t="shared" si="4"/>
        <v>49.663877012324036</v>
      </c>
      <c r="AO129">
        <v>51.020006615892903</v>
      </c>
    </row>
    <row r="130" spans="1:41" x14ac:dyDescent="0.35">
      <c r="A130">
        <v>128</v>
      </c>
      <c r="B130" s="1">
        <v>41450</v>
      </c>
      <c r="C130" t="s">
        <v>150</v>
      </c>
      <c r="F130">
        <v>108.08624510798499</v>
      </c>
      <c r="G130">
        <v>126.97521470875</v>
      </c>
      <c r="H130">
        <v>119.106330404026</v>
      </c>
      <c r="I130">
        <v>128.52019862084899</v>
      </c>
      <c r="J130">
        <v>132.84086246239201</v>
      </c>
      <c r="K130">
        <v>131.53483286419601</v>
      </c>
      <c r="L130">
        <v>127.327213157928</v>
      </c>
      <c r="M130">
        <v>137.424587987157</v>
      </c>
      <c r="N130">
        <v>135.85067846005299</v>
      </c>
      <c r="O130">
        <v>129.630144307623</v>
      </c>
      <c r="P130">
        <v>134.09593151928601</v>
      </c>
      <c r="V130">
        <v>151.06081089176499</v>
      </c>
      <c r="W130">
        <v>141.09356559909099</v>
      </c>
      <c r="X130">
        <v>146.040383826306</v>
      </c>
      <c r="Y130">
        <v>150.91001831853399</v>
      </c>
      <c r="Z130">
        <v>141.62387239026901</v>
      </c>
      <c r="AA130">
        <v>139.37836439930501</v>
      </c>
      <c r="AB130">
        <v>145.30756291155399</v>
      </c>
      <c r="AC130">
        <v>135.09170353303199</v>
      </c>
      <c r="AD130">
        <v>148.158604932571</v>
      </c>
      <c r="AE130">
        <v>147.95235500135001</v>
      </c>
      <c r="AF130">
        <v>132.45396525350799</v>
      </c>
      <c r="AL130">
        <f t="shared" si="5"/>
        <v>135.93015666625141</v>
      </c>
      <c r="AM130">
        <f t="shared" ref="AM130:AM193" si="6">AL130-($AL$527-$AU$527)</f>
        <v>35.683759466760051</v>
      </c>
      <c r="AN130">
        <f t="shared" ref="AN130:AN193" si="7">AM130-$AM$547</f>
        <v>37.427668233678531</v>
      </c>
      <c r="AO130">
        <v>50.679963304955599</v>
      </c>
    </row>
    <row r="131" spans="1:41" x14ac:dyDescent="0.35">
      <c r="A131">
        <v>129</v>
      </c>
      <c r="B131" s="1">
        <v>41451</v>
      </c>
      <c r="C131" t="s">
        <v>151</v>
      </c>
      <c r="D131">
        <v>97.280379248426399</v>
      </c>
      <c r="E131">
        <v>109.83398409158301</v>
      </c>
      <c r="F131">
        <v>99.458776094183406</v>
      </c>
      <c r="G131">
        <v>114.271402999784</v>
      </c>
      <c r="H131">
        <v>107.524420535663</v>
      </c>
      <c r="I131">
        <v>115.326126229406</v>
      </c>
      <c r="J131">
        <v>120.490407073227</v>
      </c>
      <c r="K131">
        <v>126.070401320378</v>
      </c>
      <c r="L131">
        <v>114.231526948636</v>
      </c>
      <c r="M131">
        <v>123.784394441167</v>
      </c>
      <c r="N131">
        <v>117.123813691983</v>
      </c>
      <c r="O131">
        <v>111.324715023579</v>
      </c>
      <c r="P131">
        <v>121.780684179537</v>
      </c>
      <c r="Q131">
        <v>125.060778110309</v>
      </c>
      <c r="R131">
        <v>123.199296328456</v>
      </c>
      <c r="S131">
        <v>119.791339846849</v>
      </c>
      <c r="T131">
        <v>127.363974313038</v>
      </c>
      <c r="U131">
        <v>138.28227222867599</v>
      </c>
      <c r="V131">
        <v>133.59521395868899</v>
      </c>
      <c r="W131">
        <v>130.877273597802</v>
      </c>
      <c r="X131">
        <v>135.98310317019599</v>
      </c>
      <c r="Y131">
        <v>135.98714562403501</v>
      </c>
      <c r="Z131">
        <v>136.59512003445499</v>
      </c>
      <c r="AA131">
        <v>127.80780603217001</v>
      </c>
      <c r="AB131">
        <v>121.24680053003399</v>
      </c>
      <c r="AC131">
        <v>122.34955276637901</v>
      </c>
      <c r="AD131">
        <v>133.99879715563301</v>
      </c>
      <c r="AE131">
        <v>133.950371851792</v>
      </c>
      <c r="AF131">
        <v>123.945370992845</v>
      </c>
      <c r="AG131">
        <v>119.32368436833301</v>
      </c>
      <c r="AH131">
        <v>119.970563178349</v>
      </c>
      <c r="AI131">
        <v>114.76477608354099</v>
      </c>
      <c r="AJ131">
        <v>125.040334491583</v>
      </c>
      <c r="AK131">
        <v>103.96130004478999</v>
      </c>
      <c r="AL131">
        <f t="shared" ref="AL131:AL194" si="8">AVERAGE(D131:AK131)</f>
        <v>121.51752666427961</v>
      </c>
      <c r="AM131">
        <f t="shared" si="6"/>
        <v>21.27112946478826</v>
      </c>
      <c r="AN131">
        <f t="shared" si="7"/>
        <v>23.01503823170674</v>
      </c>
      <c r="AO131">
        <v>51.128587516917797</v>
      </c>
    </row>
    <row r="132" spans="1:41" x14ac:dyDescent="0.35">
      <c r="A132">
        <v>130</v>
      </c>
      <c r="B132" s="1">
        <v>41474</v>
      </c>
      <c r="C132" t="s">
        <v>152</v>
      </c>
      <c r="F132">
        <v>135.992689235168</v>
      </c>
      <c r="G132">
        <v>152.97232034331799</v>
      </c>
      <c r="H132">
        <v>152.969022434077</v>
      </c>
      <c r="I132">
        <v>154.36105394837199</v>
      </c>
      <c r="J132">
        <v>157.01215321736001</v>
      </c>
      <c r="K132">
        <v>158.15491449471901</v>
      </c>
      <c r="L132">
        <v>164.992979160701</v>
      </c>
      <c r="M132">
        <v>169.163247020894</v>
      </c>
      <c r="N132">
        <v>168.78711877065399</v>
      </c>
      <c r="O132">
        <v>158.739296995334</v>
      </c>
      <c r="S132">
        <v>171.74181944111299</v>
      </c>
      <c r="T132">
        <v>171.39556409626701</v>
      </c>
      <c r="U132">
        <v>176.01596116887001</v>
      </c>
      <c r="V132">
        <v>179.90994066965499</v>
      </c>
      <c r="W132">
        <v>171.83439631039499</v>
      </c>
      <c r="X132">
        <v>173.83978296171099</v>
      </c>
      <c r="Y132">
        <v>176.37573292389999</v>
      </c>
      <c r="Z132">
        <v>173.48606808108499</v>
      </c>
      <c r="AA132">
        <v>169.63095388238901</v>
      </c>
      <c r="AB132">
        <v>156.17524679246901</v>
      </c>
      <c r="AC132">
        <v>161.226990574452</v>
      </c>
      <c r="AD132">
        <v>169.687586256527</v>
      </c>
      <c r="AE132">
        <v>168.61578444451101</v>
      </c>
      <c r="AF132">
        <v>157.671271381867</v>
      </c>
      <c r="AG132">
        <v>161.92752935568799</v>
      </c>
      <c r="AH132">
        <v>157.08191641200801</v>
      </c>
      <c r="AI132">
        <v>152.30265207923</v>
      </c>
      <c r="AJ132">
        <v>163.98798432609601</v>
      </c>
      <c r="AK132">
        <v>139.60832786147699</v>
      </c>
      <c r="AL132">
        <f t="shared" si="8"/>
        <v>162.95380360828642</v>
      </c>
      <c r="AM132">
        <f t="shared" si="6"/>
        <v>62.707406408795066</v>
      </c>
      <c r="AN132">
        <f t="shared" si="7"/>
        <v>64.451315175713546</v>
      </c>
      <c r="AO132">
        <v>51.369804294784601</v>
      </c>
    </row>
    <row r="133" spans="1:41" x14ac:dyDescent="0.35">
      <c r="A133">
        <v>131</v>
      </c>
      <c r="B133" s="1">
        <v>41490</v>
      </c>
      <c r="C133" t="s">
        <v>153</v>
      </c>
      <c r="D133">
        <v>137.03164279945199</v>
      </c>
      <c r="E133">
        <v>143.75918787631801</v>
      </c>
      <c r="F133">
        <v>136.86862767450199</v>
      </c>
      <c r="G133">
        <v>153.443685391049</v>
      </c>
      <c r="H133">
        <v>152.67931168165001</v>
      </c>
      <c r="I133">
        <v>159.154025056308</v>
      </c>
      <c r="J133">
        <v>165.933428301113</v>
      </c>
      <c r="K133">
        <v>163.499024550331</v>
      </c>
      <c r="L133">
        <v>164.16646021440201</v>
      </c>
      <c r="M133">
        <v>172.07727771996301</v>
      </c>
      <c r="N133">
        <v>167.835539992012</v>
      </c>
      <c r="O133">
        <v>173.86115997345499</v>
      </c>
      <c r="P133">
        <v>170.55165157103301</v>
      </c>
      <c r="Q133">
        <v>180.345174771014</v>
      </c>
      <c r="R133">
        <v>177.816823760207</v>
      </c>
      <c r="S133">
        <v>173.69696087758101</v>
      </c>
      <c r="T133">
        <v>176.15853253259601</v>
      </c>
      <c r="U133">
        <v>180.70803144498601</v>
      </c>
      <c r="V133">
        <v>187.438621745539</v>
      </c>
      <c r="W133">
        <v>182.95985191993299</v>
      </c>
      <c r="X133">
        <v>179.30640658419199</v>
      </c>
      <c r="Y133">
        <v>177.95123380531001</v>
      </c>
      <c r="Z133">
        <v>178.34757614474299</v>
      </c>
      <c r="AA133">
        <v>178.81469256046699</v>
      </c>
      <c r="AB133">
        <v>166.68761180742399</v>
      </c>
      <c r="AC133">
        <v>161.800153796991</v>
      </c>
      <c r="AD133">
        <v>175.635096414667</v>
      </c>
      <c r="AE133">
        <v>170.42635872247101</v>
      </c>
      <c r="AF133">
        <v>157.981238167242</v>
      </c>
      <c r="AG133">
        <v>163.45083998801701</v>
      </c>
      <c r="AH133">
        <v>164.805683925642</v>
      </c>
      <c r="AI133">
        <v>167.88810436769</v>
      </c>
      <c r="AJ133">
        <v>174.19436905310599</v>
      </c>
      <c r="AK133">
        <v>146.91059993524701</v>
      </c>
      <c r="AL133">
        <f t="shared" si="8"/>
        <v>167.18191132725451</v>
      </c>
      <c r="AM133">
        <f t="shared" si="6"/>
        <v>66.935514127763156</v>
      </c>
      <c r="AN133">
        <f t="shared" si="7"/>
        <v>68.679422894681636</v>
      </c>
      <c r="AO133">
        <v>51.396639898378297</v>
      </c>
    </row>
    <row r="134" spans="1:41" x14ac:dyDescent="0.35">
      <c r="A134">
        <v>132</v>
      </c>
      <c r="B134" s="1">
        <v>41491</v>
      </c>
      <c r="C134" t="s">
        <v>154</v>
      </c>
      <c r="D134">
        <v>127.26788305163301</v>
      </c>
      <c r="E134">
        <v>135.56581488277399</v>
      </c>
      <c r="F134">
        <v>128.49172799060901</v>
      </c>
      <c r="G134">
        <v>143.89344290980901</v>
      </c>
      <c r="H134">
        <v>141.28998458848201</v>
      </c>
      <c r="I134">
        <v>151.60738813143101</v>
      </c>
      <c r="J134">
        <v>156.44272244515</v>
      </c>
      <c r="K134">
        <v>156.060672676698</v>
      </c>
      <c r="L134">
        <v>155.067620416464</v>
      </c>
      <c r="M134">
        <v>164.667631011282</v>
      </c>
      <c r="N134">
        <v>158.18917171905599</v>
      </c>
      <c r="U134">
        <v>171.72096887804301</v>
      </c>
      <c r="V134">
        <v>173.889572575431</v>
      </c>
      <c r="W134">
        <v>172.81174175953601</v>
      </c>
      <c r="X134">
        <v>167.782662382946</v>
      </c>
      <c r="Y134">
        <v>165.151521060509</v>
      </c>
      <c r="Z134">
        <v>167.54993502158499</v>
      </c>
      <c r="AA134">
        <v>166.85805867282599</v>
      </c>
      <c r="AB134">
        <v>156.417834003206</v>
      </c>
      <c r="AC134">
        <v>152.03409544583201</v>
      </c>
      <c r="AD134">
        <v>164.68349060668501</v>
      </c>
      <c r="AL134">
        <f t="shared" si="8"/>
        <v>156.06875905857083</v>
      </c>
      <c r="AM134">
        <f t="shared" si="6"/>
        <v>55.822361859079479</v>
      </c>
      <c r="AN134">
        <f t="shared" si="7"/>
        <v>57.566270625997959</v>
      </c>
      <c r="AO134">
        <v>51.4998395864191</v>
      </c>
    </row>
    <row r="135" spans="1:41" x14ac:dyDescent="0.35">
      <c r="A135">
        <v>133</v>
      </c>
      <c r="B135" s="1">
        <v>41498</v>
      </c>
      <c r="C135" t="s">
        <v>155</v>
      </c>
      <c r="U135">
        <v>166.52804780514299</v>
      </c>
      <c r="V135">
        <v>164.17647647268899</v>
      </c>
      <c r="W135">
        <v>155.837291394045</v>
      </c>
      <c r="X135">
        <v>149.094892921991</v>
      </c>
      <c r="AD135">
        <v>134.28118693567899</v>
      </c>
      <c r="AE135">
        <v>143.21916344149699</v>
      </c>
      <c r="AF135">
        <v>123.897938861524</v>
      </c>
      <c r="AG135">
        <v>133.186058384782</v>
      </c>
      <c r="AH135">
        <v>123.440559150167</v>
      </c>
      <c r="AI135">
        <v>114.13909565804801</v>
      </c>
      <c r="AJ135">
        <v>147.47901036324799</v>
      </c>
      <c r="AK135">
        <v>122.331415373654</v>
      </c>
      <c r="AL135">
        <f t="shared" si="8"/>
        <v>139.80092806353892</v>
      </c>
      <c r="AM135">
        <f t="shared" si="6"/>
        <v>39.554530864047564</v>
      </c>
      <c r="AN135">
        <f t="shared" si="7"/>
        <v>41.298439630966044</v>
      </c>
      <c r="AO135">
        <v>52.074759745887199</v>
      </c>
    </row>
    <row r="136" spans="1:41" x14ac:dyDescent="0.35">
      <c r="A136">
        <v>134</v>
      </c>
      <c r="B136" s="1">
        <v>41506</v>
      </c>
      <c r="C136" t="s">
        <v>156</v>
      </c>
      <c r="D136">
        <v>141.10515005108101</v>
      </c>
      <c r="E136">
        <v>145.96035091075299</v>
      </c>
      <c r="F136">
        <v>139.310823028664</v>
      </c>
      <c r="G136">
        <v>156.80752560243999</v>
      </c>
      <c r="H136">
        <v>153.81073444224799</v>
      </c>
      <c r="I136">
        <v>163.155212141904</v>
      </c>
      <c r="J136">
        <v>168.72425605878999</v>
      </c>
      <c r="K136">
        <v>173.34414275331699</v>
      </c>
      <c r="L136">
        <v>166.87759170502301</v>
      </c>
      <c r="M136">
        <v>176.674060880154</v>
      </c>
      <c r="N136">
        <v>170.887252211949</v>
      </c>
      <c r="O136">
        <v>173.34425204144901</v>
      </c>
      <c r="P136">
        <v>171.569098556726</v>
      </c>
      <c r="Q136">
        <v>183.817402382529</v>
      </c>
      <c r="R136">
        <v>178.513722603324</v>
      </c>
      <c r="S136">
        <v>177.770091610468</v>
      </c>
      <c r="T136">
        <v>176.80349414472599</v>
      </c>
      <c r="U136">
        <v>185.70521097998099</v>
      </c>
      <c r="V136">
        <v>183.08190680777301</v>
      </c>
      <c r="W136">
        <v>180.59982609859699</v>
      </c>
      <c r="X136">
        <v>181.67724983667199</v>
      </c>
      <c r="Y136">
        <v>179.42373371978499</v>
      </c>
      <c r="Z136">
        <v>179.363045413311</v>
      </c>
      <c r="AA136">
        <v>177.86478148176499</v>
      </c>
      <c r="AB136">
        <v>168.39336198136499</v>
      </c>
      <c r="AC136">
        <v>162.44279904283701</v>
      </c>
      <c r="AD136">
        <v>175.93272893290899</v>
      </c>
      <c r="AE136">
        <v>173.209130865595</v>
      </c>
      <c r="AF136">
        <v>160.69217810226999</v>
      </c>
      <c r="AG136">
        <v>161.93822447895599</v>
      </c>
      <c r="AH136">
        <v>163.477502422415</v>
      </c>
      <c r="AI136">
        <v>157.63408789553901</v>
      </c>
      <c r="AJ136">
        <v>172.230989697225</v>
      </c>
      <c r="AK136">
        <v>148.777038855439</v>
      </c>
      <c r="AL136">
        <f t="shared" si="8"/>
        <v>168.55643993346999</v>
      </c>
      <c r="AM136">
        <f t="shared" si="6"/>
        <v>68.310042733978634</v>
      </c>
      <c r="AN136">
        <f t="shared" si="7"/>
        <v>70.053951500897114</v>
      </c>
      <c r="AO136">
        <v>51.233194565658003</v>
      </c>
    </row>
    <row r="137" spans="1:41" x14ac:dyDescent="0.35">
      <c r="A137">
        <v>135</v>
      </c>
      <c r="B137" s="1">
        <v>41522</v>
      </c>
      <c r="C137" t="s">
        <v>156</v>
      </c>
      <c r="D137">
        <v>143.26687138741201</v>
      </c>
      <c r="E137">
        <v>140.508293759694</v>
      </c>
      <c r="F137">
        <v>137.05286363685599</v>
      </c>
      <c r="G137">
        <v>153.953650747339</v>
      </c>
      <c r="H137">
        <v>150.511912234275</v>
      </c>
      <c r="I137">
        <v>168.63213036887899</v>
      </c>
      <c r="J137">
        <v>173.68409691139601</v>
      </c>
      <c r="K137">
        <v>173.66537530298501</v>
      </c>
      <c r="S137">
        <v>186.40072649369301</v>
      </c>
      <c r="T137">
        <v>186.741035725496</v>
      </c>
      <c r="U137">
        <v>190.137242896337</v>
      </c>
      <c r="V137">
        <v>185.40400924339301</v>
      </c>
      <c r="W137">
        <v>184.960347868501</v>
      </c>
      <c r="X137">
        <v>184.93781928219099</v>
      </c>
      <c r="Y137">
        <v>180.54876728024101</v>
      </c>
      <c r="Z137">
        <v>184.395330459446</v>
      </c>
      <c r="AA137">
        <v>179.98040109714299</v>
      </c>
      <c r="AB137">
        <v>170.239479882322</v>
      </c>
      <c r="AC137">
        <v>166.973123383966</v>
      </c>
      <c r="AD137">
        <v>184.09307600294801</v>
      </c>
      <c r="AE137">
        <v>178.69080350971899</v>
      </c>
      <c r="AF137">
        <v>162.56062527436001</v>
      </c>
      <c r="AG137">
        <v>166.421851291705</v>
      </c>
      <c r="AH137">
        <v>167.38465200813999</v>
      </c>
      <c r="AI137">
        <v>162.835190047986</v>
      </c>
      <c r="AJ137">
        <v>175.85201709141</v>
      </c>
      <c r="AK137">
        <v>154.30975340795399</v>
      </c>
      <c r="AL137">
        <f t="shared" si="8"/>
        <v>170.15338691095511</v>
      </c>
      <c r="AM137">
        <f t="shared" si="6"/>
        <v>69.906989711463751</v>
      </c>
      <c r="AN137">
        <f t="shared" si="7"/>
        <v>71.650898478382231</v>
      </c>
      <c r="AO137">
        <v>50.793454837813897</v>
      </c>
    </row>
    <row r="138" spans="1:41" x14ac:dyDescent="0.35">
      <c r="A138">
        <v>136</v>
      </c>
      <c r="B138" s="1">
        <v>41523</v>
      </c>
      <c r="C138" t="s">
        <v>157</v>
      </c>
      <c r="E138">
        <v>122.323587432217</v>
      </c>
      <c r="F138">
        <v>115.100696440761</v>
      </c>
      <c r="G138">
        <v>133.68838426846</v>
      </c>
      <c r="H138">
        <v>131.27716044559199</v>
      </c>
      <c r="I138">
        <v>139.042857813072</v>
      </c>
      <c r="J138">
        <v>143.68213328227901</v>
      </c>
      <c r="K138">
        <v>142.24062855903301</v>
      </c>
      <c r="L138">
        <v>136.849450054447</v>
      </c>
      <c r="M138">
        <v>144.576967837448</v>
      </c>
      <c r="N138">
        <v>144.20446401330901</v>
      </c>
      <c r="U138">
        <v>154.28052937585099</v>
      </c>
      <c r="V138">
        <v>154.956017854875</v>
      </c>
      <c r="W138">
        <v>155.57939389558101</v>
      </c>
      <c r="X138">
        <v>153.80376657948801</v>
      </c>
      <c r="Y138">
        <v>147.707825893239</v>
      </c>
      <c r="Z138">
        <v>152.69025078917701</v>
      </c>
      <c r="AA138">
        <v>143.255491818347</v>
      </c>
      <c r="AB138">
        <v>138.52727255613399</v>
      </c>
      <c r="AC138">
        <v>134.21362815551799</v>
      </c>
      <c r="AD138">
        <v>146.64764018855101</v>
      </c>
      <c r="AE138">
        <v>135.035197339273</v>
      </c>
      <c r="AL138">
        <f t="shared" si="8"/>
        <v>141.41349259965008</v>
      </c>
      <c r="AM138">
        <f t="shared" si="6"/>
        <v>41.167095400158729</v>
      </c>
      <c r="AN138">
        <f t="shared" si="7"/>
        <v>42.911004167077209</v>
      </c>
      <c r="AO138">
        <v>51.183209202760601</v>
      </c>
    </row>
    <row r="139" spans="1:41" x14ac:dyDescent="0.35">
      <c r="A139">
        <v>137</v>
      </c>
      <c r="B139" s="1">
        <v>41531</v>
      </c>
      <c r="C139" t="s">
        <v>158</v>
      </c>
      <c r="M139">
        <v>146.30773791472799</v>
      </c>
      <c r="N139">
        <v>146.49215815969399</v>
      </c>
      <c r="O139">
        <v>140.78283400364199</v>
      </c>
      <c r="P139">
        <v>150.22220890984201</v>
      </c>
      <c r="Q139">
        <v>153.68207998790501</v>
      </c>
      <c r="R139">
        <v>152.719106960738</v>
      </c>
      <c r="S139">
        <v>153.418154031987</v>
      </c>
      <c r="T139">
        <v>152.58856201015399</v>
      </c>
      <c r="U139">
        <v>158.19505353539</v>
      </c>
      <c r="V139">
        <v>157.07896739574699</v>
      </c>
      <c r="W139">
        <v>155.08357258860801</v>
      </c>
      <c r="X139">
        <v>153.614162751023</v>
      </c>
      <c r="Y139">
        <v>152.39549316832799</v>
      </c>
      <c r="Z139">
        <v>153.24346894623901</v>
      </c>
      <c r="AA139">
        <v>146.37665269157</v>
      </c>
      <c r="AB139">
        <v>138.38970270972101</v>
      </c>
      <c r="AC139">
        <v>136.933309730486</v>
      </c>
      <c r="AD139">
        <v>149.422014307301</v>
      </c>
      <c r="AE139">
        <v>146.13769116264001</v>
      </c>
      <c r="AF139">
        <v>130.82541225357599</v>
      </c>
      <c r="AG139">
        <v>135.54163750423899</v>
      </c>
      <c r="AH139">
        <v>133.31239456244501</v>
      </c>
      <c r="AI139">
        <v>131.466605807734</v>
      </c>
      <c r="AJ139">
        <v>144.88666481752099</v>
      </c>
      <c r="AK139">
        <v>118.24912481749899</v>
      </c>
      <c r="AL139">
        <f t="shared" si="8"/>
        <v>145.49459082915027</v>
      </c>
      <c r="AM139">
        <f t="shared" si="6"/>
        <v>45.248193629658914</v>
      </c>
      <c r="AN139">
        <f t="shared" si="7"/>
        <v>46.992102396577394</v>
      </c>
      <c r="AO139">
        <v>51.293428601340104</v>
      </c>
    </row>
    <row r="140" spans="1:41" x14ac:dyDescent="0.35">
      <c r="A140">
        <v>138</v>
      </c>
      <c r="B140" s="1">
        <v>41538</v>
      </c>
      <c r="C140" t="s">
        <v>159</v>
      </c>
      <c r="D140">
        <v>120.435048737381</v>
      </c>
      <c r="E140">
        <v>122.35012094557401</v>
      </c>
      <c r="F140">
        <v>114.418595248465</v>
      </c>
      <c r="G140">
        <v>129.11489936271201</v>
      </c>
      <c r="H140">
        <v>130.52424828243801</v>
      </c>
      <c r="I140">
        <v>141.78954265089601</v>
      </c>
      <c r="J140">
        <v>146.17957324800801</v>
      </c>
      <c r="K140">
        <v>149.045169777627</v>
      </c>
      <c r="L140">
        <v>144.499399285236</v>
      </c>
      <c r="M140">
        <v>150.25461961413001</v>
      </c>
      <c r="N140">
        <v>147.42588810211899</v>
      </c>
      <c r="O140">
        <v>148.142883063563</v>
      </c>
      <c r="P140">
        <v>153.33443136335299</v>
      </c>
      <c r="Q140">
        <v>155.32263284601501</v>
      </c>
      <c r="R140">
        <v>159.09761825452901</v>
      </c>
      <c r="S140">
        <v>156.77342933332</v>
      </c>
      <c r="T140">
        <v>156.52182053751099</v>
      </c>
      <c r="U140">
        <v>160.27723621727799</v>
      </c>
      <c r="V140">
        <v>161.81012026024499</v>
      </c>
      <c r="W140">
        <v>159.85439846791701</v>
      </c>
      <c r="X140">
        <v>155.79757374032999</v>
      </c>
      <c r="Y140">
        <v>156.592426418553</v>
      </c>
      <c r="Z140">
        <v>155.539848849588</v>
      </c>
      <c r="AA140">
        <v>149.170556224129</v>
      </c>
      <c r="AB140">
        <v>144.493045409725</v>
      </c>
      <c r="AC140">
        <v>137.71018462254901</v>
      </c>
      <c r="AD140">
        <v>155.02242724058399</v>
      </c>
      <c r="AE140">
        <v>146.596815580776</v>
      </c>
      <c r="AF140">
        <v>132.65254032982099</v>
      </c>
      <c r="AG140">
        <v>140.13240423769199</v>
      </c>
      <c r="AH140">
        <v>138.211979154662</v>
      </c>
      <c r="AI140">
        <v>133.12478909523401</v>
      </c>
      <c r="AJ140">
        <v>148.321124647132</v>
      </c>
      <c r="AK140">
        <v>124.607615687437</v>
      </c>
      <c r="AL140">
        <f t="shared" si="8"/>
        <v>144.85720608342731</v>
      </c>
      <c r="AM140">
        <f t="shared" si="6"/>
        <v>44.61080888393596</v>
      </c>
      <c r="AN140">
        <f t="shared" si="7"/>
        <v>46.35471765085444</v>
      </c>
      <c r="AO140">
        <v>51.463148437400001</v>
      </c>
    </row>
    <row r="141" spans="1:41" x14ac:dyDescent="0.35">
      <c r="A141">
        <v>139</v>
      </c>
      <c r="B141" s="1">
        <v>41539</v>
      </c>
      <c r="C141" t="s">
        <v>160</v>
      </c>
      <c r="D141">
        <v>116.341696880081</v>
      </c>
      <c r="E141">
        <v>122.887597024025</v>
      </c>
      <c r="F141">
        <v>112.618998183307</v>
      </c>
      <c r="G141">
        <v>127.09617603845901</v>
      </c>
      <c r="H141">
        <v>125.88567293414999</v>
      </c>
      <c r="I141">
        <v>132.36460308995399</v>
      </c>
      <c r="J141">
        <v>143.88730586118399</v>
      </c>
      <c r="K141">
        <v>142.756546353755</v>
      </c>
      <c r="L141">
        <v>146.94898770490099</v>
      </c>
      <c r="M141">
        <v>147.87621801826899</v>
      </c>
      <c r="N141">
        <v>144.022678560613</v>
      </c>
      <c r="U141">
        <v>160.12137082149599</v>
      </c>
      <c r="V141">
        <v>163.77546848577001</v>
      </c>
      <c r="W141">
        <v>155.092690527401</v>
      </c>
      <c r="X141">
        <v>152.01700392977301</v>
      </c>
      <c r="Y141">
        <v>148.82198636174701</v>
      </c>
      <c r="Z141">
        <v>155.915774353334</v>
      </c>
      <c r="AA141">
        <v>144.29719065919201</v>
      </c>
      <c r="AB141">
        <v>137.69426257122399</v>
      </c>
      <c r="AC141">
        <v>134.67212301152</v>
      </c>
      <c r="AD141">
        <v>140.638117075238</v>
      </c>
      <c r="AL141">
        <f t="shared" si="8"/>
        <v>140.74916516406634</v>
      </c>
      <c r="AM141">
        <f t="shared" si="6"/>
        <v>40.502767964574986</v>
      </c>
      <c r="AN141">
        <f t="shared" si="7"/>
        <v>42.246676731493466</v>
      </c>
      <c r="AO141">
        <v>51.628054239824102</v>
      </c>
    </row>
    <row r="142" spans="1:41" x14ac:dyDescent="0.35">
      <c r="A142">
        <v>140</v>
      </c>
      <c r="B142" s="1">
        <v>41546</v>
      </c>
      <c r="C142" t="s">
        <v>161</v>
      </c>
      <c r="D142">
        <v>114.155149654016</v>
      </c>
      <c r="E142">
        <v>114.20002004325799</v>
      </c>
      <c r="F142">
        <v>100.986931392584</v>
      </c>
      <c r="G142">
        <v>121.806208568869</v>
      </c>
      <c r="H142">
        <v>121.59695361118401</v>
      </c>
      <c r="I142">
        <v>134.77890944765301</v>
      </c>
      <c r="J142">
        <v>141.31602579822101</v>
      </c>
      <c r="K142">
        <v>142.285394137559</v>
      </c>
      <c r="L142">
        <v>139.49759777248701</v>
      </c>
      <c r="M142">
        <v>144.615413121568</v>
      </c>
      <c r="R142">
        <v>148.37629536948401</v>
      </c>
      <c r="S142">
        <v>150.17914023597501</v>
      </c>
      <c r="T142">
        <v>149.38517658456701</v>
      </c>
      <c r="U142">
        <v>156.561785425983</v>
      </c>
      <c r="V142">
        <v>155.38646072584501</v>
      </c>
      <c r="W142">
        <v>160.72744915732699</v>
      </c>
      <c r="X142">
        <v>156.57529200091699</v>
      </c>
      <c r="Y142">
        <v>158.940668108767</v>
      </c>
      <c r="Z142">
        <v>154.59544633777301</v>
      </c>
      <c r="AA142">
        <v>148.051356094017</v>
      </c>
      <c r="AB142">
        <v>141.92148899550199</v>
      </c>
      <c r="AI142">
        <v>125.65077706354</v>
      </c>
      <c r="AJ142">
        <v>138.731143468928</v>
      </c>
      <c r="AK142">
        <v>118.32887643758301</v>
      </c>
      <c r="AL142">
        <f t="shared" si="8"/>
        <v>139.11041498140031</v>
      </c>
      <c r="AM142">
        <f t="shared" si="6"/>
        <v>38.864017781908956</v>
      </c>
      <c r="AN142">
        <f t="shared" si="7"/>
        <v>40.607926548827436</v>
      </c>
      <c r="AO142">
        <v>51.248785190442</v>
      </c>
    </row>
    <row r="143" spans="1:41" x14ac:dyDescent="0.35">
      <c r="A143">
        <v>141</v>
      </c>
      <c r="B143" s="1">
        <v>41602</v>
      </c>
      <c r="C143" t="s">
        <v>162</v>
      </c>
      <c r="D143">
        <v>156.583512187227</v>
      </c>
      <c r="E143">
        <v>165.77850863587</v>
      </c>
      <c r="F143">
        <v>159.591833914978</v>
      </c>
      <c r="G143">
        <v>173.74755575251001</v>
      </c>
      <c r="H143">
        <v>167.77706748622001</v>
      </c>
      <c r="I143">
        <v>176.86634221692501</v>
      </c>
      <c r="J143">
        <v>184.31101173128499</v>
      </c>
      <c r="K143">
        <v>182.74039108475901</v>
      </c>
      <c r="L143">
        <v>170.02571056271699</v>
      </c>
      <c r="M143">
        <v>184.376589106154</v>
      </c>
      <c r="N143">
        <v>179.75431918985399</v>
      </c>
      <c r="O143">
        <v>182.47278564414901</v>
      </c>
      <c r="P143">
        <v>185.54031349264</v>
      </c>
      <c r="Q143">
        <v>188.920802233855</v>
      </c>
      <c r="R143">
        <v>190.950340912168</v>
      </c>
      <c r="S143">
        <v>192.700335941719</v>
      </c>
      <c r="T143">
        <v>195.46107400525699</v>
      </c>
      <c r="U143">
        <v>197.49705338124701</v>
      </c>
      <c r="V143">
        <v>203.818221200094</v>
      </c>
      <c r="W143">
        <v>190.16729889864601</v>
      </c>
      <c r="X143">
        <v>184.01900949294401</v>
      </c>
      <c r="Y143">
        <v>180.065007263034</v>
      </c>
      <c r="Z143">
        <v>181.540572932016</v>
      </c>
      <c r="AA143">
        <v>180.39829835135899</v>
      </c>
      <c r="AB143">
        <v>164.10387635182701</v>
      </c>
      <c r="AC143">
        <v>161.39262731250801</v>
      </c>
      <c r="AD143">
        <v>180.36414052914299</v>
      </c>
      <c r="AE143">
        <v>175.35854063814901</v>
      </c>
      <c r="AF143">
        <v>159.90707908730101</v>
      </c>
      <c r="AG143">
        <v>158.99393461113601</v>
      </c>
      <c r="AH143">
        <v>157.90575436324301</v>
      </c>
      <c r="AI143">
        <v>154.897850383096</v>
      </c>
      <c r="AJ143">
        <v>175.22778889787099</v>
      </c>
      <c r="AK143">
        <v>147.985248588498</v>
      </c>
      <c r="AL143">
        <f t="shared" si="8"/>
        <v>176.21296459942346</v>
      </c>
      <c r="AM143">
        <f t="shared" si="6"/>
        <v>75.966567399932103</v>
      </c>
      <c r="AN143">
        <f t="shared" si="7"/>
        <v>77.710476166850583</v>
      </c>
      <c r="AO143">
        <v>51.179948293403903</v>
      </c>
    </row>
    <row r="144" spans="1:41" x14ac:dyDescent="0.35">
      <c r="A144">
        <v>142</v>
      </c>
      <c r="B144" s="1">
        <v>41603</v>
      </c>
      <c r="C144" t="s">
        <v>163</v>
      </c>
      <c r="W144">
        <v>182.59397159569099</v>
      </c>
      <c r="X144">
        <v>183.11476564852001</v>
      </c>
      <c r="Y144">
        <v>176.953570605316</v>
      </c>
      <c r="Z144">
        <v>178.61575055560499</v>
      </c>
      <c r="AA144">
        <v>173.14406124501201</v>
      </c>
      <c r="AB144">
        <v>155.81736342560001</v>
      </c>
      <c r="AC144">
        <v>151.73384037686401</v>
      </c>
      <c r="AD144">
        <v>172.43301115988601</v>
      </c>
      <c r="AE144">
        <v>165.54865140673201</v>
      </c>
      <c r="AF144">
        <v>152.58822994559</v>
      </c>
      <c r="AG144">
        <v>146.933215652928</v>
      </c>
      <c r="AL144">
        <f t="shared" si="8"/>
        <v>167.22513014706766</v>
      </c>
      <c r="AM144">
        <f t="shared" si="6"/>
        <v>66.978732947576304</v>
      </c>
      <c r="AN144">
        <f t="shared" si="7"/>
        <v>68.722641714494785</v>
      </c>
      <c r="AO144">
        <v>51.847147088782798</v>
      </c>
    </row>
    <row r="145" spans="1:41" x14ac:dyDescent="0.35">
      <c r="A145">
        <v>143</v>
      </c>
      <c r="B145" s="1">
        <v>41611</v>
      </c>
      <c r="C145" t="s">
        <v>164</v>
      </c>
      <c r="D145">
        <v>130.564263654429</v>
      </c>
      <c r="E145">
        <v>141.90515040471601</v>
      </c>
      <c r="F145">
        <v>132.72527313682599</v>
      </c>
      <c r="G145">
        <v>145.70562378319701</v>
      </c>
      <c r="H145">
        <v>139.50645382929</v>
      </c>
      <c r="I145">
        <v>146.25331186127099</v>
      </c>
      <c r="J145">
        <v>154.41754248792799</v>
      </c>
      <c r="K145">
        <v>155.515667508722</v>
      </c>
      <c r="L145">
        <v>145.43843545595101</v>
      </c>
      <c r="M145">
        <v>148.06383293826099</v>
      </c>
      <c r="N145">
        <v>148.63026443455601</v>
      </c>
      <c r="O145">
        <v>146.04686198023401</v>
      </c>
      <c r="P145">
        <v>153.444337979301</v>
      </c>
      <c r="Q145">
        <v>159.94156524790901</v>
      </c>
      <c r="R145">
        <v>165.04157584558601</v>
      </c>
      <c r="S145">
        <v>166.45466377942799</v>
      </c>
      <c r="T145">
        <v>160.985031250384</v>
      </c>
      <c r="U145">
        <v>167.936137138524</v>
      </c>
      <c r="V145">
        <v>166.18181075030199</v>
      </c>
      <c r="W145">
        <v>159.264725488397</v>
      </c>
      <c r="X145">
        <v>156.67506474083601</v>
      </c>
      <c r="Y145">
        <v>149.83879407681599</v>
      </c>
      <c r="Z145">
        <v>154.91970307456501</v>
      </c>
      <c r="AA145">
        <v>147.04283365726801</v>
      </c>
      <c r="AB145">
        <v>134.25193311006799</v>
      </c>
      <c r="AC145">
        <v>132.89239513685601</v>
      </c>
      <c r="AD145">
        <v>150.29429099494899</v>
      </c>
      <c r="AE145">
        <v>146.96918157278299</v>
      </c>
      <c r="AF145">
        <v>131.06818809187499</v>
      </c>
      <c r="AG145">
        <v>129.240651180833</v>
      </c>
      <c r="AH145">
        <v>137.85926937333599</v>
      </c>
      <c r="AI145">
        <v>139.57056748193301</v>
      </c>
      <c r="AJ145">
        <v>154.70688481638999</v>
      </c>
      <c r="AK145">
        <v>128.18108821849401</v>
      </c>
      <c r="AL145">
        <f t="shared" si="8"/>
        <v>147.86862866124156</v>
      </c>
      <c r="AM145">
        <f t="shared" si="6"/>
        <v>47.622231461750204</v>
      </c>
      <c r="AN145">
        <f t="shared" si="7"/>
        <v>49.366140228668684</v>
      </c>
      <c r="AO145">
        <v>52.349448185293703</v>
      </c>
    </row>
    <row r="146" spans="1:41" x14ac:dyDescent="0.35">
      <c r="A146">
        <v>144</v>
      </c>
      <c r="B146" s="1">
        <v>41635</v>
      </c>
      <c r="C146" t="s">
        <v>51</v>
      </c>
      <c r="D146">
        <v>144.73235370896199</v>
      </c>
      <c r="E146">
        <v>154.55776185843101</v>
      </c>
      <c r="F146">
        <v>139.940140294152</v>
      </c>
      <c r="G146">
        <v>149.84703168452899</v>
      </c>
      <c r="H146">
        <v>144.36732652812</v>
      </c>
      <c r="I146">
        <v>153.722257661046</v>
      </c>
      <c r="J146">
        <v>162.38362811341301</v>
      </c>
      <c r="K146">
        <v>161.15721964164001</v>
      </c>
      <c r="R146">
        <v>183.23221711086501</v>
      </c>
      <c r="S146">
        <v>187.45501318051899</v>
      </c>
      <c r="T146">
        <v>178.45464841009701</v>
      </c>
      <c r="U146">
        <v>184.215995407284</v>
      </c>
      <c r="V146">
        <v>176.248248312123</v>
      </c>
      <c r="W146">
        <v>171.095674826047</v>
      </c>
      <c r="X146">
        <v>170.53581167853099</v>
      </c>
      <c r="Y146">
        <v>169.096680547148</v>
      </c>
      <c r="Z146">
        <v>163.94558343231699</v>
      </c>
      <c r="AA146">
        <v>151.79847373160001</v>
      </c>
      <c r="AI146">
        <v>154.811689189774</v>
      </c>
      <c r="AJ146">
        <v>166.45758641419499</v>
      </c>
      <c r="AK146">
        <v>141.96943325065899</v>
      </c>
      <c r="AL146">
        <f t="shared" si="8"/>
        <v>162.3821321419739</v>
      </c>
      <c r="AM146">
        <f t="shared" si="6"/>
        <v>62.135734942482543</v>
      </c>
      <c r="AN146">
        <f t="shared" si="7"/>
        <v>63.879643709401023</v>
      </c>
      <c r="AO146">
        <v>52.069623601444697</v>
      </c>
    </row>
    <row r="147" spans="1:41" x14ac:dyDescent="0.35">
      <c r="A147">
        <v>145</v>
      </c>
      <c r="B147" s="1">
        <v>41658</v>
      </c>
      <c r="C147" t="s">
        <v>165</v>
      </c>
      <c r="D147">
        <v>125.483506935121</v>
      </c>
      <c r="E147">
        <v>132.094736638726</v>
      </c>
      <c r="F147">
        <v>121.90582293214401</v>
      </c>
      <c r="G147">
        <v>135.91183898649501</v>
      </c>
      <c r="N147">
        <v>148.45920959474199</v>
      </c>
      <c r="O147">
        <v>142.06159284612099</v>
      </c>
      <c r="P147">
        <v>141.98515405656599</v>
      </c>
      <c r="Q147">
        <v>150.675562300184</v>
      </c>
      <c r="R147">
        <v>168.599313680476</v>
      </c>
      <c r="S147">
        <v>172.00752890435601</v>
      </c>
      <c r="T147">
        <v>167.95541582159399</v>
      </c>
      <c r="U147">
        <v>168.945987907046</v>
      </c>
      <c r="V147">
        <v>169.71103933382699</v>
      </c>
      <c r="W147">
        <v>158.184272958984</v>
      </c>
      <c r="AD147">
        <v>138.55876017148</v>
      </c>
      <c r="AE147">
        <v>139.50870575475199</v>
      </c>
      <c r="AF147">
        <v>125.30425907652599</v>
      </c>
      <c r="AG147">
        <v>126.53406429489</v>
      </c>
      <c r="AH147">
        <v>128.78272353985801</v>
      </c>
      <c r="AI147">
        <v>129.02729745553199</v>
      </c>
      <c r="AJ147">
        <v>146.30320116126799</v>
      </c>
      <c r="AK147">
        <v>119.730787158634</v>
      </c>
      <c r="AL147">
        <f t="shared" si="8"/>
        <v>143.5332173413328</v>
      </c>
      <c r="AM147">
        <f t="shared" si="6"/>
        <v>43.286820141841446</v>
      </c>
      <c r="AN147">
        <f t="shared" si="7"/>
        <v>45.030728908759926</v>
      </c>
      <c r="AO147">
        <v>52.374472392810098</v>
      </c>
    </row>
    <row r="148" spans="1:41" x14ac:dyDescent="0.35">
      <c r="A148">
        <v>146</v>
      </c>
      <c r="B148" s="1">
        <v>41690</v>
      </c>
      <c r="C148" t="s">
        <v>166</v>
      </c>
      <c r="D148">
        <v>136.38254716956101</v>
      </c>
      <c r="E148">
        <v>145.11007968479601</v>
      </c>
      <c r="F148">
        <v>135.852774007134</v>
      </c>
      <c r="G148">
        <v>155.02271212121499</v>
      </c>
      <c r="H148">
        <v>158.705654935914</v>
      </c>
      <c r="I148">
        <v>171.28411186255599</v>
      </c>
      <c r="J148">
        <v>182.54928288068601</v>
      </c>
      <c r="K148">
        <v>188.74490913962401</v>
      </c>
      <c r="L148">
        <v>183.43853753556201</v>
      </c>
      <c r="M148">
        <v>185.86217448257401</v>
      </c>
      <c r="N148">
        <v>182.75188444573499</v>
      </c>
      <c r="T148">
        <v>185.136340797309</v>
      </c>
      <c r="U148">
        <v>193.38388623691901</v>
      </c>
      <c r="V148">
        <v>194.600134033193</v>
      </c>
      <c r="W148">
        <v>185.448856916587</v>
      </c>
      <c r="X148">
        <v>181.98944467596201</v>
      </c>
      <c r="Y148">
        <v>179.96364218831599</v>
      </c>
      <c r="Z148">
        <v>173.96132667746701</v>
      </c>
      <c r="AA148">
        <v>167.53839608933799</v>
      </c>
      <c r="AB148">
        <v>162.430554642229</v>
      </c>
      <c r="AC148">
        <v>165.21902974467301</v>
      </c>
      <c r="AD148">
        <v>176.341647932699</v>
      </c>
      <c r="AE148">
        <v>171.63770159360701</v>
      </c>
      <c r="AL148">
        <f t="shared" si="8"/>
        <v>172.31980999102854</v>
      </c>
      <c r="AM148">
        <f t="shared" si="6"/>
        <v>72.07341279153718</v>
      </c>
      <c r="AN148">
        <f t="shared" si="7"/>
        <v>73.81732155845566</v>
      </c>
      <c r="AO148">
        <v>52.5434784864104</v>
      </c>
    </row>
    <row r="149" spans="1:41" x14ac:dyDescent="0.35">
      <c r="A149">
        <v>147</v>
      </c>
      <c r="B149" s="1">
        <v>41698</v>
      </c>
      <c r="C149" t="s">
        <v>167</v>
      </c>
      <c r="D149">
        <v>156.18770604156299</v>
      </c>
      <c r="E149">
        <v>166.15197643396499</v>
      </c>
      <c r="F149">
        <v>160.01228985608699</v>
      </c>
      <c r="G149">
        <v>166.60724806110801</v>
      </c>
      <c r="H149">
        <v>154.740784092241</v>
      </c>
      <c r="I149">
        <v>170.68125456428899</v>
      </c>
      <c r="J149">
        <v>177.92673454058601</v>
      </c>
      <c r="M149">
        <v>184.662076840022</v>
      </c>
      <c r="N149">
        <v>181.31424765029701</v>
      </c>
      <c r="O149">
        <v>183.66544130819699</v>
      </c>
      <c r="P149">
        <v>185.75892462492899</v>
      </c>
      <c r="Q149">
        <v>195.91414071557699</v>
      </c>
      <c r="R149">
        <v>197.33866996670801</v>
      </c>
      <c r="S149">
        <v>192.31978105819499</v>
      </c>
      <c r="V149">
        <v>198.236766544864</v>
      </c>
      <c r="W149">
        <v>196.87956721356099</v>
      </c>
      <c r="X149">
        <v>193.19497722690599</v>
      </c>
      <c r="Y149">
        <v>184.04798274280699</v>
      </c>
      <c r="Z149">
        <v>182.21582208671401</v>
      </c>
      <c r="AA149">
        <v>172.09998002299699</v>
      </c>
      <c r="AB149">
        <v>171.53622967108399</v>
      </c>
      <c r="AG149">
        <v>165.325454968641</v>
      </c>
      <c r="AH149">
        <v>171.75229664080399</v>
      </c>
      <c r="AL149">
        <f t="shared" si="8"/>
        <v>178.63349360313663</v>
      </c>
      <c r="AM149">
        <f t="shared" si="6"/>
        <v>78.387096403645273</v>
      </c>
      <c r="AN149">
        <f t="shared" si="7"/>
        <v>80.131005170563753</v>
      </c>
      <c r="AO149">
        <v>53.002517301736397</v>
      </c>
    </row>
    <row r="150" spans="1:41" x14ac:dyDescent="0.35">
      <c r="A150">
        <v>148</v>
      </c>
      <c r="B150" s="1">
        <v>41699</v>
      </c>
      <c r="C150" t="s">
        <v>168</v>
      </c>
      <c r="Y150">
        <v>171.93434806382999</v>
      </c>
      <c r="Z150">
        <v>159.06179609086999</v>
      </c>
      <c r="AA150">
        <v>157.32124196833601</v>
      </c>
      <c r="AB150">
        <v>149.50013796052801</v>
      </c>
      <c r="AC150">
        <v>153.20328319578201</v>
      </c>
      <c r="AD150">
        <v>185.44324805467201</v>
      </c>
      <c r="AL150">
        <f t="shared" si="8"/>
        <v>162.74400922233636</v>
      </c>
      <c r="AM150">
        <f t="shared" si="6"/>
        <v>62.497612022845004</v>
      </c>
      <c r="AN150">
        <f t="shared" si="7"/>
        <v>64.241520789763484</v>
      </c>
      <c r="AO150">
        <v>52.234609973860699</v>
      </c>
    </row>
    <row r="151" spans="1:41" x14ac:dyDescent="0.35">
      <c r="A151">
        <v>149</v>
      </c>
      <c r="B151" s="1">
        <v>41706</v>
      </c>
      <c r="C151" t="s">
        <v>169</v>
      </c>
      <c r="I151">
        <v>130.04404752409101</v>
      </c>
      <c r="J151">
        <v>132.802905153968</v>
      </c>
      <c r="K151">
        <v>130.22837709665899</v>
      </c>
      <c r="L151">
        <v>132.905347044374</v>
      </c>
      <c r="M151">
        <v>140.011560084819</v>
      </c>
      <c r="N151">
        <v>135.94324133164301</v>
      </c>
      <c r="O151">
        <v>137.562950723662</v>
      </c>
      <c r="P151">
        <v>141.613950973051</v>
      </c>
      <c r="Q151">
        <v>150.813490265789</v>
      </c>
      <c r="R151">
        <v>159.941118604682</v>
      </c>
      <c r="AF151">
        <v>117.486457577396</v>
      </c>
      <c r="AG151">
        <v>130.67375142620801</v>
      </c>
      <c r="AH151">
        <v>125.95451932894601</v>
      </c>
      <c r="AI151">
        <v>122.772729140724</v>
      </c>
      <c r="AL151">
        <f t="shared" si="8"/>
        <v>134.911031876858</v>
      </c>
      <c r="AM151">
        <f t="shared" si="6"/>
        <v>34.664634677366649</v>
      </c>
      <c r="AN151">
        <f t="shared" si="7"/>
        <v>36.408543444285129</v>
      </c>
      <c r="AO151">
        <v>51.802753204206098</v>
      </c>
    </row>
    <row r="152" spans="1:41" x14ac:dyDescent="0.35">
      <c r="A152">
        <v>150</v>
      </c>
      <c r="B152" s="1">
        <v>41722</v>
      </c>
      <c r="C152" t="s">
        <v>170</v>
      </c>
      <c r="D152">
        <v>153.65969597708099</v>
      </c>
      <c r="E152">
        <v>161.257972706906</v>
      </c>
      <c r="F152">
        <v>148.05434254623199</v>
      </c>
      <c r="G152">
        <v>170.64653712108401</v>
      </c>
      <c r="H152">
        <v>159.99331169259301</v>
      </c>
      <c r="I152">
        <v>171.54486099066301</v>
      </c>
      <c r="J152">
        <v>172.81694282964099</v>
      </c>
      <c r="K152">
        <v>171.37856451573899</v>
      </c>
      <c r="L152">
        <v>165.58941386781899</v>
      </c>
      <c r="R152">
        <v>182.337345721811</v>
      </c>
      <c r="S152">
        <v>178.03499149734401</v>
      </c>
      <c r="T152">
        <v>181.16498279800101</v>
      </c>
      <c r="U152">
        <v>182.563411211427</v>
      </c>
      <c r="V152">
        <v>186.66936761623501</v>
      </c>
      <c r="W152">
        <v>184.565508042706</v>
      </c>
      <c r="X152">
        <v>180.71511255957</v>
      </c>
      <c r="Y152">
        <v>175.53558233794001</v>
      </c>
      <c r="Z152">
        <v>168.28801851025</v>
      </c>
      <c r="AA152">
        <v>164.00596521722699</v>
      </c>
      <c r="AB152">
        <v>151.10557208446599</v>
      </c>
      <c r="AH152">
        <v>149.072918862298</v>
      </c>
      <c r="AI152">
        <v>138.16299213502799</v>
      </c>
      <c r="AJ152">
        <v>152.68863065586601</v>
      </c>
      <c r="AK152">
        <v>131.37361803799001</v>
      </c>
      <c r="AL152">
        <f t="shared" si="8"/>
        <v>165.88440248066323</v>
      </c>
      <c r="AM152">
        <f t="shared" si="6"/>
        <v>65.638005281171871</v>
      </c>
      <c r="AN152">
        <f t="shared" si="7"/>
        <v>67.381914048090351</v>
      </c>
      <c r="AO152">
        <v>51.904588561076302</v>
      </c>
    </row>
    <row r="153" spans="1:41" x14ac:dyDescent="0.35">
      <c r="A153">
        <v>151</v>
      </c>
      <c r="B153" s="1">
        <v>41730</v>
      </c>
      <c r="C153" t="s">
        <v>171</v>
      </c>
      <c r="D153">
        <v>132.755635141185</v>
      </c>
      <c r="E153">
        <v>137.79050756687701</v>
      </c>
      <c r="F153">
        <v>128.63779142028099</v>
      </c>
      <c r="G153">
        <v>143.83027606751301</v>
      </c>
      <c r="H153">
        <v>145.60482617747999</v>
      </c>
      <c r="I153">
        <v>150.75099924285601</v>
      </c>
      <c r="J153">
        <v>152.470606193702</v>
      </c>
      <c r="K153">
        <v>151.933976877736</v>
      </c>
      <c r="L153">
        <v>143.93659111664999</v>
      </c>
      <c r="M153">
        <v>149.41263351150701</v>
      </c>
      <c r="N153">
        <v>149.49990669313101</v>
      </c>
      <c r="O153">
        <v>153.04393663689299</v>
      </c>
      <c r="P153">
        <v>157.03380733201499</v>
      </c>
      <c r="Q153">
        <v>165.39385453366</v>
      </c>
      <c r="R153">
        <v>164.54922437625501</v>
      </c>
      <c r="S153">
        <v>160.38569558816499</v>
      </c>
      <c r="T153">
        <v>162.605699903622</v>
      </c>
      <c r="U153">
        <v>165.39250771823799</v>
      </c>
      <c r="V153">
        <v>165.008978376427</v>
      </c>
      <c r="W153">
        <v>165.94244572057301</v>
      </c>
      <c r="X153">
        <v>157.387033289627</v>
      </c>
      <c r="Y153">
        <v>155.54176678629099</v>
      </c>
      <c r="Z153">
        <v>148.109773010537</v>
      </c>
      <c r="AA153">
        <v>142.39456469211001</v>
      </c>
      <c r="AB153">
        <v>135.899355693968</v>
      </c>
      <c r="AC153">
        <v>130.95910414170999</v>
      </c>
      <c r="AD153">
        <v>146.405007415298</v>
      </c>
      <c r="AE153">
        <v>143.00621575288301</v>
      </c>
      <c r="AF153">
        <v>129.10652987656999</v>
      </c>
      <c r="AG153">
        <v>135.381942454632</v>
      </c>
      <c r="AH153">
        <v>137.50274191523599</v>
      </c>
      <c r="AI153">
        <v>129.11880020988201</v>
      </c>
      <c r="AJ153">
        <v>144.33431517097301</v>
      </c>
      <c r="AK153">
        <v>117.637304042311</v>
      </c>
      <c r="AL153">
        <f t="shared" si="8"/>
        <v>147.02248101902336</v>
      </c>
      <c r="AM153">
        <f t="shared" si="6"/>
        <v>46.776083819532005</v>
      </c>
      <c r="AN153">
        <f t="shared" si="7"/>
        <v>48.519992586450485</v>
      </c>
      <c r="AO153">
        <v>53.028087187349101</v>
      </c>
    </row>
    <row r="154" spans="1:41" x14ac:dyDescent="0.35">
      <c r="A154">
        <v>152</v>
      </c>
      <c r="B154" s="1">
        <v>41738</v>
      </c>
      <c r="C154" t="s">
        <v>172</v>
      </c>
      <c r="D154">
        <v>129.68158508244599</v>
      </c>
      <c r="E154">
        <v>135.42921027675399</v>
      </c>
      <c r="F154">
        <v>130.151495793789</v>
      </c>
      <c r="G154">
        <v>137.58367929672499</v>
      </c>
      <c r="H154">
        <v>126.473218947547</v>
      </c>
      <c r="I154">
        <v>142.96599133149601</v>
      </c>
      <c r="J154">
        <v>154.16145325114499</v>
      </c>
      <c r="K154">
        <v>156.188697165496</v>
      </c>
      <c r="L154">
        <v>146.75738710856999</v>
      </c>
      <c r="M154">
        <v>158.460160483203</v>
      </c>
      <c r="N154">
        <v>154.25546487263</v>
      </c>
      <c r="T154">
        <v>151.463018242864</v>
      </c>
      <c r="U154">
        <v>161.39799689818301</v>
      </c>
      <c r="V154">
        <v>157.68823285507699</v>
      </c>
      <c r="W154">
        <v>159.74110924093401</v>
      </c>
      <c r="X154">
        <v>156.84202238699601</v>
      </c>
      <c r="Y154">
        <v>157.005227521785</v>
      </c>
      <c r="Z154">
        <v>152.993101801905</v>
      </c>
      <c r="AA154">
        <v>145.183373435102</v>
      </c>
      <c r="AB154">
        <v>137.59687926127501</v>
      </c>
      <c r="AC154">
        <v>134.88119331913001</v>
      </c>
      <c r="AD154">
        <v>152.764144122229</v>
      </c>
      <c r="AL154">
        <f t="shared" si="8"/>
        <v>147.25748375887639</v>
      </c>
      <c r="AM154">
        <f t="shared" si="6"/>
        <v>47.011086559385035</v>
      </c>
      <c r="AN154">
        <f t="shared" si="7"/>
        <v>48.754995326303515</v>
      </c>
      <c r="AO154">
        <v>53.268864006279699</v>
      </c>
    </row>
    <row r="155" spans="1:41" x14ac:dyDescent="0.35">
      <c r="A155">
        <v>153</v>
      </c>
      <c r="B155" s="1">
        <v>41739</v>
      </c>
      <c r="C155" t="s">
        <v>173</v>
      </c>
      <c r="D155">
        <v>142.359719345023</v>
      </c>
      <c r="E155">
        <v>152.194218024626</v>
      </c>
      <c r="F155">
        <v>142.59428291979299</v>
      </c>
      <c r="G155">
        <v>152.09432852948299</v>
      </c>
      <c r="H155">
        <v>145.1219623186</v>
      </c>
      <c r="I155">
        <v>152.180904140216</v>
      </c>
      <c r="J155">
        <v>157.91889968371001</v>
      </c>
      <c r="K155">
        <v>159.15209446547101</v>
      </c>
      <c r="L155">
        <v>154.33422114665601</v>
      </c>
      <c r="M155">
        <v>162.083105609093</v>
      </c>
      <c r="N155">
        <v>159.22257804734099</v>
      </c>
      <c r="O155">
        <v>159.708395468134</v>
      </c>
      <c r="P155">
        <v>169.369212542328</v>
      </c>
      <c r="Q155">
        <v>173.037455701553</v>
      </c>
      <c r="R155">
        <v>169.18642975953301</v>
      </c>
      <c r="S155">
        <v>168.958295919661</v>
      </c>
      <c r="T155">
        <v>167.20432783406</v>
      </c>
      <c r="U155">
        <v>175.04766559581401</v>
      </c>
      <c r="V155">
        <v>176.74139018397599</v>
      </c>
      <c r="W155">
        <v>172.92130925073999</v>
      </c>
      <c r="X155">
        <v>169.97909919853001</v>
      </c>
      <c r="Y155">
        <v>163.68165731187099</v>
      </c>
      <c r="Z155">
        <v>160.31619295013201</v>
      </c>
      <c r="AA155">
        <v>156.62528594817601</v>
      </c>
      <c r="AB155">
        <v>148.46692911924001</v>
      </c>
      <c r="AC155">
        <v>145.77556999591999</v>
      </c>
      <c r="AD155">
        <v>163.02946173080201</v>
      </c>
      <c r="AE155">
        <v>156.06351463869601</v>
      </c>
      <c r="AF155">
        <v>139.36890407632299</v>
      </c>
      <c r="AG155">
        <v>140.93781173617401</v>
      </c>
      <c r="AH155">
        <v>152.60586285408101</v>
      </c>
      <c r="AI155">
        <v>148.70019083756199</v>
      </c>
      <c r="AJ155">
        <v>162.26415006406799</v>
      </c>
      <c r="AK155">
        <v>141.29038524097501</v>
      </c>
      <c r="AL155">
        <f t="shared" si="8"/>
        <v>157.66281800554006</v>
      </c>
      <c r="AM155">
        <f t="shared" si="6"/>
        <v>57.416420806048706</v>
      </c>
      <c r="AN155">
        <f t="shared" si="7"/>
        <v>59.160329572967186</v>
      </c>
      <c r="AO155">
        <v>54.1247508243626</v>
      </c>
    </row>
    <row r="156" spans="1:41" x14ac:dyDescent="0.35">
      <c r="A156">
        <v>154</v>
      </c>
      <c r="B156" s="1">
        <v>41755</v>
      </c>
      <c r="C156" t="s">
        <v>174</v>
      </c>
      <c r="D156">
        <v>144.42459599610299</v>
      </c>
      <c r="E156">
        <v>144.69950524889401</v>
      </c>
      <c r="F156">
        <v>132.296574379883</v>
      </c>
      <c r="G156">
        <v>146.40965176033501</v>
      </c>
      <c r="M156">
        <v>146.78299209624799</v>
      </c>
      <c r="N156">
        <v>149.042875146776</v>
      </c>
      <c r="O156">
        <v>150.677989492168</v>
      </c>
      <c r="P156">
        <v>156.66123016751899</v>
      </c>
      <c r="Q156">
        <v>164.27749943650301</v>
      </c>
      <c r="R156">
        <v>157.93477401911599</v>
      </c>
      <c r="S156">
        <v>158.66656391383199</v>
      </c>
      <c r="T156">
        <v>159.91674664685601</v>
      </c>
      <c r="U156">
        <v>165.00439045174301</v>
      </c>
      <c r="V156">
        <v>166.40877945942401</v>
      </c>
      <c r="W156">
        <v>165.191925660539</v>
      </c>
      <c r="X156">
        <v>159.099804351481</v>
      </c>
      <c r="Y156">
        <v>154.746438796576</v>
      </c>
      <c r="Z156">
        <v>150.67495397852599</v>
      </c>
      <c r="AA156">
        <v>147.96792376911199</v>
      </c>
      <c r="AB156">
        <v>139.38325155902001</v>
      </c>
      <c r="AC156">
        <v>135.845469019299</v>
      </c>
      <c r="AD156">
        <v>151.33758645735799</v>
      </c>
      <c r="AE156">
        <v>147.160260200854</v>
      </c>
      <c r="AF156">
        <v>126.437504781077</v>
      </c>
      <c r="AL156">
        <f t="shared" si="8"/>
        <v>150.8770536162184</v>
      </c>
      <c r="AM156">
        <f t="shared" si="6"/>
        <v>50.630656416727049</v>
      </c>
      <c r="AN156">
        <f t="shared" si="7"/>
        <v>52.374565183645529</v>
      </c>
      <c r="AO156">
        <v>54.956576524960802</v>
      </c>
    </row>
    <row r="157" spans="1:41" x14ac:dyDescent="0.35">
      <c r="A157">
        <v>155</v>
      </c>
      <c r="B157" s="1">
        <v>41762</v>
      </c>
      <c r="C157" t="s">
        <v>175</v>
      </c>
      <c r="D157">
        <v>170.74105396796901</v>
      </c>
      <c r="E157">
        <v>166.52875604278299</v>
      </c>
      <c r="F157">
        <v>143.776135530224</v>
      </c>
      <c r="G157">
        <v>155.60604133342201</v>
      </c>
      <c r="H157">
        <v>158.086655486751</v>
      </c>
      <c r="I157">
        <v>162.407958751823</v>
      </c>
      <c r="J157">
        <v>161.576525216015</v>
      </c>
      <c r="K157">
        <v>151.622370693227</v>
      </c>
      <c r="L157">
        <v>160.18711391452601</v>
      </c>
      <c r="M157">
        <v>154.81841991541501</v>
      </c>
      <c r="N157">
        <v>155.777875445305</v>
      </c>
      <c r="O157">
        <v>167.17459704061201</v>
      </c>
      <c r="P157">
        <v>175.86483813527599</v>
      </c>
      <c r="Q157">
        <v>179.412701512762</v>
      </c>
      <c r="R157">
        <v>174.624562253699</v>
      </c>
      <c r="S157">
        <v>175.148757593873</v>
      </c>
      <c r="T157">
        <v>169.35192893806101</v>
      </c>
      <c r="U157">
        <v>173.797066970332</v>
      </c>
      <c r="V157">
        <v>175.475106752447</v>
      </c>
      <c r="W157">
        <v>174.58915124019299</v>
      </c>
      <c r="X157">
        <v>175.66641271156701</v>
      </c>
      <c r="Y157">
        <v>163.01216080442899</v>
      </c>
      <c r="Z157">
        <v>162.495605031872</v>
      </c>
      <c r="AA157">
        <v>157.74657285709799</v>
      </c>
      <c r="AB157">
        <v>148.681193464058</v>
      </c>
      <c r="AC157">
        <v>149.910284300576</v>
      </c>
      <c r="AD157">
        <v>158.25692054110499</v>
      </c>
      <c r="AE157">
        <v>153.65501181830601</v>
      </c>
      <c r="AF157">
        <v>142.72915868472299</v>
      </c>
      <c r="AG157">
        <v>148.57765890611799</v>
      </c>
      <c r="AH157">
        <v>151.47251922094901</v>
      </c>
      <c r="AI157">
        <v>143.12502312129399</v>
      </c>
      <c r="AJ157">
        <v>151.32499408655499</v>
      </c>
      <c r="AK157">
        <v>125.642460359837</v>
      </c>
      <c r="AL157">
        <f t="shared" si="8"/>
        <v>159.96657625421182</v>
      </c>
      <c r="AM157">
        <f t="shared" si="6"/>
        <v>59.720179054720461</v>
      </c>
      <c r="AN157">
        <f t="shared" si="7"/>
        <v>61.464087821638941</v>
      </c>
      <c r="AO157">
        <v>56.021717348213599</v>
      </c>
    </row>
    <row r="158" spans="1:41" x14ac:dyDescent="0.35">
      <c r="A158">
        <v>156</v>
      </c>
      <c r="B158" s="1">
        <v>41763</v>
      </c>
      <c r="C158" t="s">
        <v>176</v>
      </c>
      <c r="K158">
        <v>158.508789523009</v>
      </c>
      <c r="L158">
        <v>149.80704472579501</v>
      </c>
      <c r="M158">
        <v>145.632484434334</v>
      </c>
      <c r="N158">
        <v>147.842985881636</v>
      </c>
      <c r="O158">
        <v>151.34429659502601</v>
      </c>
      <c r="P158">
        <v>163.85811522700101</v>
      </c>
      <c r="Q158">
        <v>165.55585073082699</v>
      </c>
      <c r="R158">
        <v>156.48285057729899</v>
      </c>
      <c r="S158">
        <v>161.51387857985799</v>
      </c>
      <c r="Z158">
        <v>143.51597671950901</v>
      </c>
      <c r="AA158">
        <v>134.43898323800801</v>
      </c>
      <c r="AB158">
        <v>132.801713933961</v>
      </c>
      <c r="AC158">
        <v>123.972907329526</v>
      </c>
      <c r="AD158">
        <v>137.42839021806199</v>
      </c>
      <c r="AE158">
        <v>130.27162467979801</v>
      </c>
      <c r="AF158">
        <v>119.912213300933</v>
      </c>
      <c r="AG158">
        <v>128.28088460382</v>
      </c>
      <c r="AH158">
        <v>138.02829705599501</v>
      </c>
      <c r="AI158">
        <v>133.316824410679</v>
      </c>
      <c r="AJ158">
        <v>146.586363028606</v>
      </c>
      <c r="AL158">
        <f t="shared" si="8"/>
        <v>143.45502373968412</v>
      </c>
      <c r="AM158">
        <f t="shared" si="6"/>
        <v>43.208626540192768</v>
      </c>
      <c r="AN158">
        <f t="shared" si="7"/>
        <v>44.952535307111248</v>
      </c>
      <c r="AO158">
        <v>56.093041541425897</v>
      </c>
    </row>
    <row r="159" spans="1:41" x14ac:dyDescent="0.35">
      <c r="A159">
        <v>157</v>
      </c>
      <c r="B159" s="1">
        <v>41770</v>
      </c>
      <c r="C159" t="s">
        <v>177</v>
      </c>
      <c r="D159">
        <v>149.48709978431199</v>
      </c>
      <c r="E159">
        <v>155.17157694969899</v>
      </c>
      <c r="F159">
        <v>145.556376999837</v>
      </c>
      <c r="G159">
        <v>157.655627403826</v>
      </c>
      <c r="H159">
        <v>158.97489849514901</v>
      </c>
      <c r="I159">
        <v>169.25473482610801</v>
      </c>
      <c r="J159">
        <v>172.08082443134799</v>
      </c>
      <c r="K159">
        <v>169.75078994437399</v>
      </c>
      <c r="L159">
        <v>161.29076677056099</v>
      </c>
      <c r="R159">
        <v>173.28502570218399</v>
      </c>
      <c r="S159">
        <v>170.43438265452701</v>
      </c>
      <c r="T159">
        <v>170.25521878791801</v>
      </c>
      <c r="U159">
        <v>171.44997237676401</v>
      </c>
      <c r="V159">
        <v>176.92008555309499</v>
      </c>
      <c r="W159">
        <v>180.73417261304499</v>
      </c>
      <c r="X159">
        <v>176.54905232734899</v>
      </c>
      <c r="Y159">
        <v>167.36688012805701</v>
      </c>
      <c r="Z159">
        <v>166.70964859921</v>
      </c>
      <c r="AA159">
        <v>160.88722607171999</v>
      </c>
      <c r="AB159">
        <v>157.44929585292701</v>
      </c>
      <c r="AC159">
        <v>150.76354694749699</v>
      </c>
      <c r="AI159">
        <v>140.27639285341101</v>
      </c>
      <c r="AJ159">
        <v>153.946493797535</v>
      </c>
      <c r="AK159">
        <v>131.29124714509001</v>
      </c>
      <c r="AL159">
        <f t="shared" si="8"/>
        <v>161.98088904231426</v>
      </c>
      <c r="AM159">
        <f t="shared" si="6"/>
        <v>61.734491842822905</v>
      </c>
      <c r="AN159">
        <f t="shared" si="7"/>
        <v>63.478400609741385</v>
      </c>
      <c r="AO159">
        <v>56.786629356925197</v>
      </c>
    </row>
    <row r="160" spans="1:41" x14ac:dyDescent="0.35">
      <c r="A160">
        <v>158</v>
      </c>
      <c r="B160" s="1">
        <v>41778</v>
      </c>
      <c r="C160" t="s">
        <v>178</v>
      </c>
      <c r="D160">
        <v>128.992791130066</v>
      </c>
      <c r="E160">
        <v>137.97625025520199</v>
      </c>
      <c r="F160">
        <v>123.325732758619</v>
      </c>
      <c r="G160">
        <v>138.061077886303</v>
      </c>
      <c r="H160">
        <v>136.03734438175701</v>
      </c>
      <c r="I160">
        <v>139.18505312215899</v>
      </c>
      <c r="J160">
        <v>139.35921677714401</v>
      </c>
      <c r="K160">
        <v>144.06384528208599</v>
      </c>
      <c r="L160">
        <v>136.93523122129599</v>
      </c>
      <c r="M160">
        <v>137.51334870159201</v>
      </c>
      <c r="N160">
        <v>134.31027493437301</v>
      </c>
      <c r="O160">
        <v>134.65075654423299</v>
      </c>
      <c r="P160">
        <v>142.963643378162</v>
      </c>
      <c r="Q160">
        <v>148.15835982554</v>
      </c>
      <c r="R160">
        <v>143.35357717868499</v>
      </c>
      <c r="S160">
        <v>143.173456614195</v>
      </c>
      <c r="T160">
        <v>143.67800646503801</v>
      </c>
      <c r="U160">
        <v>143.79263726864801</v>
      </c>
      <c r="V160">
        <v>151.05075339911301</v>
      </c>
      <c r="W160">
        <v>146.08374710049799</v>
      </c>
      <c r="X160">
        <v>143.256040245512</v>
      </c>
      <c r="Y160">
        <v>136.231813732782</v>
      </c>
      <c r="Z160">
        <v>131.27451833647299</v>
      </c>
      <c r="AA160">
        <v>128.880979823703</v>
      </c>
      <c r="AB160">
        <v>119.84428062644</v>
      </c>
      <c r="AC160">
        <v>116.360431771433</v>
      </c>
      <c r="AD160">
        <v>131.560015629482</v>
      </c>
      <c r="AE160">
        <v>124.900786245739</v>
      </c>
      <c r="AF160">
        <v>106.976470788415</v>
      </c>
      <c r="AG160">
        <v>112.728058911964</v>
      </c>
      <c r="AH160">
        <v>119.18223470751199</v>
      </c>
      <c r="AI160">
        <v>114.349701686226</v>
      </c>
      <c r="AJ160">
        <v>122.174119465034</v>
      </c>
      <c r="AK160">
        <v>93.400628430499793</v>
      </c>
      <c r="AL160">
        <f t="shared" si="8"/>
        <v>132.17015248899776</v>
      </c>
      <c r="AM160">
        <f t="shared" si="6"/>
        <v>31.923755289506403</v>
      </c>
      <c r="AN160">
        <f t="shared" si="7"/>
        <v>33.667664056424883</v>
      </c>
      <c r="AO160">
        <v>56.276718880306497</v>
      </c>
    </row>
    <row r="161" spans="1:41" x14ac:dyDescent="0.35">
      <c r="A161">
        <v>159</v>
      </c>
      <c r="B161" s="1">
        <v>41779</v>
      </c>
      <c r="C161" t="s">
        <v>179</v>
      </c>
      <c r="D161">
        <v>147.29462454915301</v>
      </c>
      <c r="E161">
        <v>152.62257388582901</v>
      </c>
      <c r="F161">
        <v>141.01261282362401</v>
      </c>
      <c r="G161">
        <v>159.15509320422001</v>
      </c>
      <c r="H161">
        <v>152.453680614814</v>
      </c>
      <c r="I161">
        <v>155.477239178247</v>
      </c>
      <c r="J161">
        <v>163.04572415047599</v>
      </c>
      <c r="K161">
        <v>153.606213016455</v>
      </c>
      <c r="AI161">
        <v>119.23308582359</v>
      </c>
      <c r="AJ161">
        <v>121.996495270663</v>
      </c>
      <c r="AK161">
        <v>94.687017573229099</v>
      </c>
      <c r="AL161">
        <f t="shared" si="8"/>
        <v>141.87130546275455</v>
      </c>
      <c r="AM161">
        <f t="shared" si="6"/>
        <v>41.624908263263194</v>
      </c>
      <c r="AN161">
        <f t="shared" si="7"/>
        <v>43.368817030181674</v>
      </c>
      <c r="AO161">
        <v>56.281334106274599</v>
      </c>
    </row>
    <row r="162" spans="1:41" x14ac:dyDescent="0.35">
      <c r="A162">
        <v>160</v>
      </c>
      <c r="B162" s="1">
        <v>41803</v>
      </c>
      <c r="C162" t="s">
        <v>100</v>
      </c>
      <c r="O162">
        <v>145.934944368912</v>
      </c>
      <c r="P162">
        <v>148.048366806123</v>
      </c>
      <c r="Q162">
        <v>153.109995254551</v>
      </c>
      <c r="R162">
        <v>159.096432557551</v>
      </c>
      <c r="S162">
        <v>160.08475223842501</v>
      </c>
      <c r="T162">
        <v>158.67778529463399</v>
      </c>
      <c r="U162">
        <v>161.78447088120001</v>
      </c>
      <c r="V162">
        <v>164.079985846261</v>
      </c>
      <c r="W162">
        <v>164.95958207873099</v>
      </c>
      <c r="X162">
        <v>157.60095097483901</v>
      </c>
      <c r="Y162">
        <v>153.75487874337799</v>
      </c>
      <c r="Z162">
        <v>151.73013439419799</v>
      </c>
      <c r="AA162">
        <v>142.19842836933799</v>
      </c>
      <c r="AB162">
        <v>138.25312715018001</v>
      </c>
      <c r="AC162">
        <v>132.09883691703499</v>
      </c>
      <c r="AD162">
        <v>144.02779613307399</v>
      </c>
      <c r="AE162">
        <v>137.93272643175101</v>
      </c>
      <c r="AF162">
        <v>115.143829331296</v>
      </c>
      <c r="AG162">
        <v>124.227442979508</v>
      </c>
      <c r="AH162">
        <v>131.22213256023301</v>
      </c>
      <c r="AI162">
        <v>124.920833614434</v>
      </c>
      <c r="AJ162">
        <v>133.941689168842</v>
      </c>
      <c r="AK162">
        <v>112.960530253375</v>
      </c>
      <c r="AL162">
        <f t="shared" si="8"/>
        <v>144.1647674933856</v>
      </c>
      <c r="AM162">
        <f t="shared" si="6"/>
        <v>43.918370293894242</v>
      </c>
      <c r="AN162">
        <f t="shared" si="7"/>
        <v>45.662279060812722</v>
      </c>
      <c r="AO162">
        <v>55.950968329412497</v>
      </c>
    </row>
    <row r="163" spans="1:41" x14ac:dyDescent="0.35">
      <c r="A163">
        <v>161</v>
      </c>
      <c r="B163" s="1">
        <v>41818</v>
      </c>
      <c r="C163" t="s">
        <v>180</v>
      </c>
      <c r="F163">
        <v>155.46275719838999</v>
      </c>
      <c r="G163">
        <v>174.92465199380001</v>
      </c>
      <c r="H163">
        <v>162.74091070090799</v>
      </c>
      <c r="I163">
        <v>166.49724750056501</v>
      </c>
      <c r="J163">
        <v>168.693616499104</v>
      </c>
      <c r="K163">
        <v>164.096720874901</v>
      </c>
      <c r="L163">
        <v>156.78682433545401</v>
      </c>
      <c r="M163">
        <v>154.35840121358601</v>
      </c>
      <c r="N163">
        <v>153.17896334169799</v>
      </c>
      <c r="O163">
        <v>153.57277865207499</v>
      </c>
      <c r="P163">
        <v>160.83250054602399</v>
      </c>
      <c r="U163">
        <v>160.40950973848001</v>
      </c>
      <c r="V163">
        <v>161.40045552860599</v>
      </c>
      <c r="W163">
        <v>154.31738115729101</v>
      </c>
      <c r="X163">
        <v>153.938573688796</v>
      </c>
      <c r="Y163">
        <v>146.57761784932501</v>
      </c>
      <c r="Z163">
        <v>141.58874768476699</v>
      </c>
      <c r="AA163">
        <v>145.264434988798</v>
      </c>
      <c r="AB163">
        <v>134.515459678632</v>
      </c>
      <c r="AC163">
        <v>127.905293078098</v>
      </c>
      <c r="AD163">
        <v>140.18659697741299</v>
      </c>
      <c r="AE163">
        <v>131.94207900510401</v>
      </c>
      <c r="AF163">
        <v>112.43698228644899</v>
      </c>
      <c r="AL163">
        <f t="shared" si="8"/>
        <v>151.3751523703593</v>
      </c>
      <c r="AM163">
        <f t="shared" si="6"/>
        <v>51.128755170867947</v>
      </c>
      <c r="AN163">
        <f t="shared" si="7"/>
        <v>52.872663937786427</v>
      </c>
      <c r="AO163">
        <v>55.488551950941002</v>
      </c>
    </row>
    <row r="164" spans="1:41" x14ac:dyDescent="0.35">
      <c r="A164">
        <v>162</v>
      </c>
      <c r="B164" s="1">
        <v>41819</v>
      </c>
      <c r="C164" t="s">
        <v>181</v>
      </c>
      <c r="D164">
        <v>153.11731918281501</v>
      </c>
      <c r="E164">
        <v>166.11894479996701</v>
      </c>
      <c r="F164">
        <v>154.216179714807</v>
      </c>
      <c r="G164">
        <v>168.566581380971</v>
      </c>
      <c r="H164">
        <v>157.97236269033399</v>
      </c>
      <c r="I164">
        <v>155.501905000569</v>
      </c>
      <c r="J164">
        <v>160.862549494787</v>
      </c>
      <c r="K164">
        <v>152.15427758105801</v>
      </c>
      <c r="L164">
        <v>145.67544226167601</v>
      </c>
      <c r="M164">
        <v>149.75022928570399</v>
      </c>
      <c r="N164">
        <v>145.49444695205699</v>
      </c>
      <c r="O164">
        <v>152.55205644367001</v>
      </c>
      <c r="P164">
        <v>150.93768391539999</v>
      </c>
      <c r="Q164">
        <v>158.18346220714801</v>
      </c>
      <c r="R164">
        <v>156.29391858720999</v>
      </c>
      <c r="S164">
        <v>157.197771671309</v>
      </c>
      <c r="T164">
        <v>162.27758001120799</v>
      </c>
      <c r="U164">
        <v>161.877036378425</v>
      </c>
      <c r="V164">
        <v>167.94365447735501</v>
      </c>
      <c r="W164">
        <v>158.48784308242301</v>
      </c>
      <c r="X164">
        <v>157.18645484894199</v>
      </c>
      <c r="Y164">
        <v>150.50042761719601</v>
      </c>
      <c r="Z164">
        <v>148.44098398812699</v>
      </c>
      <c r="AA164">
        <v>139.640748015036</v>
      </c>
      <c r="AB164">
        <v>132.99669584175001</v>
      </c>
      <c r="AC164">
        <v>123.211078173941</v>
      </c>
      <c r="AD164">
        <v>138.327625772397</v>
      </c>
      <c r="AE164">
        <v>129.22054276273099</v>
      </c>
      <c r="AF164">
        <v>108.54587616422501</v>
      </c>
      <c r="AG164">
        <v>113.728344133755</v>
      </c>
      <c r="AH164">
        <v>121.436286372642</v>
      </c>
      <c r="AI164">
        <v>115.566489537658</v>
      </c>
      <c r="AJ164">
        <v>132.10918183281899</v>
      </c>
      <c r="AK164">
        <v>112.653823397895</v>
      </c>
      <c r="AL164">
        <f t="shared" si="8"/>
        <v>145.84546481111784</v>
      </c>
      <c r="AM164">
        <f t="shared" si="6"/>
        <v>45.599067611626481</v>
      </c>
      <c r="AN164">
        <f t="shared" si="7"/>
        <v>47.342976378544961</v>
      </c>
      <c r="AO164">
        <v>55.715879607734699</v>
      </c>
    </row>
    <row r="165" spans="1:41" x14ac:dyDescent="0.35">
      <c r="A165">
        <v>163</v>
      </c>
      <c r="B165" s="1">
        <v>41827</v>
      </c>
      <c r="C165" t="s">
        <v>182</v>
      </c>
      <c r="D165">
        <v>147.50767592072</v>
      </c>
      <c r="E165">
        <v>157.95937045684701</v>
      </c>
      <c r="L165">
        <v>170.433882960944</v>
      </c>
      <c r="M165">
        <v>169.242434482063</v>
      </c>
      <c r="N165">
        <v>170.260336919921</v>
      </c>
      <c r="O165">
        <v>167.62144913974899</v>
      </c>
      <c r="AC165">
        <v>144.77581112799999</v>
      </c>
      <c r="AD165">
        <v>159.10266751590501</v>
      </c>
      <c r="AE165">
        <v>150.16502573083301</v>
      </c>
      <c r="AF165">
        <v>131.86587943914901</v>
      </c>
      <c r="AG165">
        <v>130.13850156264499</v>
      </c>
      <c r="AH165">
        <v>137.364338239689</v>
      </c>
      <c r="AI165">
        <v>130.95272850838501</v>
      </c>
      <c r="AJ165">
        <v>150.28273681809901</v>
      </c>
      <c r="AK165">
        <v>130.31507306584899</v>
      </c>
      <c r="AL165">
        <f t="shared" si="8"/>
        <v>149.86586079258652</v>
      </c>
      <c r="AM165">
        <f t="shared" si="6"/>
        <v>49.619463593095162</v>
      </c>
      <c r="AN165">
        <f t="shared" si="7"/>
        <v>51.363372360013642</v>
      </c>
      <c r="AO165">
        <v>55.7288963570494</v>
      </c>
    </row>
    <row r="166" spans="1:41" x14ac:dyDescent="0.35">
      <c r="A166">
        <v>164</v>
      </c>
      <c r="B166" s="1">
        <v>41835</v>
      </c>
      <c r="C166" t="s">
        <v>183</v>
      </c>
      <c r="D166">
        <v>111.943557126017</v>
      </c>
      <c r="E166">
        <v>122.744473223992</v>
      </c>
      <c r="F166">
        <v>124.073086749754</v>
      </c>
      <c r="G166">
        <v>131.31509167329301</v>
      </c>
      <c r="H166">
        <v>125.61625684139401</v>
      </c>
      <c r="I166">
        <v>133.95138650572699</v>
      </c>
      <c r="J166">
        <v>133.06149227609799</v>
      </c>
      <c r="K166">
        <v>138.31377189732299</v>
      </c>
      <c r="L166">
        <v>130.525848501724</v>
      </c>
      <c r="M166">
        <v>133.17616498073599</v>
      </c>
      <c r="N166">
        <v>130.831846305341</v>
      </c>
      <c r="O166">
        <v>126.978675024165</v>
      </c>
      <c r="P166">
        <v>135.40387518566001</v>
      </c>
      <c r="Q166">
        <v>140.44623108592299</v>
      </c>
      <c r="R166">
        <v>138.03900999779799</v>
      </c>
      <c r="S166">
        <v>139.65432861173301</v>
      </c>
      <c r="T166">
        <v>139.83170519489499</v>
      </c>
      <c r="U166">
        <v>147.23607411842599</v>
      </c>
      <c r="V166">
        <v>144.37540792708501</v>
      </c>
      <c r="W166">
        <v>141.62230860647</v>
      </c>
      <c r="X166">
        <v>140.66078595078901</v>
      </c>
      <c r="Y166">
        <v>129.46400789814999</v>
      </c>
      <c r="Z166">
        <v>131.85498716311901</v>
      </c>
      <c r="AA166">
        <v>123.50315835540501</v>
      </c>
      <c r="AB166">
        <v>107.364320122121</v>
      </c>
      <c r="AC166">
        <v>105.696556066752</v>
      </c>
      <c r="AD166">
        <v>117.839356988939</v>
      </c>
      <c r="AE166">
        <v>112.73976670420301</v>
      </c>
      <c r="AF166">
        <v>97.414219402039805</v>
      </c>
      <c r="AG166">
        <v>100.085192301943</v>
      </c>
      <c r="AH166">
        <v>102.92537573163099</v>
      </c>
      <c r="AI166">
        <v>101.209359574125</v>
      </c>
      <c r="AJ166">
        <v>112.166303222899</v>
      </c>
      <c r="AK166">
        <v>84.461470322245205</v>
      </c>
      <c r="AL166">
        <f t="shared" si="8"/>
        <v>124.60368975405633</v>
      </c>
      <c r="AM166">
        <f t="shared" si="6"/>
        <v>24.357292554564978</v>
      </c>
      <c r="AN166">
        <f t="shared" si="7"/>
        <v>26.101201321483458</v>
      </c>
      <c r="AO166">
        <v>54.873717686903703</v>
      </c>
    </row>
    <row r="167" spans="1:41" x14ac:dyDescent="0.35">
      <c r="A167">
        <v>165</v>
      </c>
      <c r="B167" s="1">
        <v>41842</v>
      </c>
      <c r="C167" t="s">
        <v>184</v>
      </c>
      <c r="D167">
        <v>149.776382846617</v>
      </c>
      <c r="E167">
        <v>161.40845860015301</v>
      </c>
      <c r="F167">
        <v>159.64278317445999</v>
      </c>
      <c r="G167">
        <v>181.01681406194601</v>
      </c>
      <c r="H167">
        <v>172.59557182721599</v>
      </c>
      <c r="I167">
        <v>182.97994547481699</v>
      </c>
      <c r="J167">
        <v>180.80018614370101</v>
      </c>
      <c r="K167">
        <v>177.45978419887101</v>
      </c>
      <c r="L167">
        <v>172.400486501957</v>
      </c>
      <c r="M167">
        <v>175.01564531902699</v>
      </c>
      <c r="N167">
        <v>178.067194399361</v>
      </c>
      <c r="O167">
        <v>175.07111040658401</v>
      </c>
      <c r="P167">
        <v>179.35621911095299</v>
      </c>
      <c r="Q167">
        <v>183.66814516437901</v>
      </c>
      <c r="R167">
        <v>180.702191723552</v>
      </c>
      <c r="S167">
        <v>183.02743013419999</v>
      </c>
      <c r="T167">
        <v>178.860311426039</v>
      </c>
      <c r="U167">
        <v>186.51323599072299</v>
      </c>
      <c r="V167">
        <v>185.505043098578</v>
      </c>
      <c r="W167">
        <v>180.47484658210601</v>
      </c>
      <c r="X167">
        <v>178.40291906102399</v>
      </c>
      <c r="Y167">
        <v>170.906460094658</v>
      </c>
      <c r="Z167">
        <v>169.01775822782699</v>
      </c>
      <c r="AA167">
        <v>163.121347120477</v>
      </c>
      <c r="AB167">
        <v>153.58179524147201</v>
      </c>
      <c r="AC167">
        <v>148.12080761534199</v>
      </c>
      <c r="AD167">
        <v>161.60154615968</v>
      </c>
      <c r="AE167">
        <v>153.974757567571</v>
      </c>
      <c r="AF167">
        <v>136.92379488834899</v>
      </c>
      <c r="AG167">
        <v>144.15894804195901</v>
      </c>
      <c r="AH167">
        <v>145.86625915653499</v>
      </c>
      <c r="AI167">
        <v>141.402531414642</v>
      </c>
      <c r="AJ167">
        <v>157.64347543788699</v>
      </c>
      <c r="AK167">
        <v>136.377082910562</v>
      </c>
      <c r="AL167">
        <f t="shared" si="8"/>
        <v>167.21886085656547</v>
      </c>
      <c r="AM167">
        <f t="shared" si="6"/>
        <v>66.972463657074115</v>
      </c>
      <c r="AN167">
        <f t="shared" si="7"/>
        <v>68.716372423992595</v>
      </c>
      <c r="AO167">
        <v>55.347237573994697</v>
      </c>
    </row>
    <row r="168" spans="1:41" x14ac:dyDescent="0.35">
      <c r="A168">
        <v>166</v>
      </c>
      <c r="B168" s="1">
        <v>41843</v>
      </c>
      <c r="C168" t="s">
        <v>185</v>
      </c>
      <c r="D168">
        <v>150.172595606367</v>
      </c>
      <c r="E168">
        <v>164.077911776505</v>
      </c>
      <c r="F168">
        <v>163.46895823583401</v>
      </c>
      <c r="M168">
        <v>183.75308960818199</v>
      </c>
      <c r="N168">
        <v>176.64328949423501</v>
      </c>
      <c r="O168">
        <v>177.24218244103801</v>
      </c>
      <c r="P168">
        <v>183.888061700447</v>
      </c>
      <c r="Q168">
        <v>186.70293060507299</v>
      </c>
      <c r="R168">
        <v>180.54476553692299</v>
      </c>
      <c r="S168">
        <v>181.74475920162499</v>
      </c>
      <c r="T168">
        <v>180.00895958971901</v>
      </c>
      <c r="U168">
        <v>185.35331965154501</v>
      </c>
      <c r="V168">
        <v>183.59006136103699</v>
      </c>
      <c r="AD168">
        <v>163.68614801652899</v>
      </c>
      <c r="AE168">
        <v>160.13641327916099</v>
      </c>
      <c r="AF168">
        <v>143.02524029263</v>
      </c>
      <c r="AG168">
        <v>149.18585817459001</v>
      </c>
      <c r="AH168">
        <v>147.16695351210001</v>
      </c>
      <c r="AI168">
        <v>144.51297553554701</v>
      </c>
      <c r="AJ168">
        <v>161.04844724443399</v>
      </c>
      <c r="AK168">
        <v>140.05121275908999</v>
      </c>
      <c r="AL168">
        <f t="shared" si="8"/>
        <v>166.9525777915529</v>
      </c>
      <c r="AM168">
        <f t="shared" si="6"/>
        <v>66.706180592061543</v>
      </c>
      <c r="AN168">
        <f t="shared" si="7"/>
        <v>68.450089358980023</v>
      </c>
      <c r="AO168">
        <v>55.730725256741501</v>
      </c>
    </row>
    <row r="169" spans="1:41" x14ac:dyDescent="0.35">
      <c r="A169">
        <v>167</v>
      </c>
      <c r="B169" s="1">
        <v>41850</v>
      </c>
      <c r="C169" t="s">
        <v>186</v>
      </c>
      <c r="D169">
        <v>126.057264632019</v>
      </c>
      <c r="E169">
        <v>137.797935151194</v>
      </c>
      <c r="F169">
        <v>146.015307109822</v>
      </c>
      <c r="G169">
        <v>156.570745542682</v>
      </c>
      <c r="H169">
        <v>153.730424636404</v>
      </c>
      <c r="I169">
        <v>160.067989283196</v>
      </c>
      <c r="J169">
        <v>164.34490280852799</v>
      </c>
      <c r="K169">
        <v>167.89962581667299</v>
      </c>
      <c r="Q169">
        <v>154.78732774542601</v>
      </c>
      <c r="R169">
        <v>151.16692635299199</v>
      </c>
      <c r="S169">
        <v>152.19449188041199</v>
      </c>
      <c r="T169">
        <v>154.67433450004</v>
      </c>
      <c r="U169">
        <v>164.69770857904399</v>
      </c>
      <c r="V169">
        <v>167.66962599361099</v>
      </c>
      <c r="W169">
        <v>164.24914954312001</v>
      </c>
      <c r="X169">
        <v>158.26956885728001</v>
      </c>
      <c r="Y169">
        <v>155.37872775844701</v>
      </c>
      <c r="Z169">
        <v>150.042566519676</v>
      </c>
      <c r="AA169">
        <v>141.59897585946899</v>
      </c>
      <c r="AG169">
        <v>109.441891145819</v>
      </c>
      <c r="AH169">
        <v>113.382876403037</v>
      </c>
      <c r="AI169">
        <v>112.142228291713</v>
      </c>
      <c r="AJ169">
        <v>125.88894088216</v>
      </c>
      <c r="AK169">
        <v>104.271549411827</v>
      </c>
      <c r="AL169">
        <f t="shared" si="8"/>
        <v>145.51421186269127</v>
      </c>
      <c r="AM169">
        <f t="shared" si="6"/>
        <v>45.267814663199914</v>
      </c>
      <c r="AN169">
        <f t="shared" si="7"/>
        <v>47.011723430118394</v>
      </c>
      <c r="AO169">
        <v>55.451939992996799</v>
      </c>
    </row>
    <row r="170" spans="1:41" x14ac:dyDescent="0.35">
      <c r="A170">
        <v>168</v>
      </c>
      <c r="B170" s="1">
        <v>41851</v>
      </c>
      <c r="C170" t="s">
        <v>187</v>
      </c>
      <c r="D170">
        <v>122.396219812216</v>
      </c>
      <c r="E170">
        <v>135.417565409541</v>
      </c>
      <c r="F170">
        <v>133.67660033931901</v>
      </c>
      <c r="G170">
        <v>148.04348743167</v>
      </c>
      <c r="H170">
        <v>138.87921595415699</v>
      </c>
      <c r="I170">
        <v>148.522846872683</v>
      </c>
      <c r="J170">
        <v>159.492853641133</v>
      </c>
      <c r="K170">
        <v>160.04214974774101</v>
      </c>
      <c r="L170">
        <v>151.65996379565701</v>
      </c>
      <c r="M170">
        <v>151.24288705478801</v>
      </c>
      <c r="N170">
        <v>146.410445566156</v>
      </c>
      <c r="O170">
        <v>148.17082285296499</v>
      </c>
      <c r="P170">
        <v>156.97264566009</v>
      </c>
      <c r="Q170">
        <v>162.14493779448799</v>
      </c>
      <c r="R170">
        <v>159.920269976746</v>
      </c>
      <c r="S170">
        <v>155.00212779795001</v>
      </c>
      <c r="T170">
        <v>154.25396712251299</v>
      </c>
      <c r="U170">
        <v>158.34415271169601</v>
      </c>
      <c r="V170">
        <v>159.827095906446</v>
      </c>
      <c r="W170">
        <v>157.46540786220999</v>
      </c>
      <c r="X170">
        <v>152.5568073597</v>
      </c>
      <c r="Y170">
        <v>145.63291154700201</v>
      </c>
      <c r="Z170">
        <v>142.702279006162</v>
      </c>
      <c r="AA170">
        <v>134.63634261314701</v>
      </c>
      <c r="AB170">
        <v>129.293283688679</v>
      </c>
      <c r="AC170">
        <v>124.51177018501301</v>
      </c>
      <c r="AD170">
        <v>136.10135835850701</v>
      </c>
      <c r="AE170">
        <v>131.48088815759999</v>
      </c>
      <c r="AF170">
        <v>115.89589593837201</v>
      </c>
      <c r="AG170">
        <v>118.98660625388599</v>
      </c>
      <c r="AH170">
        <v>122.881374957313</v>
      </c>
      <c r="AI170">
        <v>119.92168735705501</v>
      </c>
      <c r="AJ170">
        <v>131.19063868827499</v>
      </c>
      <c r="AK170">
        <v>112.745529999564</v>
      </c>
      <c r="AL170">
        <f t="shared" si="8"/>
        <v>141.95361874765999</v>
      </c>
      <c r="AM170">
        <f t="shared" si="6"/>
        <v>41.707221548168633</v>
      </c>
      <c r="AN170">
        <f t="shared" si="7"/>
        <v>43.451130315087113</v>
      </c>
      <c r="AO170">
        <v>55.217387848875298</v>
      </c>
    </row>
    <row r="171" spans="1:41" x14ac:dyDescent="0.35">
      <c r="A171">
        <v>169</v>
      </c>
      <c r="B171" s="1">
        <v>41858</v>
      </c>
      <c r="C171" t="s">
        <v>188</v>
      </c>
      <c r="D171">
        <v>145.68323272635899</v>
      </c>
      <c r="E171">
        <v>162.73433866899899</v>
      </c>
      <c r="F171">
        <v>161.934018035121</v>
      </c>
      <c r="G171">
        <v>174.04996548279701</v>
      </c>
      <c r="H171">
        <v>167.792037519205</v>
      </c>
      <c r="I171">
        <v>176.40019168662701</v>
      </c>
      <c r="J171">
        <v>178.936931553611</v>
      </c>
      <c r="K171">
        <v>182.50924205298799</v>
      </c>
      <c r="L171">
        <v>172.72770782406101</v>
      </c>
      <c r="M171">
        <v>176.43196280300799</v>
      </c>
      <c r="N171">
        <v>175.45302985397299</v>
      </c>
      <c r="O171">
        <v>170.65642414500499</v>
      </c>
      <c r="P171">
        <v>180.506347616591</v>
      </c>
      <c r="Q171">
        <v>180.15994997755399</v>
      </c>
      <c r="R171">
        <v>182.56617814159199</v>
      </c>
      <c r="S171">
        <v>184.313171924995</v>
      </c>
      <c r="T171">
        <v>183.31232354813099</v>
      </c>
      <c r="U171">
        <v>185.466640214161</v>
      </c>
      <c r="V171">
        <v>190.64717916624801</v>
      </c>
      <c r="W171">
        <v>180.005448404737</v>
      </c>
      <c r="X171">
        <v>175.62346201406899</v>
      </c>
      <c r="Y171">
        <v>172.86341575684699</v>
      </c>
      <c r="Z171">
        <v>168.86059833679701</v>
      </c>
      <c r="AA171">
        <v>164.81723558797299</v>
      </c>
      <c r="AB171">
        <v>158.02663381088399</v>
      </c>
      <c r="AC171">
        <v>150.10241734933601</v>
      </c>
      <c r="AD171">
        <v>165.325538632476</v>
      </c>
      <c r="AE171">
        <v>158.819680394486</v>
      </c>
      <c r="AF171">
        <v>140.72677017024799</v>
      </c>
      <c r="AG171">
        <v>142.96688327200999</v>
      </c>
      <c r="AH171">
        <v>149.084526348195</v>
      </c>
      <c r="AI171">
        <v>145.13041454880499</v>
      </c>
      <c r="AJ171">
        <v>160.92426743207699</v>
      </c>
      <c r="AK171">
        <v>140.20193742334999</v>
      </c>
      <c r="AL171">
        <f t="shared" si="8"/>
        <v>167.81647360068575</v>
      </c>
      <c r="AM171">
        <f t="shared" si="6"/>
        <v>67.570076401194399</v>
      </c>
      <c r="AN171">
        <f t="shared" si="7"/>
        <v>69.313985168112879</v>
      </c>
      <c r="AO171">
        <v>55.298924061442399</v>
      </c>
    </row>
    <row r="172" spans="1:41" x14ac:dyDescent="0.35">
      <c r="A172">
        <v>170</v>
      </c>
      <c r="B172" s="1">
        <v>41859</v>
      </c>
      <c r="C172" t="s">
        <v>189</v>
      </c>
      <c r="D172">
        <v>144.59888210569301</v>
      </c>
      <c r="E172">
        <v>162.06625776842299</v>
      </c>
      <c r="F172">
        <v>157.98482001183999</v>
      </c>
      <c r="G172">
        <v>175.30246860532799</v>
      </c>
      <c r="H172">
        <v>158.73629926175099</v>
      </c>
      <c r="I172">
        <v>164.23409955129901</v>
      </c>
      <c r="J172">
        <v>165.20727687734501</v>
      </c>
      <c r="K172">
        <v>165.59801948098101</v>
      </c>
      <c r="L172">
        <v>158.92195984132701</v>
      </c>
      <c r="AJ172">
        <v>155.60403784485499</v>
      </c>
      <c r="AK172">
        <v>133.63425225228701</v>
      </c>
      <c r="AL172">
        <f t="shared" si="8"/>
        <v>158.35348850919354</v>
      </c>
      <c r="AM172">
        <f t="shared" si="6"/>
        <v>58.107091309702184</v>
      </c>
      <c r="AN172">
        <f t="shared" si="7"/>
        <v>59.851000076620664</v>
      </c>
      <c r="AO172">
        <v>54.763419320368101</v>
      </c>
    </row>
    <row r="173" spans="1:41" x14ac:dyDescent="0.35">
      <c r="A173">
        <v>171</v>
      </c>
      <c r="B173" s="1">
        <v>41866</v>
      </c>
      <c r="C173" t="s">
        <v>190</v>
      </c>
      <c r="D173">
        <v>143.22362132319799</v>
      </c>
      <c r="E173">
        <v>154.37868822471901</v>
      </c>
      <c r="F173">
        <v>145.74233118116001</v>
      </c>
      <c r="G173">
        <v>162.64962277577899</v>
      </c>
      <c r="H173">
        <v>156.62702827935601</v>
      </c>
      <c r="M173">
        <v>156.25680785676099</v>
      </c>
      <c r="N173">
        <v>151.78025000866501</v>
      </c>
      <c r="O173">
        <v>147.52867019596101</v>
      </c>
      <c r="P173">
        <v>156.20298702938899</v>
      </c>
      <c r="Q173">
        <v>158.40785596072899</v>
      </c>
      <c r="R173">
        <v>171.64877163874499</v>
      </c>
      <c r="S173">
        <v>169.47174816100701</v>
      </c>
      <c r="T173">
        <v>166.933486746939</v>
      </c>
      <c r="U173">
        <v>169.80785040093801</v>
      </c>
      <c r="V173">
        <v>170.50465981204599</v>
      </c>
      <c r="W173">
        <v>164.04184200610501</v>
      </c>
      <c r="AC173">
        <v>105.370148681386</v>
      </c>
      <c r="AD173">
        <v>125.347379975303</v>
      </c>
      <c r="AE173">
        <v>112.854049952135</v>
      </c>
      <c r="AF173">
        <v>93.053882291263307</v>
      </c>
      <c r="AG173">
        <v>95.039128400551803</v>
      </c>
      <c r="AH173">
        <v>103.872179906805</v>
      </c>
      <c r="AI173">
        <v>110.643240618341</v>
      </c>
      <c r="AJ173">
        <v>126.96907928725599</v>
      </c>
      <c r="AK173">
        <v>103.422844833884</v>
      </c>
      <c r="AL173">
        <f t="shared" si="8"/>
        <v>140.87112622193689</v>
      </c>
      <c r="AM173">
        <f t="shared" si="6"/>
        <v>40.624729022445536</v>
      </c>
      <c r="AN173">
        <f t="shared" si="7"/>
        <v>42.368637789364016</v>
      </c>
      <c r="AO173">
        <v>54.351892749028202</v>
      </c>
    </row>
    <row r="174" spans="1:41" x14ac:dyDescent="0.35">
      <c r="A174">
        <v>172</v>
      </c>
      <c r="B174" s="1">
        <v>41875</v>
      </c>
      <c r="C174" t="s">
        <v>191</v>
      </c>
      <c r="AF174">
        <v>125.763065659906</v>
      </c>
      <c r="AG174">
        <v>131.939996859725</v>
      </c>
      <c r="AH174">
        <v>130.19045304238</v>
      </c>
      <c r="AI174">
        <v>129.81615632927199</v>
      </c>
      <c r="AJ174">
        <v>147.24751008689799</v>
      </c>
      <c r="AK174">
        <v>122.505470399206</v>
      </c>
      <c r="AL174">
        <f t="shared" si="8"/>
        <v>131.24377539623114</v>
      </c>
      <c r="AM174">
        <f t="shared" si="6"/>
        <v>30.997378196739788</v>
      </c>
      <c r="AN174">
        <f t="shared" si="7"/>
        <v>32.741286963658268</v>
      </c>
      <c r="AO174">
        <v>53.777305685213399</v>
      </c>
    </row>
    <row r="175" spans="1:41" x14ac:dyDescent="0.35">
      <c r="A175">
        <v>173</v>
      </c>
      <c r="B175" s="1">
        <v>41930</v>
      </c>
      <c r="C175" t="s">
        <v>192</v>
      </c>
      <c r="D175">
        <v>139.73523785631201</v>
      </c>
      <c r="E175">
        <v>149.29337267520199</v>
      </c>
      <c r="F175">
        <v>139.789071932817</v>
      </c>
      <c r="G175">
        <v>150.30115481757699</v>
      </c>
      <c r="H175">
        <v>139.25305761034201</v>
      </c>
      <c r="I175">
        <v>148.15002480176</v>
      </c>
      <c r="J175">
        <v>154.43866295603101</v>
      </c>
      <c r="K175">
        <v>152.987006202646</v>
      </c>
      <c r="L175">
        <v>147.82256548193001</v>
      </c>
      <c r="M175">
        <v>150.44758529468399</v>
      </c>
      <c r="S175">
        <v>164.21929797068799</v>
      </c>
      <c r="T175">
        <v>161.08461126137701</v>
      </c>
      <c r="U175">
        <v>159.88507483529</v>
      </c>
      <c r="V175">
        <v>154.10413664278201</v>
      </c>
      <c r="W175">
        <v>159.41555994426</v>
      </c>
      <c r="X175">
        <v>160.54976416282199</v>
      </c>
      <c r="Y175">
        <v>151.85402517882099</v>
      </c>
      <c r="Z175">
        <v>150.65925625232299</v>
      </c>
      <c r="AA175">
        <v>140.25294927393799</v>
      </c>
      <c r="AB175">
        <v>129.03457352886701</v>
      </c>
      <c r="AC175">
        <v>132.13454493789899</v>
      </c>
      <c r="AJ175">
        <v>143.783680060714</v>
      </c>
      <c r="AK175">
        <v>109.16453556127</v>
      </c>
      <c r="AL175">
        <f t="shared" si="8"/>
        <v>147.31998909740662</v>
      </c>
      <c r="AM175">
        <f t="shared" si="6"/>
        <v>47.073591897915264</v>
      </c>
      <c r="AN175">
        <f t="shared" si="7"/>
        <v>48.817500664833744</v>
      </c>
      <c r="AO175">
        <v>53.132526380802503</v>
      </c>
    </row>
    <row r="176" spans="1:41" x14ac:dyDescent="0.35">
      <c r="A176">
        <v>174</v>
      </c>
      <c r="B176" s="1">
        <v>41931</v>
      </c>
      <c r="C176" t="s">
        <v>193</v>
      </c>
      <c r="D176">
        <v>145.45952187644301</v>
      </c>
      <c r="E176">
        <v>147.19633033377801</v>
      </c>
      <c r="F176">
        <v>138.16342091673101</v>
      </c>
      <c r="G176">
        <v>147.658163420162</v>
      </c>
      <c r="H176">
        <v>139.181315690508</v>
      </c>
      <c r="I176">
        <v>145.24062795637201</v>
      </c>
      <c r="J176">
        <v>150.09695355983399</v>
      </c>
      <c r="K176">
        <v>150.081419635066</v>
      </c>
      <c r="L176">
        <v>145.00628897047699</v>
      </c>
      <c r="M176">
        <v>147.36669058459699</v>
      </c>
      <c r="N176">
        <v>150.41668534257599</v>
      </c>
      <c r="O176">
        <v>149.0266799261</v>
      </c>
      <c r="P176">
        <v>154.500556153677</v>
      </c>
      <c r="Q176">
        <v>158.672218584766</v>
      </c>
      <c r="R176">
        <v>159.10026581728999</v>
      </c>
      <c r="S176">
        <v>162.84410184256899</v>
      </c>
      <c r="T176">
        <v>154.120184861345</v>
      </c>
      <c r="U176">
        <v>152.15153202572401</v>
      </c>
      <c r="V176">
        <v>152.26484787452199</v>
      </c>
      <c r="W176">
        <v>152.58079950346101</v>
      </c>
      <c r="X176">
        <v>149.519823990964</v>
      </c>
      <c r="Y176">
        <v>139.83768329758499</v>
      </c>
      <c r="Z176">
        <v>142.14941327135199</v>
      </c>
      <c r="AA176">
        <v>128.817373584732</v>
      </c>
      <c r="AB176">
        <v>117.58813143811599</v>
      </c>
      <c r="AC176">
        <v>120.014330872795</v>
      </c>
      <c r="AD176">
        <v>137.978592751186</v>
      </c>
      <c r="AE176">
        <v>136.55527625381899</v>
      </c>
      <c r="AF176">
        <v>120.301792604645</v>
      </c>
      <c r="AG176">
        <v>124.912685064652</v>
      </c>
      <c r="AH176">
        <v>123.586226856298</v>
      </c>
      <c r="AI176">
        <v>130.10256951680901</v>
      </c>
      <c r="AJ176">
        <v>139.61560105510401</v>
      </c>
      <c r="AK176">
        <v>105.27935342411701</v>
      </c>
      <c r="AL176">
        <f t="shared" si="8"/>
        <v>141.68786643700508</v>
      </c>
      <c r="AM176">
        <f t="shared" si="6"/>
        <v>41.441469237513729</v>
      </c>
      <c r="AN176">
        <f t="shared" si="7"/>
        <v>43.185378004432209</v>
      </c>
      <c r="AO176">
        <v>52.879581674443799</v>
      </c>
    </row>
    <row r="177" spans="1:41" x14ac:dyDescent="0.35">
      <c r="A177">
        <v>175</v>
      </c>
      <c r="B177" s="1">
        <v>41938</v>
      </c>
      <c r="C177" t="s">
        <v>194</v>
      </c>
      <c r="D177">
        <v>192.31858270038799</v>
      </c>
      <c r="E177">
        <v>191.00821076178599</v>
      </c>
      <c r="F177">
        <v>174.46048036641301</v>
      </c>
      <c r="G177">
        <v>186.78583684872001</v>
      </c>
      <c r="H177">
        <v>178.296604611807</v>
      </c>
      <c r="I177">
        <v>182.171140002079</v>
      </c>
      <c r="J177">
        <v>186.305164293286</v>
      </c>
      <c r="K177">
        <v>185.68553573751799</v>
      </c>
      <c r="L177">
        <v>181.25255225541699</v>
      </c>
      <c r="M177">
        <v>187.76552938679001</v>
      </c>
      <c r="N177">
        <v>189.68164137491101</v>
      </c>
      <c r="O177">
        <v>187.77889124295001</v>
      </c>
      <c r="P177">
        <v>188.19819021933299</v>
      </c>
      <c r="Q177">
        <v>195.00443695436999</v>
      </c>
      <c r="R177">
        <v>189.815106416118</v>
      </c>
      <c r="S177">
        <v>197.809922170291</v>
      </c>
      <c r="T177">
        <v>189.74288057242899</v>
      </c>
      <c r="U177">
        <v>186.052102253898</v>
      </c>
      <c r="V177">
        <v>182.486911958332</v>
      </c>
      <c r="W177">
        <v>178.73346032651</v>
      </c>
      <c r="X177">
        <v>176.76708275928101</v>
      </c>
      <c r="Y177">
        <v>170.37543805920501</v>
      </c>
      <c r="Z177">
        <v>166.92410257566499</v>
      </c>
      <c r="AA177">
        <v>152.230455638699</v>
      </c>
      <c r="AB177">
        <v>148.04102247706399</v>
      </c>
      <c r="AC177">
        <v>147.051265501308</v>
      </c>
      <c r="AD177">
        <v>166.35322838903701</v>
      </c>
      <c r="AE177">
        <v>163.57234671044</v>
      </c>
      <c r="AF177">
        <v>144.20373103339799</v>
      </c>
      <c r="AG177">
        <v>146.73933917952399</v>
      </c>
      <c r="AH177">
        <v>157.91599839316399</v>
      </c>
      <c r="AI177">
        <v>157.44310614310399</v>
      </c>
      <c r="AJ177">
        <v>162.02454954963201</v>
      </c>
      <c r="AK177">
        <v>136.792276491748</v>
      </c>
      <c r="AL177">
        <f t="shared" si="8"/>
        <v>174.3466800986651</v>
      </c>
      <c r="AM177">
        <f t="shared" si="6"/>
        <v>74.100282899173749</v>
      </c>
      <c r="AN177">
        <f t="shared" si="7"/>
        <v>75.844191666092229</v>
      </c>
      <c r="AO177">
        <v>52.849525624254497</v>
      </c>
    </row>
    <row r="178" spans="1:41" x14ac:dyDescent="0.35">
      <c r="A178">
        <v>176</v>
      </c>
      <c r="B178" s="1">
        <v>41939</v>
      </c>
      <c r="C178" t="s">
        <v>195</v>
      </c>
      <c r="I178">
        <v>165.21471366126801</v>
      </c>
      <c r="J178">
        <v>168.49569091168399</v>
      </c>
      <c r="K178">
        <v>172.799581620758</v>
      </c>
      <c r="L178">
        <v>164.09525663446701</v>
      </c>
      <c r="M178">
        <v>166.659529710138</v>
      </c>
      <c r="N178">
        <v>171.835371855055</v>
      </c>
      <c r="O178">
        <v>167.25996104488101</v>
      </c>
      <c r="P178">
        <v>174.641350912532</v>
      </c>
      <c r="Q178">
        <v>176.75634105342399</v>
      </c>
      <c r="X178">
        <v>159.976987802227</v>
      </c>
      <c r="Y178">
        <v>153.272178785866</v>
      </c>
      <c r="Z178">
        <v>150.02111756434201</v>
      </c>
      <c r="AA178">
        <v>138.250758971778</v>
      </c>
      <c r="AB178">
        <v>128.99900175453101</v>
      </c>
      <c r="AC178">
        <v>131.86969878870701</v>
      </c>
      <c r="AD178">
        <v>149.550631868799</v>
      </c>
      <c r="AE178">
        <v>149.49329308444601</v>
      </c>
      <c r="AF178">
        <v>126.431285216023</v>
      </c>
      <c r="AG178">
        <v>127.322554054788</v>
      </c>
      <c r="AH178">
        <v>127.080040977287</v>
      </c>
      <c r="AL178">
        <f t="shared" si="8"/>
        <v>153.50126731365003</v>
      </c>
      <c r="AM178">
        <f t="shared" si="6"/>
        <v>53.254870114158678</v>
      </c>
      <c r="AN178">
        <f t="shared" si="7"/>
        <v>54.998778881077158</v>
      </c>
      <c r="AO178">
        <v>52.734861272974499</v>
      </c>
    </row>
    <row r="179" spans="1:41" x14ac:dyDescent="0.35">
      <c r="A179">
        <v>177</v>
      </c>
      <c r="B179" s="1">
        <v>41946</v>
      </c>
      <c r="C179" t="s">
        <v>196</v>
      </c>
      <c r="D179">
        <v>205.01293248910901</v>
      </c>
      <c r="E179">
        <v>199.71322147392701</v>
      </c>
      <c r="F179">
        <v>187.296216167566</v>
      </c>
      <c r="G179">
        <v>196.385448278063</v>
      </c>
      <c r="H179">
        <v>188.58312621245</v>
      </c>
      <c r="I179">
        <v>198.64651323033999</v>
      </c>
      <c r="O179">
        <v>181.35376115376999</v>
      </c>
      <c r="P179">
        <v>184.14563071183599</v>
      </c>
      <c r="Q179">
        <v>193.294873440223</v>
      </c>
      <c r="R179">
        <v>187.096880443148</v>
      </c>
      <c r="S179">
        <v>183.640418746661</v>
      </c>
      <c r="T179">
        <v>187.758374626104</v>
      </c>
      <c r="U179">
        <v>193.124875552758</v>
      </c>
      <c r="V179">
        <v>193.56190599081901</v>
      </c>
      <c r="W179">
        <v>189.85466714262901</v>
      </c>
      <c r="X179">
        <v>186.211760039475</v>
      </c>
      <c r="Y179">
        <v>171.004619380344</v>
      </c>
      <c r="AI179">
        <v>194.27966756923601</v>
      </c>
      <c r="AJ179">
        <v>210.46781444411999</v>
      </c>
      <c r="AK179">
        <v>187.78141988827801</v>
      </c>
      <c r="AL179">
        <f t="shared" si="8"/>
        <v>190.96070634904279</v>
      </c>
      <c r="AM179">
        <f t="shared" si="6"/>
        <v>90.71430914955144</v>
      </c>
      <c r="AN179">
        <f t="shared" si="7"/>
        <v>92.45821791646992</v>
      </c>
      <c r="AO179">
        <v>52.193345199256498</v>
      </c>
    </row>
    <row r="180" spans="1:41" x14ac:dyDescent="0.35">
      <c r="A180">
        <v>178</v>
      </c>
      <c r="B180" s="1">
        <v>41962</v>
      </c>
      <c r="C180" t="s">
        <v>197</v>
      </c>
      <c r="D180">
        <v>189.92534596119299</v>
      </c>
      <c r="E180">
        <v>199.38436455865599</v>
      </c>
      <c r="F180">
        <v>190.746621143157</v>
      </c>
      <c r="G180">
        <v>200.93167106634999</v>
      </c>
      <c r="L180">
        <v>186.744818711775</v>
      </c>
      <c r="M180">
        <v>188.048492336918</v>
      </c>
      <c r="N180">
        <v>182.66421899831599</v>
      </c>
      <c r="O180">
        <v>177.38204141455199</v>
      </c>
      <c r="P180">
        <v>182.455393700938</v>
      </c>
      <c r="Q180">
        <v>187.95233710910401</v>
      </c>
      <c r="R180">
        <v>196.768491456871</v>
      </c>
      <c r="S180">
        <v>187.82634031268699</v>
      </c>
      <c r="T180">
        <v>177.90425093474701</v>
      </c>
      <c r="U180">
        <v>197.72235679678801</v>
      </c>
      <c r="V180">
        <v>195.07742699359099</v>
      </c>
      <c r="W180">
        <v>181.16667891866001</v>
      </c>
      <c r="AC180">
        <v>144.05398462714899</v>
      </c>
      <c r="AD180">
        <v>160.84544254604401</v>
      </c>
      <c r="AE180">
        <v>165.86524973710101</v>
      </c>
      <c r="AF180">
        <v>154.05845135739301</v>
      </c>
      <c r="AG180">
        <v>161.06519559566399</v>
      </c>
      <c r="AH180">
        <v>154.97634753397799</v>
      </c>
      <c r="AI180">
        <v>162.15447216176</v>
      </c>
      <c r="AJ180">
        <v>174.11732859702201</v>
      </c>
      <c r="AK180">
        <v>138.198719833599</v>
      </c>
      <c r="AL180">
        <f t="shared" si="8"/>
        <v>177.52144169616051</v>
      </c>
      <c r="AM180">
        <f t="shared" si="6"/>
        <v>77.275044496669153</v>
      </c>
      <c r="AN180">
        <f t="shared" si="7"/>
        <v>79.018953263587633</v>
      </c>
      <c r="AO180">
        <v>52.1649079304418</v>
      </c>
    </row>
    <row r="181" spans="1:41" x14ac:dyDescent="0.35">
      <c r="A181">
        <v>179</v>
      </c>
      <c r="B181" s="1">
        <v>41986</v>
      </c>
      <c r="C181" t="s">
        <v>198</v>
      </c>
      <c r="D181">
        <v>211.54356558680001</v>
      </c>
      <c r="E181">
        <v>209.22537204990499</v>
      </c>
      <c r="F181">
        <v>190.41017153371101</v>
      </c>
      <c r="G181">
        <v>196.425037543522</v>
      </c>
      <c r="H181">
        <v>188.65527345582299</v>
      </c>
      <c r="I181">
        <v>192.71463565395601</v>
      </c>
      <c r="J181">
        <v>194.83532710109299</v>
      </c>
      <c r="K181">
        <v>193.351201708785</v>
      </c>
      <c r="L181">
        <v>182.28524273172599</v>
      </c>
      <c r="M181">
        <v>185.38896273411501</v>
      </c>
      <c r="N181">
        <v>183.54031349070499</v>
      </c>
      <c r="O181">
        <v>180.00016158829001</v>
      </c>
      <c r="P181">
        <v>184.99147788635901</v>
      </c>
      <c r="Q181">
        <v>190.02246876037299</v>
      </c>
      <c r="R181">
        <v>191.852926446889</v>
      </c>
      <c r="S181">
        <v>192.56282288543699</v>
      </c>
      <c r="T181">
        <v>190.19370314094999</v>
      </c>
      <c r="U181">
        <v>190.56861110237</v>
      </c>
      <c r="V181">
        <v>192.294426830335</v>
      </c>
      <c r="W181">
        <v>186.33086714305</v>
      </c>
      <c r="X181">
        <v>183.50687094808401</v>
      </c>
      <c r="Y181">
        <v>180.64211593221199</v>
      </c>
      <c r="Z181">
        <v>167.11729694679801</v>
      </c>
      <c r="AA181">
        <v>156.68467896556501</v>
      </c>
      <c r="AB181">
        <v>147.052791166281</v>
      </c>
      <c r="AC181">
        <v>133.111777540655</v>
      </c>
      <c r="AD181">
        <v>152.334333655872</v>
      </c>
      <c r="AE181">
        <v>154.97395422814699</v>
      </c>
      <c r="AF181">
        <v>149.28020622032</v>
      </c>
      <c r="AG181">
        <v>148.83056420880899</v>
      </c>
      <c r="AH181">
        <v>140.845781026499</v>
      </c>
      <c r="AI181">
        <v>131.51760214347399</v>
      </c>
      <c r="AJ181">
        <v>145.94084847500699</v>
      </c>
      <c r="AK181">
        <v>123.303915283262</v>
      </c>
      <c r="AL181">
        <f t="shared" si="8"/>
        <v>174.77456782691701</v>
      </c>
      <c r="AM181">
        <f t="shared" si="6"/>
        <v>74.528170627425652</v>
      </c>
      <c r="AN181">
        <f t="shared" si="7"/>
        <v>76.272079394344132</v>
      </c>
      <c r="AO181">
        <v>51.825886050422298</v>
      </c>
    </row>
    <row r="182" spans="1:41" x14ac:dyDescent="0.35">
      <c r="A182">
        <v>180</v>
      </c>
      <c r="B182" s="1">
        <v>42035</v>
      </c>
      <c r="C182" t="s">
        <v>199</v>
      </c>
      <c r="G182">
        <v>188.38708037837199</v>
      </c>
      <c r="H182">
        <v>181.29674118901099</v>
      </c>
      <c r="I182">
        <v>178.923630263533</v>
      </c>
      <c r="J182">
        <v>177.361890489465</v>
      </c>
      <c r="K182">
        <v>164.71986231381101</v>
      </c>
      <c r="L182">
        <v>159.09624243010799</v>
      </c>
      <c r="M182">
        <v>169.048953299446</v>
      </c>
      <c r="N182">
        <v>169.06400312989501</v>
      </c>
      <c r="O182">
        <v>172.09789079802499</v>
      </c>
      <c r="P182">
        <v>173.60630247033299</v>
      </c>
      <c r="W182">
        <v>179.378267028029</v>
      </c>
      <c r="X182">
        <v>177.70880358082101</v>
      </c>
      <c r="Y182">
        <v>166.94490789731699</v>
      </c>
      <c r="Z182">
        <v>159.95795220710701</v>
      </c>
      <c r="AA182">
        <v>166.064586770087</v>
      </c>
      <c r="AB182">
        <v>140.31690262369699</v>
      </c>
      <c r="AC182">
        <v>146.228444160659</v>
      </c>
      <c r="AD182">
        <v>151.82730701969399</v>
      </c>
      <c r="AE182">
        <v>156.27532751992101</v>
      </c>
      <c r="AF182">
        <v>161.31627746510401</v>
      </c>
      <c r="AG182">
        <v>157.29890561249599</v>
      </c>
      <c r="AL182">
        <f t="shared" si="8"/>
        <v>166.52001326890152</v>
      </c>
      <c r="AM182">
        <f t="shared" si="6"/>
        <v>66.273616069410167</v>
      </c>
      <c r="AN182">
        <f t="shared" si="7"/>
        <v>68.017524836328647</v>
      </c>
      <c r="AO182">
        <v>51.368201705138702</v>
      </c>
    </row>
    <row r="183" spans="1:41" x14ac:dyDescent="0.35">
      <c r="A183">
        <v>181</v>
      </c>
      <c r="B183" s="1">
        <v>42050</v>
      </c>
      <c r="C183" t="s">
        <v>200</v>
      </c>
      <c r="D183">
        <v>200.06658873516901</v>
      </c>
      <c r="E183">
        <v>197.93084022530601</v>
      </c>
      <c r="F183">
        <v>195.15271427878099</v>
      </c>
      <c r="G183">
        <v>213.02379170168501</v>
      </c>
      <c r="H183">
        <v>200.475387661014</v>
      </c>
      <c r="I183">
        <v>197.375585204126</v>
      </c>
      <c r="J183">
        <v>201.47456462442801</v>
      </c>
      <c r="K183">
        <v>201.150635634656</v>
      </c>
      <c r="L183">
        <v>199.757850104439</v>
      </c>
      <c r="M183">
        <v>206.63269699610399</v>
      </c>
      <c r="N183">
        <v>202.16375971244599</v>
      </c>
      <c r="O183">
        <v>199.704773692207</v>
      </c>
      <c r="P183">
        <v>207.52634846172199</v>
      </c>
      <c r="Q183">
        <v>217.08180469601999</v>
      </c>
      <c r="R183">
        <v>208.03167932628</v>
      </c>
      <c r="S183">
        <v>203.983414264408</v>
      </c>
      <c r="T183">
        <v>199.50173990813499</v>
      </c>
      <c r="U183">
        <v>208.48328306954201</v>
      </c>
      <c r="V183">
        <v>206.81511020874899</v>
      </c>
      <c r="W183">
        <v>207.002765698221</v>
      </c>
      <c r="X183">
        <v>203.09236123688299</v>
      </c>
      <c r="Y183">
        <v>195.130478086035</v>
      </c>
      <c r="Z183">
        <v>208.477069378642</v>
      </c>
      <c r="AA183">
        <v>190.05824369491799</v>
      </c>
      <c r="AB183">
        <v>170.17083603115199</v>
      </c>
      <c r="AC183">
        <v>177.480087689459</v>
      </c>
      <c r="AD183">
        <v>211.649374227609</v>
      </c>
      <c r="AE183">
        <v>218.54443933331899</v>
      </c>
      <c r="AF183">
        <v>206.86377346690099</v>
      </c>
      <c r="AG183">
        <v>202.14312366469801</v>
      </c>
      <c r="AH183">
        <v>195.07279115144101</v>
      </c>
      <c r="AI183">
        <v>194.911617014282</v>
      </c>
      <c r="AJ183">
        <v>218.10225482025101</v>
      </c>
      <c r="AK183">
        <v>198.25248747654399</v>
      </c>
      <c r="AL183">
        <f t="shared" si="8"/>
        <v>201.86130210222268</v>
      </c>
      <c r="AM183">
        <f t="shared" si="6"/>
        <v>101.61490490273133</v>
      </c>
      <c r="AN183">
        <f t="shared" si="7"/>
        <v>103.35881366964981</v>
      </c>
      <c r="AO183">
        <v>51.6123874995249</v>
      </c>
    </row>
    <row r="184" spans="1:41" x14ac:dyDescent="0.35">
      <c r="A184">
        <v>182</v>
      </c>
      <c r="B184" s="1">
        <v>42059</v>
      </c>
      <c r="C184" t="s">
        <v>201</v>
      </c>
      <c r="D184">
        <v>148.611869159962</v>
      </c>
      <c r="E184">
        <v>150.52899890471301</v>
      </c>
      <c r="F184">
        <v>135.05670208314899</v>
      </c>
      <c r="G184">
        <v>148.20689074315101</v>
      </c>
      <c r="H184">
        <v>131.200793401911</v>
      </c>
      <c r="I184">
        <v>139.37013980730401</v>
      </c>
      <c r="J184">
        <v>138.72059022175199</v>
      </c>
      <c r="K184">
        <v>142.061725578813</v>
      </c>
      <c r="L184">
        <v>147.20692755338001</v>
      </c>
      <c r="M184">
        <v>135.79938672983599</v>
      </c>
      <c r="N184">
        <v>138.244541974041</v>
      </c>
      <c r="O184">
        <v>136.384455864811</v>
      </c>
      <c r="P184">
        <v>146.55297503027001</v>
      </c>
      <c r="Q184">
        <v>158.061413637367</v>
      </c>
      <c r="R184">
        <v>153.42014811416499</v>
      </c>
      <c r="S184">
        <v>145.25240218718301</v>
      </c>
      <c r="T184">
        <v>151.91356989483501</v>
      </c>
      <c r="U184">
        <v>156.392947224567</v>
      </c>
      <c r="V184">
        <v>154.21834159314099</v>
      </c>
      <c r="W184">
        <v>140.08855066594199</v>
      </c>
      <c r="X184">
        <v>131.33933888037299</v>
      </c>
      <c r="Y184">
        <v>127.21050357568799</v>
      </c>
      <c r="Z184">
        <v>119.680955443958</v>
      </c>
      <c r="AA184">
        <v>115.953291308272</v>
      </c>
      <c r="AB184">
        <v>105.03058318906101</v>
      </c>
      <c r="AC184">
        <v>92.743675819518103</v>
      </c>
      <c r="AD184">
        <v>121.72438918810001</v>
      </c>
      <c r="AE184">
        <v>113.79469993981699</v>
      </c>
      <c r="AF184">
        <v>105.83262121029</v>
      </c>
      <c r="AG184">
        <v>114.84768234249999</v>
      </c>
      <c r="AH184">
        <v>102.37056963289101</v>
      </c>
      <c r="AI184">
        <v>91.638690427221604</v>
      </c>
      <c r="AJ184">
        <v>116.232032953828</v>
      </c>
      <c r="AK184">
        <v>83.797593457780295</v>
      </c>
      <c r="AL184">
        <f t="shared" si="8"/>
        <v>130.57323522763502</v>
      </c>
      <c r="AM184">
        <f t="shared" si="6"/>
        <v>30.326838028143669</v>
      </c>
      <c r="AN184">
        <f t="shared" si="7"/>
        <v>32.070746795062149</v>
      </c>
      <c r="AO184">
        <v>51.755387936321299</v>
      </c>
    </row>
    <row r="185" spans="1:41" x14ac:dyDescent="0.35">
      <c r="A185">
        <v>183</v>
      </c>
      <c r="B185" s="1">
        <v>42074</v>
      </c>
      <c r="C185" t="s">
        <v>202</v>
      </c>
      <c r="Q185">
        <v>152.998320163231</v>
      </c>
      <c r="R185">
        <v>148.13438969325199</v>
      </c>
      <c r="S185">
        <v>147.677180852356</v>
      </c>
      <c r="T185">
        <v>153.66866341435099</v>
      </c>
      <c r="U185">
        <v>160.32120728209</v>
      </c>
      <c r="V185">
        <v>154.534385491037</v>
      </c>
      <c r="W185">
        <v>154.80981945645101</v>
      </c>
      <c r="X185">
        <v>141.08620052910999</v>
      </c>
      <c r="Y185">
        <v>146.538238701041</v>
      </c>
      <c r="Z185">
        <v>138.959530511964</v>
      </c>
      <c r="AA185">
        <v>128.11179440423501</v>
      </c>
      <c r="AG185">
        <v>123.158546559217</v>
      </c>
      <c r="AH185">
        <v>120.558661742224</v>
      </c>
      <c r="AI185">
        <v>122.745145668644</v>
      </c>
      <c r="AJ185">
        <v>137.01589779480099</v>
      </c>
      <c r="AK185">
        <v>110.189047527065</v>
      </c>
      <c r="AL185">
        <f t="shared" si="8"/>
        <v>140.03168936194183</v>
      </c>
      <c r="AM185">
        <f t="shared" si="6"/>
        <v>39.785292162450475</v>
      </c>
      <c r="AN185">
        <f t="shared" si="7"/>
        <v>41.529200929368955</v>
      </c>
      <c r="AO185">
        <v>51.403529482128199</v>
      </c>
    </row>
    <row r="186" spans="1:41" x14ac:dyDescent="0.35">
      <c r="A186">
        <v>184</v>
      </c>
      <c r="B186" s="1">
        <v>42075</v>
      </c>
      <c r="C186" t="s">
        <v>203</v>
      </c>
      <c r="J186">
        <v>164.67833369714199</v>
      </c>
      <c r="K186">
        <v>164.24555968464401</v>
      </c>
      <c r="L186">
        <v>157.43722841937199</v>
      </c>
      <c r="M186">
        <v>155.360178709102</v>
      </c>
      <c r="N186">
        <v>157.76111654898699</v>
      </c>
      <c r="O186">
        <v>157.93971602441201</v>
      </c>
      <c r="P186">
        <v>165.897872574715</v>
      </c>
      <c r="Q186">
        <v>172.53049763144799</v>
      </c>
      <c r="R186">
        <v>165.96306194879699</v>
      </c>
      <c r="S186">
        <v>166.80718566132799</v>
      </c>
      <c r="T186">
        <v>160.32735760397401</v>
      </c>
      <c r="U186">
        <v>167.099896100379</v>
      </c>
      <c r="V186">
        <v>164.85348095332299</v>
      </c>
      <c r="W186">
        <v>153.00807793103201</v>
      </c>
      <c r="X186">
        <v>154.12271185142299</v>
      </c>
      <c r="Y186">
        <v>153.36490122938</v>
      </c>
      <c r="Z186">
        <v>145.505084188832</v>
      </c>
      <c r="AA186">
        <v>138.40296770610601</v>
      </c>
      <c r="AB186">
        <v>130.111928695335</v>
      </c>
      <c r="AC186">
        <v>131.108605260296</v>
      </c>
      <c r="AD186">
        <v>158.94430428658799</v>
      </c>
      <c r="AE186">
        <v>152.80500299658601</v>
      </c>
      <c r="AF186">
        <v>139.49414462584301</v>
      </c>
      <c r="AG186">
        <v>137.54038378609999</v>
      </c>
      <c r="AH186">
        <v>136.036562447769</v>
      </c>
      <c r="AI186">
        <v>137.72417889817899</v>
      </c>
      <c r="AJ186">
        <v>145.681521588149</v>
      </c>
      <c r="AK186">
        <v>122.31636948093499</v>
      </c>
      <c r="AL186">
        <f t="shared" si="8"/>
        <v>152.03815109036341</v>
      </c>
      <c r="AM186">
        <f t="shared" si="6"/>
        <v>51.791753890872059</v>
      </c>
      <c r="AN186">
        <f t="shared" si="7"/>
        <v>53.535662657790539</v>
      </c>
      <c r="AO186">
        <v>51.936651642072</v>
      </c>
    </row>
    <row r="187" spans="1:41" x14ac:dyDescent="0.35">
      <c r="A187">
        <v>185</v>
      </c>
      <c r="B187" s="1">
        <v>42099</v>
      </c>
      <c r="C187" t="s">
        <v>204</v>
      </c>
      <c r="J187">
        <v>163.650275822362</v>
      </c>
      <c r="K187">
        <v>162.14987621835999</v>
      </c>
      <c r="L187">
        <v>152.29240516360301</v>
      </c>
      <c r="M187">
        <v>160.55156210774601</v>
      </c>
      <c r="N187">
        <v>158.298725070476</v>
      </c>
      <c r="O187">
        <v>152.26889763232401</v>
      </c>
      <c r="P187">
        <v>156.88518593605801</v>
      </c>
      <c r="Q187">
        <v>168.11390006305501</v>
      </c>
      <c r="R187">
        <v>161.862006304695</v>
      </c>
      <c r="Y187">
        <v>144.80988741079301</v>
      </c>
      <c r="Z187">
        <v>145.83283947253801</v>
      </c>
      <c r="AA187">
        <v>140.67096447217901</v>
      </c>
      <c r="AB187">
        <v>133.079336457377</v>
      </c>
      <c r="AC187">
        <v>131.57388234361099</v>
      </c>
      <c r="AD187">
        <v>145.87857572915399</v>
      </c>
      <c r="AE187">
        <v>148.279703224184</v>
      </c>
      <c r="AF187">
        <v>127.609226402663</v>
      </c>
      <c r="AG187">
        <v>131.68384265347501</v>
      </c>
      <c r="AH187">
        <v>128.67825747532501</v>
      </c>
      <c r="AI187">
        <v>126.482009787656</v>
      </c>
      <c r="AL187">
        <f t="shared" si="8"/>
        <v>147.0325679873817</v>
      </c>
      <c r="AM187">
        <f t="shared" si="6"/>
        <v>46.786170787890342</v>
      </c>
      <c r="AN187">
        <f t="shared" si="7"/>
        <v>48.530079554808822</v>
      </c>
      <c r="AO187">
        <v>51.931472600080198</v>
      </c>
    </row>
    <row r="188" spans="1:41" x14ac:dyDescent="0.35">
      <c r="A188">
        <v>186</v>
      </c>
      <c r="B188" s="1">
        <v>42106</v>
      </c>
      <c r="C188" t="s">
        <v>205</v>
      </c>
      <c r="J188">
        <v>168.132798049391</v>
      </c>
      <c r="K188">
        <v>164.36732345378999</v>
      </c>
      <c r="L188">
        <v>157.99081232772801</v>
      </c>
      <c r="M188">
        <v>170.43814068370901</v>
      </c>
      <c r="N188">
        <v>168.05357021155999</v>
      </c>
      <c r="O188">
        <v>157.978013932431</v>
      </c>
      <c r="P188">
        <v>161.715348571947</v>
      </c>
      <c r="Q188">
        <v>166.35369452448299</v>
      </c>
      <c r="R188">
        <v>172.426367486412</v>
      </c>
      <c r="S188">
        <v>167.76206615702799</v>
      </c>
      <c r="Y188">
        <v>142.42436178877301</v>
      </c>
      <c r="Z188">
        <v>142.98874330030699</v>
      </c>
      <c r="AA188">
        <v>143.05054154451</v>
      </c>
      <c r="AB188">
        <v>134.508927472344</v>
      </c>
      <c r="AC188">
        <v>128.92184157600099</v>
      </c>
      <c r="AD188">
        <v>148.177175458845</v>
      </c>
      <c r="AE188">
        <v>150.36976188494</v>
      </c>
      <c r="AF188">
        <v>140.66646511836601</v>
      </c>
      <c r="AG188">
        <v>143.43661628129701</v>
      </c>
      <c r="AH188">
        <v>143.00934295959601</v>
      </c>
      <c r="AI188">
        <v>140.582488688376</v>
      </c>
      <c r="AJ188">
        <v>147.80285819360401</v>
      </c>
      <c r="AL188">
        <f t="shared" si="8"/>
        <v>152.77987543933813</v>
      </c>
      <c r="AM188">
        <f t="shared" si="6"/>
        <v>52.533478239846772</v>
      </c>
      <c r="AN188">
        <f t="shared" si="7"/>
        <v>54.277387006765252</v>
      </c>
      <c r="AO188">
        <v>51.880810874363902</v>
      </c>
    </row>
    <row r="189" spans="1:41" x14ac:dyDescent="0.35">
      <c r="A189">
        <v>187</v>
      </c>
      <c r="B189" s="1">
        <v>42107</v>
      </c>
      <c r="C189" t="s">
        <v>206</v>
      </c>
      <c r="AI189">
        <v>142.46643593096499</v>
      </c>
      <c r="AJ189">
        <v>154.61177475087899</v>
      </c>
      <c r="AK189">
        <v>141.35807420281</v>
      </c>
      <c r="AL189">
        <f t="shared" si="8"/>
        <v>146.14542829488468</v>
      </c>
      <c r="AM189">
        <f t="shared" si="6"/>
        <v>45.899031095393326</v>
      </c>
      <c r="AN189">
        <f t="shared" si="7"/>
        <v>47.642939862311806</v>
      </c>
      <c r="AO189">
        <v>51.833701298902902</v>
      </c>
    </row>
    <row r="190" spans="1:41" x14ac:dyDescent="0.35">
      <c r="A190">
        <v>188</v>
      </c>
      <c r="B190" s="1">
        <v>42115</v>
      </c>
      <c r="C190" t="s">
        <v>207</v>
      </c>
      <c r="I190">
        <v>118.171300546149</v>
      </c>
      <c r="J190">
        <v>117.16024032019099</v>
      </c>
      <c r="K190">
        <v>120.068948420151</v>
      </c>
      <c r="X190">
        <v>117.640836089964</v>
      </c>
      <c r="Y190">
        <v>105.97462784414699</v>
      </c>
      <c r="Z190">
        <v>105.02016136208999</v>
      </c>
      <c r="AA190">
        <v>94.835879532119407</v>
      </c>
      <c r="AB190">
        <v>87.018123568957805</v>
      </c>
      <c r="AC190">
        <v>86.253025363713604</v>
      </c>
      <c r="AD190">
        <v>101.22166321989</v>
      </c>
      <c r="AE190">
        <v>104.06615772734099</v>
      </c>
      <c r="AF190">
        <v>91.029562373874697</v>
      </c>
      <c r="AG190">
        <v>92.880388103527196</v>
      </c>
      <c r="AH190">
        <v>88.034901593825793</v>
      </c>
      <c r="AL190">
        <f t="shared" si="8"/>
        <v>102.0982725761387</v>
      </c>
      <c r="AM190">
        <f t="shared" si="6"/>
        <v>1.8518753766473424</v>
      </c>
      <c r="AN190">
        <f t="shared" si="7"/>
        <v>3.5957841435658224</v>
      </c>
      <c r="AO190">
        <v>52.202200937686797</v>
      </c>
    </row>
    <row r="191" spans="1:41" x14ac:dyDescent="0.35">
      <c r="A191">
        <v>189</v>
      </c>
      <c r="B191" s="1">
        <v>42122</v>
      </c>
      <c r="C191" t="s">
        <v>208</v>
      </c>
      <c r="J191">
        <v>162.614978047872</v>
      </c>
      <c r="K191">
        <v>165.63610385397101</v>
      </c>
      <c r="L191">
        <v>164.23478763693299</v>
      </c>
      <c r="M191">
        <v>168.01153726091999</v>
      </c>
      <c r="N191">
        <v>162.261192525735</v>
      </c>
      <c r="O191">
        <v>160.372097041899</v>
      </c>
      <c r="P191">
        <v>172.16376849963299</v>
      </c>
      <c r="V191">
        <v>176.227134585996</v>
      </c>
      <c r="W191">
        <v>174.85753561030899</v>
      </c>
      <c r="X191">
        <v>164.44516273015699</v>
      </c>
      <c r="Y191">
        <v>152.604550349227</v>
      </c>
      <c r="Z191">
        <v>156.77219440065099</v>
      </c>
      <c r="AA191">
        <v>157.326031198756</v>
      </c>
      <c r="AL191">
        <f t="shared" si="8"/>
        <v>164.42515951861989</v>
      </c>
      <c r="AM191">
        <f t="shared" si="6"/>
        <v>64.178762319128538</v>
      </c>
      <c r="AN191">
        <f t="shared" si="7"/>
        <v>65.922671086047018</v>
      </c>
      <c r="AO191">
        <v>52.284313951569104</v>
      </c>
    </row>
    <row r="192" spans="1:41" x14ac:dyDescent="0.35">
      <c r="A192">
        <v>190</v>
      </c>
      <c r="B192" s="1">
        <v>42138</v>
      </c>
      <c r="C192" t="s">
        <v>209</v>
      </c>
      <c r="D192">
        <v>163.89385786841501</v>
      </c>
      <c r="E192">
        <v>172.06501913007301</v>
      </c>
      <c r="F192">
        <v>161.415326512609</v>
      </c>
      <c r="L192">
        <v>156.653236498159</v>
      </c>
      <c r="M192">
        <v>158.91034880683</v>
      </c>
      <c r="N192">
        <v>156.55864311848401</v>
      </c>
      <c r="O192">
        <v>150.30973277843799</v>
      </c>
      <c r="P192">
        <v>162.60104029101299</v>
      </c>
      <c r="Q192">
        <v>180.004871078413</v>
      </c>
      <c r="R192">
        <v>175.45446485055601</v>
      </c>
      <c r="S192">
        <v>173.92143194755101</v>
      </c>
      <c r="T192">
        <v>165.90171099997499</v>
      </c>
      <c r="U192">
        <v>176.78159247712099</v>
      </c>
      <c r="V192">
        <v>173.316806204161</v>
      </c>
      <c r="AB192">
        <v>131.02146997564901</v>
      </c>
      <c r="AC192">
        <v>129.67674935882101</v>
      </c>
      <c r="AD192">
        <v>157.91758032778901</v>
      </c>
      <c r="AE192">
        <v>146.796509823788</v>
      </c>
      <c r="AF192">
        <v>139.18334051233401</v>
      </c>
      <c r="AG192">
        <v>144.22862125666401</v>
      </c>
      <c r="AH192">
        <v>147.38849236409399</v>
      </c>
      <c r="AI192">
        <v>154.62862417530201</v>
      </c>
      <c r="AJ192">
        <v>172.57731185372899</v>
      </c>
      <c r="AK192">
        <v>147.62839663972801</v>
      </c>
      <c r="AL192">
        <f t="shared" si="8"/>
        <v>158.28479911873731</v>
      </c>
      <c r="AM192">
        <f t="shared" si="6"/>
        <v>58.038401919245956</v>
      </c>
      <c r="AN192">
        <f t="shared" si="7"/>
        <v>59.782310686164436</v>
      </c>
      <c r="AO192">
        <v>52.3015096272214</v>
      </c>
    </row>
    <row r="193" spans="1:41" x14ac:dyDescent="0.35">
      <c r="A193">
        <v>191</v>
      </c>
      <c r="B193" s="1">
        <v>42139</v>
      </c>
      <c r="C193" t="s">
        <v>210</v>
      </c>
      <c r="D193">
        <v>161.08801230219299</v>
      </c>
      <c r="E193">
        <v>167.86541966260501</v>
      </c>
      <c r="F193">
        <v>157.123166746283</v>
      </c>
      <c r="G193">
        <v>168.703315805084</v>
      </c>
      <c r="H193">
        <v>159.67937165337</v>
      </c>
      <c r="I193">
        <v>161.50477337870001</v>
      </c>
      <c r="J193">
        <v>160.18455688066399</v>
      </c>
      <c r="K193">
        <v>164.173941990933</v>
      </c>
      <c r="L193">
        <v>158.58834240967599</v>
      </c>
      <c r="M193">
        <v>164.06695169534899</v>
      </c>
      <c r="N193">
        <v>161.124469997208</v>
      </c>
      <c r="O193">
        <v>157.764388701786</v>
      </c>
      <c r="P193">
        <v>168.74081673861701</v>
      </c>
      <c r="Q193">
        <v>176.55076698466399</v>
      </c>
      <c r="R193">
        <v>172.516872945204</v>
      </c>
      <c r="S193">
        <v>168.72855921183401</v>
      </c>
      <c r="T193">
        <v>164.00477701123799</v>
      </c>
      <c r="U193">
        <v>172.33765382128399</v>
      </c>
      <c r="V193">
        <v>176.475823191025</v>
      </c>
      <c r="W193">
        <v>166.17887230536499</v>
      </c>
      <c r="X193">
        <v>164.02594588887601</v>
      </c>
      <c r="Y193">
        <v>153.67500192370301</v>
      </c>
      <c r="Z193">
        <v>152.98179419708501</v>
      </c>
      <c r="AA193">
        <v>162.15652910881599</v>
      </c>
      <c r="AB193">
        <v>147.94409565683799</v>
      </c>
      <c r="AC193">
        <v>140.85558600140101</v>
      </c>
      <c r="AD193">
        <v>177.40711639519699</v>
      </c>
      <c r="AE193">
        <v>155.74793719365499</v>
      </c>
      <c r="AF193">
        <v>148.272056541366</v>
      </c>
      <c r="AG193">
        <v>155.76451949296199</v>
      </c>
      <c r="AH193">
        <v>146.04437279670299</v>
      </c>
      <c r="AI193">
        <v>160.15196669478999</v>
      </c>
      <c r="AJ193">
        <v>184.981982139651</v>
      </c>
      <c r="AK193">
        <v>159.89609055026199</v>
      </c>
      <c r="AL193">
        <f t="shared" si="8"/>
        <v>162.27370141218782</v>
      </c>
      <c r="AM193">
        <f t="shared" si="6"/>
        <v>62.027304212696464</v>
      </c>
      <c r="AN193">
        <f t="shared" si="7"/>
        <v>63.771212979614944</v>
      </c>
      <c r="AO193">
        <v>51.483842897636897</v>
      </c>
    </row>
    <row r="194" spans="1:41" x14ac:dyDescent="0.35">
      <c r="A194">
        <v>192</v>
      </c>
      <c r="B194" s="1">
        <v>42146</v>
      </c>
      <c r="C194" t="s">
        <v>211</v>
      </c>
      <c r="D194">
        <v>164.12084839747399</v>
      </c>
      <c r="E194">
        <v>170.897396021318</v>
      </c>
      <c r="F194">
        <v>158.32355528840199</v>
      </c>
      <c r="G194">
        <v>173.77210999567001</v>
      </c>
      <c r="H194">
        <v>163.270547984892</v>
      </c>
      <c r="I194">
        <v>168.03320707904899</v>
      </c>
      <c r="J194">
        <v>166.60821234190601</v>
      </c>
      <c r="K194">
        <v>165.09055686456199</v>
      </c>
      <c r="L194">
        <v>161.08981584905399</v>
      </c>
      <c r="M194">
        <v>161.06737768743801</v>
      </c>
      <c r="N194">
        <v>159.25316511994899</v>
      </c>
      <c r="O194">
        <v>156.50794947433599</v>
      </c>
      <c r="P194">
        <v>160.722880224965</v>
      </c>
      <c r="Q194">
        <v>173.528551665463</v>
      </c>
      <c r="R194">
        <v>168.112570176329</v>
      </c>
      <c r="S194">
        <v>166.709212765339</v>
      </c>
      <c r="T194">
        <v>156.88206540815801</v>
      </c>
      <c r="U194">
        <v>166.74679181109099</v>
      </c>
      <c r="V194">
        <v>165.395614887541</v>
      </c>
      <c r="W194">
        <v>164.88381751398799</v>
      </c>
      <c r="X194">
        <v>159.49713763538401</v>
      </c>
      <c r="Y194">
        <v>149.91139479784999</v>
      </c>
      <c r="Z194">
        <v>153.320103512023</v>
      </c>
      <c r="AA194">
        <v>149.12244036190501</v>
      </c>
      <c r="AB194">
        <v>140.905173706249</v>
      </c>
      <c r="AC194">
        <v>135.24043741787</v>
      </c>
      <c r="AD194">
        <v>149.041622742622</v>
      </c>
      <c r="AE194">
        <v>148.74185306796201</v>
      </c>
      <c r="AF194">
        <v>136.95549103618299</v>
      </c>
      <c r="AG194">
        <v>136.01578440775299</v>
      </c>
      <c r="AH194">
        <v>139.332247938081</v>
      </c>
      <c r="AI194">
        <v>134.28494547535999</v>
      </c>
      <c r="AJ194">
        <v>146.040586297212</v>
      </c>
      <c r="AK194">
        <v>117.490315040436</v>
      </c>
      <c r="AL194">
        <f t="shared" si="8"/>
        <v>155.49752294099454</v>
      </c>
      <c r="AM194">
        <f t="shared" ref="AM194:AM257" si="9">AL194-($AL$527-$AU$527)</f>
        <v>55.251125741503188</v>
      </c>
      <c r="AN194">
        <f t="shared" ref="AN194:AN257" si="10">AM194-$AM$547</f>
        <v>56.995034508421668</v>
      </c>
      <c r="AO194">
        <v>51.022465420812601</v>
      </c>
    </row>
    <row r="195" spans="1:41" x14ac:dyDescent="0.35">
      <c r="A195">
        <v>193</v>
      </c>
      <c r="B195" s="1">
        <v>42147</v>
      </c>
      <c r="C195" t="s">
        <v>212</v>
      </c>
      <c r="K195">
        <v>161.78307395489401</v>
      </c>
      <c r="L195">
        <v>157.482227410723</v>
      </c>
      <c r="M195">
        <v>160.81852342348699</v>
      </c>
      <c r="N195">
        <v>157.50805495999501</v>
      </c>
      <c r="O195">
        <v>157.64169010541301</v>
      </c>
      <c r="P195">
        <v>159.88563828314901</v>
      </c>
      <c r="Q195">
        <v>174.273260705615</v>
      </c>
      <c r="R195">
        <v>169.550327513105</v>
      </c>
      <c r="S195">
        <v>170.126897860914</v>
      </c>
      <c r="AA195">
        <v>148.29925529145899</v>
      </c>
      <c r="AB195">
        <v>135.65925762145699</v>
      </c>
      <c r="AC195">
        <v>131.88985635500501</v>
      </c>
      <c r="AD195">
        <v>147.85098651575001</v>
      </c>
      <c r="AE195">
        <v>150.73886447299401</v>
      </c>
      <c r="AF195">
        <v>138.22116027076601</v>
      </c>
      <c r="AG195">
        <v>139.369884110687</v>
      </c>
      <c r="AH195">
        <v>137.27583045170701</v>
      </c>
      <c r="AI195">
        <v>139.841996644951</v>
      </c>
      <c r="AJ195">
        <v>148.74656055025301</v>
      </c>
      <c r="AL195">
        <f t="shared" ref="AL195:AL258" si="11">AVERAGE(D195:AK195)</f>
        <v>151.94543928959601</v>
      </c>
      <c r="AM195">
        <f t="shared" si="9"/>
        <v>51.699042090104655</v>
      </c>
      <c r="AN195">
        <f t="shared" si="10"/>
        <v>53.442950857023135</v>
      </c>
      <c r="AO195">
        <v>51.419216252077703</v>
      </c>
    </row>
    <row r="196" spans="1:41" x14ac:dyDescent="0.35">
      <c r="A196">
        <v>194</v>
      </c>
      <c r="B196" s="1">
        <v>42154</v>
      </c>
      <c r="C196" t="s">
        <v>213</v>
      </c>
      <c r="AB196">
        <v>126.24630911756201</v>
      </c>
      <c r="AC196">
        <v>119.674552311337</v>
      </c>
      <c r="AD196">
        <v>147.150382953659</v>
      </c>
      <c r="AE196">
        <v>140.03057392841399</v>
      </c>
      <c r="AF196">
        <v>127.696130133604</v>
      </c>
      <c r="AG196">
        <v>134.17558889873499</v>
      </c>
      <c r="AH196">
        <v>135.93773859838399</v>
      </c>
      <c r="AI196">
        <v>138.39611205033</v>
      </c>
      <c r="AJ196">
        <v>154.204499584193</v>
      </c>
      <c r="AK196">
        <v>132.55706330637099</v>
      </c>
      <c r="AL196">
        <f t="shared" si="11"/>
        <v>135.60689508825891</v>
      </c>
      <c r="AM196">
        <f t="shared" si="9"/>
        <v>35.360497888767554</v>
      </c>
      <c r="AN196">
        <f t="shared" si="10"/>
        <v>37.104406655686034</v>
      </c>
      <c r="AO196">
        <v>51.308975205807101</v>
      </c>
    </row>
    <row r="197" spans="1:41" x14ac:dyDescent="0.35">
      <c r="A197">
        <v>195</v>
      </c>
      <c r="B197" s="1">
        <v>42162</v>
      </c>
      <c r="C197" t="s">
        <v>205</v>
      </c>
      <c r="D197">
        <v>128.65263776682801</v>
      </c>
      <c r="E197">
        <v>132.34605078699201</v>
      </c>
      <c r="F197">
        <v>117.881254122577</v>
      </c>
      <c r="G197">
        <v>131.59325685236399</v>
      </c>
      <c r="H197">
        <v>124.432966696981</v>
      </c>
      <c r="I197">
        <v>126.02106373485</v>
      </c>
      <c r="J197">
        <v>129.88608260537001</v>
      </c>
      <c r="K197">
        <v>125.459151264721</v>
      </c>
      <c r="L197">
        <v>117.024072931329</v>
      </c>
      <c r="M197">
        <v>130.47017348946699</v>
      </c>
      <c r="N197">
        <v>125.545693093872</v>
      </c>
      <c r="O197">
        <v>124.096114524743</v>
      </c>
      <c r="P197">
        <v>123.416273006945</v>
      </c>
      <c r="Q197">
        <v>133.15851198621701</v>
      </c>
      <c r="R197">
        <v>137.76083332004501</v>
      </c>
      <c r="S197">
        <v>132.122649036513</v>
      </c>
      <c r="T197">
        <v>127.157090134752</v>
      </c>
      <c r="U197">
        <v>142.99674752649801</v>
      </c>
      <c r="V197">
        <v>134.126104582712</v>
      </c>
      <c r="W197">
        <v>128.708087505554</v>
      </c>
      <c r="X197">
        <v>129.18143984493301</v>
      </c>
      <c r="Y197">
        <v>120.080629371805</v>
      </c>
      <c r="Z197">
        <v>123.61858326447501</v>
      </c>
      <c r="AA197">
        <v>122.071779515297</v>
      </c>
      <c r="AB197">
        <v>103.996452715188</v>
      </c>
      <c r="AC197">
        <v>108.792384913154</v>
      </c>
      <c r="AD197">
        <v>121.619733679565</v>
      </c>
      <c r="AE197">
        <v>116.871472573606</v>
      </c>
      <c r="AF197">
        <v>108.55082335240699</v>
      </c>
      <c r="AG197">
        <v>116.641264078823</v>
      </c>
      <c r="AH197">
        <v>109.307550111483</v>
      </c>
      <c r="AI197">
        <v>113.30317991317</v>
      </c>
      <c r="AJ197">
        <v>118.912356917083</v>
      </c>
      <c r="AK197">
        <v>94.731753107122202</v>
      </c>
      <c r="AL197">
        <f t="shared" si="11"/>
        <v>122.95688877433649</v>
      </c>
      <c r="AM197">
        <f t="shared" si="9"/>
        <v>22.710491574845136</v>
      </c>
      <c r="AN197">
        <f t="shared" si="10"/>
        <v>24.454400341763616</v>
      </c>
      <c r="AO197">
        <v>50.8719231088591</v>
      </c>
    </row>
    <row r="198" spans="1:41" x14ac:dyDescent="0.35">
      <c r="A198">
        <v>196</v>
      </c>
      <c r="B198" s="1">
        <v>42179</v>
      </c>
      <c r="C198" t="s">
        <v>203</v>
      </c>
      <c r="K198">
        <v>151.48852450547301</v>
      </c>
      <c r="L198">
        <v>141.51411269423301</v>
      </c>
      <c r="M198">
        <v>146.14869753066299</v>
      </c>
      <c r="N198">
        <v>145.44651188022601</v>
      </c>
      <c r="O198">
        <v>147.107496919776</v>
      </c>
      <c r="P198">
        <v>151.24765948504799</v>
      </c>
      <c r="Q198">
        <v>158.20762367820501</v>
      </c>
      <c r="R198">
        <v>161.21563939901699</v>
      </c>
      <c r="S198">
        <v>146.35590814458101</v>
      </c>
      <c r="Z198">
        <v>141.64976961603799</v>
      </c>
      <c r="AA198">
        <v>134.52401356172899</v>
      </c>
      <c r="AB198">
        <v>135.041324082747</v>
      </c>
      <c r="AC198">
        <v>119.657095087946</v>
      </c>
      <c r="AD198">
        <v>151.06574903954501</v>
      </c>
      <c r="AE198">
        <v>149.94141555585301</v>
      </c>
      <c r="AF198">
        <v>124.723386163038</v>
      </c>
      <c r="AG198">
        <v>138.610853247043</v>
      </c>
      <c r="AH198">
        <v>139.737995984143</v>
      </c>
      <c r="AI198">
        <v>139.38796518469999</v>
      </c>
      <c r="AJ198">
        <v>148.73739424578801</v>
      </c>
      <c r="AL198">
        <f t="shared" si="11"/>
        <v>143.59045680028959</v>
      </c>
      <c r="AM198">
        <f t="shared" si="9"/>
        <v>43.344059600798232</v>
      </c>
      <c r="AN198">
        <f t="shared" si="10"/>
        <v>45.087968367716712</v>
      </c>
      <c r="AO198">
        <v>50.859583119468198</v>
      </c>
    </row>
    <row r="199" spans="1:41" x14ac:dyDescent="0.35">
      <c r="A199">
        <v>197</v>
      </c>
      <c r="B199" s="1">
        <v>42186</v>
      </c>
      <c r="C199" t="s">
        <v>214</v>
      </c>
      <c r="K199">
        <v>159.54466521858001</v>
      </c>
      <c r="L199">
        <v>148.10724409178499</v>
      </c>
      <c r="M199">
        <v>150.807753345023</v>
      </c>
      <c r="N199">
        <v>150.753214906691</v>
      </c>
      <c r="O199">
        <v>155.884226315533</v>
      </c>
      <c r="U199">
        <v>147.57410033449301</v>
      </c>
      <c r="V199">
        <v>155.50989369575501</v>
      </c>
      <c r="W199">
        <v>143.67846144598499</v>
      </c>
      <c r="X199">
        <v>141.05187639321801</v>
      </c>
      <c r="Y199">
        <v>144.16076871061699</v>
      </c>
      <c r="Z199">
        <v>149.13852619936199</v>
      </c>
      <c r="AA199">
        <v>141.44540462725001</v>
      </c>
      <c r="AB199">
        <v>129.958565400065</v>
      </c>
      <c r="AC199">
        <v>132.42234464828999</v>
      </c>
      <c r="AD199">
        <v>149.76497361562099</v>
      </c>
      <c r="AE199">
        <v>142.51043517318499</v>
      </c>
      <c r="AL199">
        <f t="shared" si="11"/>
        <v>146.39452838259081</v>
      </c>
      <c r="AM199">
        <f t="shared" si="9"/>
        <v>46.148131183099451</v>
      </c>
      <c r="AN199">
        <f t="shared" si="10"/>
        <v>47.892039950017931</v>
      </c>
      <c r="AO199">
        <v>51.128220876451898</v>
      </c>
    </row>
    <row r="200" spans="1:41" x14ac:dyDescent="0.35">
      <c r="A200">
        <v>198</v>
      </c>
      <c r="B200" s="1">
        <v>42195</v>
      </c>
      <c r="C200" t="s">
        <v>122</v>
      </c>
      <c r="D200">
        <v>140.47988019760101</v>
      </c>
      <c r="E200">
        <v>155.41130868841501</v>
      </c>
      <c r="F200">
        <v>132.96814960251399</v>
      </c>
      <c r="G200">
        <v>162.056334687191</v>
      </c>
      <c r="H200">
        <v>157.86504875358901</v>
      </c>
      <c r="S200">
        <v>170.58808218949801</v>
      </c>
      <c r="T200">
        <v>163.359063502759</v>
      </c>
      <c r="U200">
        <v>162.80037861297501</v>
      </c>
      <c r="V200">
        <v>163.75938983060399</v>
      </c>
      <c r="W200">
        <v>146.17356851048001</v>
      </c>
      <c r="X200">
        <v>149.334885681581</v>
      </c>
      <c r="Y200">
        <v>144.889121251902</v>
      </c>
      <c r="Z200">
        <v>151.82109158381201</v>
      </c>
      <c r="AA200">
        <v>133.53892775898001</v>
      </c>
      <c r="AB200">
        <v>125.927974457636</v>
      </c>
      <c r="AJ200">
        <v>153.52685535783499</v>
      </c>
      <c r="AK200">
        <v>137.14509570744099</v>
      </c>
      <c r="AL200">
        <f t="shared" si="11"/>
        <v>150.09677390440078</v>
      </c>
      <c r="AM200">
        <f t="shared" si="9"/>
        <v>49.850376704909422</v>
      </c>
      <c r="AN200">
        <f t="shared" si="10"/>
        <v>51.594285471827902</v>
      </c>
      <c r="AO200">
        <v>51.591484408698498</v>
      </c>
    </row>
    <row r="201" spans="1:41" x14ac:dyDescent="0.35">
      <c r="A201">
        <v>199</v>
      </c>
      <c r="B201" s="1">
        <v>42202</v>
      </c>
      <c r="C201" t="s">
        <v>215</v>
      </c>
      <c r="D201">
        <v>124.574456998157</v>
      </c>
      <c r="E201">
        <v>129.87621724920399</v>
      </c>
      <c r="F201">
        <v>129.44046593709501</v>
      </c>
      <c r="G201">
        <v>142.96077148438999</v>
      </c>
      <c r="H201">
        <v>135.09195727952101</v>
      </c>
      <c r="I201">
        <v>142.52053595269101</v>
      </c>
      <c r="J201">
        <v>150.905990058003</v>
      </c>
      <c r="K201">
        <v>147.49386064772099</v>
      </c>
      <c r="L201">
        <v>135.86163505840599</v>
      </c>
      <c r="M201">
        <v>141.963372672388</v>
      </c>
      <c r="N201">
        <v>142.75001389590199</v>
      </c>
      <c r="T201">
        <v>131.71614206724701</v>
      </c>
      <c r="U201">
        <v>138.02382054071501</v>
      </c>
      <c r="V201">
        <v>140.694975403732</v>
      </c>
      <c r="W201">
        <v>122.746832200738</v>
      </c>
      <c r="X201">
        <v>129.983062124611</v>
      </c>
      <c r="Y201">
        <v>130.06887715136199</v>
      </c>
      <c r="Z201">
        <v>132.533561054937</v>
      </c>
      <c r="AA201">
        <v>123.250048614666</v>
      </c>
      <c r="AB201">
        <v>114.026782715948</v>
      </c>
      <c r="AC201">
        <v>115.503596795777</v>
      </c>
      <c r="AD201">
        <v>132.99407017947101</v>
      </c>
      <c r="AL201">
        <f t="shared" si="11"/>
        <v>133.4082293673946</v>
      </c>
      <c r="AM201">
        <f t="shared" si="9"/>
        <v>33.161832167903242</v>
      </c>
      <c r="AN201">
        <f t="shared" si="10"/>
        <v>34.905740934821722</v>
      </c>
      <c r="AO201">
        <v>52.070311380898097</v>
      </c>
    </row>
    <row r="202" spans="1:41" x14ac:dyDescent="0.35">
      <c r="A202">
        <v>200</v>
      </c>
      <c r="B202" s="1">
        <v>42210</v>
      </c>
      <c r="C202" t="s">
        <v>216</v>
      </c>
      <c r="D202">
        <v>146.33231245012101</v>
      </c>
      <c r="E202">
        <v>157.69808218268199</v>
      </c>
      <c r="F202">
        <v>146.903440669307</v>
      </c>
      <c r="G202">
        <v>173.390430216894</v>
      </c>
      <c r="H202">
        <v>165.41229858937299</v>
      </c>
      <c r="I202">
        <v>175.01407565580001</v>
      </c>
      <c r="J202">
        <v>178.328696417359</v>
      </c>
      <c r="K202">
        <v>178.38024420468301</v>
      </c>
      <c r="L202">
        <v>169.225933619535</v>
      </c>
      <c r="M202">
        <v>176.323116281159</v>
      </c>
      <c r="N202">
        <v>160.95697728200699</v>
      </c>
      <c r="O202">
        <v>161.79299729785899</v>
      </c>
      <c r="P202">
        <v>165.46776919076399</v>
      </c>
      <c r="Q202">
        <v>174.48603893560201</v>
      </c>
      <c r="R202">
        <v>171.90421858964999</v>
      </c>
      <c r="S202">
        <v>174.20184957213101</v>
      </c>
      <c r="T202">
        <v>164.62100185054101</v>
      </c>
      <c r="U202">
        <v>162.05600656161599</v>
      </c>
      <c r="V202">
        <v>169.12172417468099</v>
      </c>
      <c r="W202">
        <v>156.78935682214799</v>
      </c>
      <c r="X202">
        <v>162.176614933693</v>
      </c>
      <c r="Y202">
        <v>156.085942538637</v>
      </c>
      <c r="Z202">
        <v>156.239102729389</v>
      </c>
      <c r="AA202">
        <v>146.60510212299599</v>
      </c>
      <c r="AB202">
        <v>145.72175262942201</v>
      </c>
      <c r="AC202">
        <v>138.250716090385</v>
      </c>
      <c r="AD202">
        <v>161.75529571782599</v>
      </c>
      <c r="AE202">
        <v>155.47976654099301</v>
      </c>
      <c r="AF202">
        <v>141.83712830086901</v>
      </c>
      <c r="AG202">
        <v>144.19794261769201</v>
      </c>
      <c r="AH202">
        <v>147.881310208494</v>
      </c>
      <c r="AI202">
        <v>149.01552524898699</v>
      </c>
      <c r="AJ202">
        <v>168.77157928004399</v>
      </c>
      <c r="AK202">
        <v>142.71593764329501</v>
      </c>
      <c r="AL202">
        <f t="shared" si="11"/>
        <v>160.15118491666567</v>
      </c>
      <c r="AM202">
        <f t="shared" si="9"/>
        <v>59.904787717174315</v>
      </c>
      <c r="AN202">
        <f t="shared" si="10"/>
        <v>61.648696484092795</v>
      </c>
      <c r="AO202">
        <v>52.797985494497702</v>
      </c>
    </row>
    <row r="203" spans="1:41" x14ac:dyDescent="0.35">
      <c r="A203">
        <v>201</v>
      </c>
      <c r="B203" s="1">
        <v>42219</v>
      </c>
      <c r="C203" t="s">
        <v>99</v>
      </c>
      <c r="AE203">
        <v>125.039421691329</v>
      </c>
      <c r="AF203">
        <v>112.697776027938</v>
      </c>
      <c r="AG203">
        <v>115.559989997218</v>
      </c>
      <c r="AH203">
        <v>116.233665472114</v>
      </c>
      <c r="AI203">
        <v>118.853414762848</v>
      </c>
      <c r="AJ203">
        <v>137.74326438310601</v>
      </c>
      <c r="AK203">
        <v>113.49920899728301</v>
      </c>
      <c r="AL203">
        <f t="shared" si="11"/>
        <v>119.94667733311942</v>
      </c>
      <c r="AM203">
        <f t="shared" si="9"/>
        <v>19.70028013362807</v>
      </c>
      <c r="AN203">
        <f t="shared" si="10"/>
        <v>21.44418890054655</v>
      </c>
      <c r="AO203">
        <v>52.552302538818203</v>
      </c>
    </row>
    <row r="204" spans="1:41" x14ac:dyDescent="0.35">
      <c r="A204">
        <v>202</v>
      </c>
      <c r="B204" s="1">
        <v>42221</v>
      </c>
      <c r="C204" t="s">
        <v>217</v>
      </c>
      <c r="D204">
        <v>120.304257462108</v>
      </c>
      <c r="E204">
        <v>131.197403309598</v>
      </c>
      <c r="F204">
        <v>128.415332289807</v>
      </c>
      <c r="G204">
        <v>147.71307017853499</v>
      </c>
      <c r="H204">
        <v>141.99696629098301</v>
      </c>
      <c r="I204">
        <v>148.105511799987</v>
      </c>
      <c r="J204">
        <v>158.295713398673</v>
      </c>
      <c r="K204">
        <v>146.93551738451001</v>
      </c>
      <c r="L204">
        <v>153.81281959625201</v>
      </c>
      <c r="M204">
        <v>151.462758546293</v>
      </c>
      <c r="N204">
        <v>151.41490916111599</v>
      </c>
      <c r="O204">
        <v>151.817580083189</v>
      </c>
      <c r="P204">
        <v>157.001883076046</v>
      </c>
      <c r="Q204">
        <v>154.46583630065501</v>
      </c>
      <c r="R204">
        <v>159.65249637315901</v>
      </c>
      <c r="S204">
        <v>157.723176717396</v>
      </c>
      <c r="T204">
        <v>154.570036627234</v>
      </c>
      <c r="U204">
        <v>155.97649488704201</v>
      </c>
      <c r="V204">
        <v>158.98490914150801</v>
      </c>
      <c r="W204">
        <v>148.124323748509</v>
      </c>
      <c r="X204">
        <v>150.43882633783099</v>
      </c>
      <c r="Y204">
        <v>146.322094561894</v>
      </c>
      <c r="Z204">
        <v>146.52902873373401</v>
      </c>
      <c r="AA204">
        <v>141.01158171440699</v>
      </c>
      <c r="AB204">
        <v>133.09328378661999</v>
      </c>
      <c r="AC204">
        <v>129.39310077525201</v>
      </c>
      <c r="AD204">
        <v>147.83891005086301</v>
      </c>
      <c r="AE204">
        <v>144.72225231122999</v>
      </c>
      <c r="AF204">
        <v>133.429946886138</v>
      </c>
      <c r="AG204">
        <v>135.32570727107299</v>
      </c>
      <c r="AH204">
        <v>140.435746207797</v>
      </c>
      <c r="AI204">
        <v>140.747275486257</v>
      </c>
      <c r="AJ204">
        <v>153.73557222854899</v>
      </c>
      <c r="AK204">
        <v>137.41676809254099</v>
      </c>
      <c r="AL204">
        <f t="shared" si="11"/>
        <v>145.8356203181408</v>
      </c>
      <c r="AM204">
        <f t="shared" si="9"/>
        <v>45.589223118649443</v>
      </c>
      <c r="AN204">
        <f t="shared" si="10"/>
        <v>47.333131885567923</v>
      </c>
      <c r="AO204">
        <v>52.632485605694299</v>
      </c>
    </row>
    <row r="205" spans="1:41" x14ac:dyDescent="0.35">
      <c r="A205">
        <v>203</v>
      </c>
      <c r="B205" s="1">
        <v>42234</v>
      </c>
      <c r="C205" t="s">
        <v>218</v>
      </c>
      <c r="E205">
        <v>135.41935691813899</v>
      </c>
      <c r="F205">
        <v>134.56312977834801</v>
      </c>
      <c r="G205">
        <v>148.80995301516899</v>
      </c>
      <c r="H205">
        <v>141.674011839499</v>
      </c>
      <c r="I205">
        <v>147.394248479309</v>
      </c>
      <c r="J205">
        <v>143.764047156055</v>
      </c>
      <c r="K205">
        <v>154.100204237398</v>
      </c>
      <c r="L205">
        <v>148.32982224094999</v>
      </c>
      <c r="M205">
        <v>150.43510660403899</v>
      </c>
      <c r="N205">
        <v>153.19594399420799</v>
      </c>
      <c r="O205">
        <v>140.688831201987</v>
      </c>
      <c r="U205">
        <v>146.69852830753899</v>
      </c>
      <c r="V205">
        <v>142.39563097525999</v>
      </c>
      <c r="W205">
        <v>138.18712647194201</v>
      </c>
      <c r="X205">
        <v>138.32870994381099</v>
      </c>
      <c r="Y205">
        <v>134.09889578435801</v>
      </c>
      <c r="Z205">
        <v>139.53999940684901</v>
      </c>
      <c r="AA205">
        <v>134.238643696422</v>
      </c>
      <c r="AB205">
        <v>123.097087097803</v>
      </c>
      <c r="AC205">
        <v>120.355498387764</v>
      </c>
      <c r="AD205">
        <v>139.368355188327</v>
      </c>
      <c r="AE205">
        <v>140.97479737525799</v>
      </c>
      <c r="AL205">
        <f t="shared" si="11"/>
        <v>140.71172400456518</v>
      </c>
      <c r="AM205">
        <f t="shared" si="9"/>
        <v>40.465326805073829</v>
      </c>
      <c r="AN205">
        <f t="shared" si="10"/>
        <v>42.209235571992309</v>
      </c>
      <c r="AO205">
        <v>51.338672375004997</v>
      </c>
    </row>
    <row r="206" spans="1:41" x14ac:dyDescent="0.35">
      <c r="A206">
        <v>204</v>
      </c>
      <c r="B206" s="1">
        <v>42235</v>
      </c>
      <c r="C206" t="s">
        <v>181</v>
      </c>
      <c r="D206">
        <v>117.863309570334</v>
      </c>
      <c r="E206">
        <v>128.66952180188201</v>
      </c>
      <c r="F206">
        <v>118.37169239810299</v>
      </c>
      <c r="G206">
        <v>133.652808105042</v>
      </c>
      <c r="H206">
        <v>127.46834032999</v>
      </c>
      <c r="I206">
        <v>132.42477391664099</v>
      </c>
      <c r="J206">
        <v>136.94104297652299</v>
      </c>
      <c r="K206">
        <v>131.02471763711301</v>
      </c>
      <c r="L206">
        <v>129.26760777780299</v>
      </c>
      <c r="M206">
        <v>136.55756796823599</v>
      </c>
      <c r="N206">
        <v>132.553963764191</v>
      </c>
      <c r="O206">
        <v>131.69442935172401</v>
      </c>
      <c r="P206">
        <v>132.923398501093</v>
      </c>
      <c r="Q206">
        <v>141.12926361542</v>
      </c>
      <c r="R206">
        <v>140.689351979192</v>
      </c>
      <c r="S206">
        <v>138.281096201184</v>
      </c>
      <c r="T206">
        <v>136.772383108409</v>
      </c>
      <c r="U206">
        <v>138.48192317971399</v>
      </c>
      <c r="V206">
        <v>138.84098210591301</v>
      </c>
      <c r="W206">
        <v>132.527162506596</v>
      </c>
      <c r="X206">
        <v>129.82444901267701</v>
      </c>
      <c r="Y206">
        <v>128.548062162512</v>
      </c>
      <c r="Z206">
        <v>122.588605369722</v>
      </c>
      <c r="AA206">
        <v>120.291245366906</v>
      </c>
      <c r="AB206">
        <v>112.263865254743</v>
      </c>
      <c r="AC206">
        <v>111.861171318017</v>
      </c>
      <c r="AD206">
        <v>127.412121883756</v>
      </c>
      <c r="AE206">
        <v>125.024673528324</v>
      </c>
      <c r="AF206">
        <v>110.44022987592901</v>
      </c>
      <c r="AG206">
        <v>116.637841785703</v>
      </c>
      <c r="AH206">
        <v>120.790431459107</v>
      </c>
      <c r="AI206">
        <v>119.285482290871</v>
      </c>
      <c r="AJ206">
        <v>135.957236548167</v>
      </c>
      <c r="AK206">
        <v>114.69568331791599</v>
      </c>
      <c r="AL206">
        <f t="shared" si="11"/>
        <v>127.99283635204274</v>
      </c>
      <c r="AM206">
        <f t="shared" si="9"/>
        <v>27.746439152551389</v>
      </c>
      <c r="AN206">
        <f t="shared" si="10"/>
        <v>29.490347919469869</v>
      </c>
      <c r="AO206">
        <v>50.384328327957299</v>
      </c>
    </row>
    <row r="207" spans="1:41" x14ac:dyDescent="0.35">
      <c r="A207">
        <v>205</v>
      </c>
      <c r="B207" s="1">
        <v>42242</v>
      </c>
      <c r="C207" t="s">
        <v>219</v>
      </c>
      <c r="D207">
        <v>159.88672695407001</v>
      </c>
      <c r="E207">
        <v>166.41574709355501</v>
      </c>
      <c r="F207">
        <v>157.074900993894</v>
      </c>
      <c r="G207">
        <v>172.19535864896599</v>
      </c>
      <c r="H207">
        <v>169.31567308483201</v>
      </c>
      <c r="I207">
        <v>175.14382098473499</v>
      </c>
      <c r="J207">
        <v>176.94821289080201</v>
      </c>
      <c r="K207">
        <v>181.07241658091101</v>
      </c>
      <c r="L207">
        <v>174.07853057477701</v>
      </c>
      <c r="M207">
        <v>180.86303820178799</v>
      </c>
      <c r="N207">
        <v>174.983110753343</v>
      </c>
      <c r="O207">
        <v>175.90043782588899</v>
      </c>
      <c r="P207">
        <v>180.438011445782</v>
      </c>
      <c r="Q207">
        <v>188.754536131164</v>
      </c>
      <c r="R207">
        <v>183.09152490747601</v>
      </c>
      <c r="S207">
        <v>184.171211712651</v>
      </c>
      <c r="T207">
        <v>180.45291118619099</v>
      </c>
      <c r="U207">
        <v>186.71673118637301</v>
      </c>
      <c r="V207">
        <v>186.72322959255499</v>
      </c>
      <c r="W207">
        <v>176.129730386186</v>
      </c>
      <c r="X207">
        <v>173.360181990424</v>
      </c>
      <c r="Y207">
        <v>177.010163012307</v>
      </c>
      <c r="Z207">
        <v>173.76411221673899</v>
      </c>
      <c r="AA207">
        <v>170.00117111142899</v>
      </c>
      <c r="AB207">
        <v>159.02182765712499</v>
      </c>
      <c r="AC207">
        <v>158.17169976974</v>
      </c>
      <c r="AD207">
        <v>175.73082373746601</v>
      </c>
      <c r="AE207">
        <v>169.76478047434901</v>
      </c>
      <c r="AF207">
        <v>150.870957528682</v>
      </c>
      <c r="AG207">
        <v>157.72299204142399</v>
      </c>
      <c r="AH207">
        <v>160.75207365584501</v>
      </c>
      <c r="AI207">
        <v>157.60754173445</v>
      </c>
      <c r="AJ207">
        <v>178.251895326501</v>
      </c>
      <c r="AK207">
        <v>161.59336170725501</v>
      </c>
      <c r="AL207">
        <f t="shared" si="11"/>
        <v>172.17586597351993</v>
      </c>
      <c r="AM207">
        <f t="shared" si="9"/>
        <v>71.929468774028578</v>
      </c>
      <c r="AN207">
        <f t="shared" si="10"/>
        <v>73.673377540947058</v>
      </c>
      <c r="AO207">
        <v>50.655034424765702</v>
      </c>
    </row>
    <row r="208" spans="1:41" x14ac:dyDescent="0.35">
      <c r="A208">
        <v>206</v>
      </c>
      <c r="B208" s="1">
        <v>42250</v>
      </c>
      <c r="C208" t="s">
        <v>218</v>
      </c>
      <c r="D208">
        <v>140.42162728501799</v>
      </c>
      <c r="E208">
        <v>147.91220776233601</v>
      </c>
      <c r="F208">
        <v>142.021780936163</v>
      </c>
      <c r="G208">
        <v>153.554202713119</v>
      </c>
      <c r="H208">
        <v>148.13720120906601</v>
      </c>
      <c r="I208">
        <v>156.55705199395001</v>
      </c>
      <c r="J208">
        <v>161.72007935518999</v>
      </c>
      <c r="K208">
        <v>162.74575790840501</v>
      </c>
      <c r="L208">
        <v>155.69411888514199</v>
      </c>
      <c r="M208">
        <v>163.465539276496</v>
      </c>
      <c r="N208">
        <v>156.10398497887601</v>
      </c>
      <c r="U208">
        <v>158.99729284558899</v>
      </c>
      <c r="V208">
        <v>158.63495486528001</v>
      </c>
      <c r="W208">
        <v>149.918716119956</v>
      </c>
      <c r="X208">
        <v>149.13461465632099</v>
      </c>
      <c r="Y208">
        <v>148.92446587057501</v>
      </c>
      <c r="Z208">
        <v>146.98061098479801</v>
      </c>
      <c r="AA208">
        <v>143.039303477658</v>
      </c>
      <c r="AB208">
        <v>132.70265957279099</v>
      </c>
      <c r="AC208">
        <v>135.43474089329999</v>
      </c>
      <c r="AL208">
        <f t="shared" si="11"/>
        <v>150.60504557950148</v>
      </c>
      <c r="AM208">
        <f t="shared" si="9"/>
        <v>50.358648380010123</v>
      </c>
      <c r="AN208">
        <f t="shared" si="10"/>
        <v>52.102557146928604</v>
      </c>
      <c r="AO208">
        <v>51.033324251399797</v>
      </c>
    </row>
    <row r="209" spans="1:41" x14ac:dyDescent="0.35">
      <c r="A209">
        <v>207</v>
      </c>
      <c r="B209" s="1">
        <v>42251</v>
      </c>
      <c r="C209" t="s">
        <v>174</v>
      </c>
      <c r="D209">
        <v>135.19330883032401</v>
      </c>
      <c r="E209">
        <v>142.52480072133801</v>
      </c>
      <c r="F209">
        <v>133.908192276732</v>
      </c>
      <c r="G209">
        <v>147.96162939029301</v>
      </c>
      <c r="H209">
        <v>146.00982313346</v>
      </c>
      <c r="I209">
        <v>149.64584552385099</v>
      </c>
      <c r="J209">
        <v>153.52551045773299</v>
      </c>
      <c r="K209">
        <v>151.07414343129301</v>
      </c>
      <c r="L209">
        <v>148.71908376180201</v>
      </c>
      <c r="M209">
        <v>152.93987255303301</v>
      </c>
      <c r="N209">
        <v>147.36503560569</v>
      </c>
      <c r="O209">
        <v>150.160440055176</v>
      </c>
      <c r="P209">
        <v>151.35311026247399</v>
      </c>
      <c r="Q209">
        <v>158.063072310179</v>
      </c>
      <c r="R209">
        <v>155.04919126525999</v>
      </c>
      <c r="S209">
        <v>152.491224133879</v>
      </c>
      <c r="T209">
        <v>152.38262561187</v>
      </c>
      <c r="U209">
        <v>154.605300906709</v>
      </c>
      <c r="V209">
        <v>153.973173559873</v>
      </c>
      <c r="W209">
        <v>150.59430456115501</v>
      </c>
      <c r="X209">
        <v>145.917828352898</v>
      </c>
      <c r="Y209">
        <v>140.74874910158999</v>
      </c>
      <c r="Z209">
        <v>142.19282760852599</v>
      </c>
      <c r="AA209">
        <v>135.66032801024099</v>
      </c>
      <c r="AB209">
        <v>130.38136866372901</v>
      </c>
      <c r="AC209">
        <v>130.29821907252901</v>
      </c>
      <c r="AD209">
        <v>148.27898837328399</v>
      </c>
      <c r="AE209">
        <v>148.09890915795799</v>
      </c>
      <c r="AF209">
        <v>125.93513857829301</v>
      </c>
      <c r="AG209">
        <v>128.666607651964</v>
      </c>
      <c r="AH209">
        <v>133.798005355058</v>
      </c>
      <c r="AI209">
        <v>135.127188880597</v>
      </c>
      <c r="AJ209">
        <v>147.66019674755299</v>
      </c>
      <c r="AK209">
        <v>128.886811404062</v>
      </c>
      <c r="AL209">
        <f t="shared" si="11"/>
        <v>144.387966332659</v>
      </c>
      <c r="AM209">
        <f t="shared" si="9"/>
        <v>44.14156913316765</v>
      </c>
      <c r="AN209">
        <f t="shared" si="10"/>
        <v>45.88547790008613</v>
      </c>
      <c r="AO209">
        <v>50.216127684033097</v>
      </c>
    </row>
    <row r="210" spans="1:41" x14ac:dyDescent="0.35">
      <c r="A210">
        <v>208</v>
      </c>
      <c r="B210" s="1">
        <v>42261</v>
      </c>
      <c r="C210" t="s">
        <v>220</v>
      </c>
      <c r="D210">
        <v>147.35108613284001</v>
      </c>
      <c r="E210">
        <v>154.59595596999799</v>
      </c>
      <c r="F210">
        <v>144.06351115189699</v>
      </c>
      <c r="G210">
        <v>160.52337959375501</v>
      </c>
      <c r="H210">
        <v>149.661452116308</v>
      </c>
      <c r="I210">
        <v>165.126988739647</v>
      </c>
      <c r="J210">
        <v>166.67949514247599</v>
      </c>
      <c r="K210">
        <v>164.01717248308299</v>
      </c>
      <c r="L210">
        <v>158.586270366419</v>
      </c>
      <c r="M210">
        <v>165.913394013822</v>
      </c>
      <c r="N210">
        <v>158.60567734569</v>
      </c>
      <c r="O210">
        <v>159.790938401343</v>
      </c>
      <c r="P210">
        <v>166.364381592174</v>
      </c>
      <c r="Q210">
        <v>172.96348116223999</v>
      </c>
      <c r="R210">
        <v>168.424076997349</v>
      </c>
      <c r="S210">
        <v>170.27623087873201</v>
      </c>
      <c r="T210">
        <v>166.51745432560099</v>
      </c>
      <c r="U210">
        <v>168.878849723467</v>
      </c>
      <c r="V210">
        <v>167.08986500564001</v>
      </c>
      <c r="W210">
        <v>164.51983735378599</v>
      </c>
      <c r="X210">
        <v>165.48603081674301</v>
      </c>
      <c r="Y210">
        <v>158.331469107912</v>
      </c>
      <c r="Z210">
        <v>160.584105723546</v>
      </c>
      <c r="AA210">
        <v>153.82691135815301</v>
      </c>
      <c r="AB210">
        <v>144.681848786388</v>
      </c>
      <c r="AC210">
        <v>146.66092477520201</v>
      </c>
      <c r="AD210">
        <v>160.75600857187001</v>
      </c>
      <c r="AE210">
        <v>157.94769638820301</v>
      </c>
      <c r="AF210">
        <v>143.86594191112999</v>
      </c>
      <c r="AG210">
        <v>149.460367834902</v>
      </c>
      <c r="AH210">
        <v>151.77461151691799</v>
      </c>
      <c r="AI210">
        <v>150.63307794648699</v>
      </c>
      <c r="AJ210">
        <v>168.489135059549</v>
      </c>
      <c r="AK210">
        <v>147.645228237265</v>
      </c>
      <c r="AL210">
        <f t="shared" si="11"/>
        <v>158.82626048619224</v>
      </c>
      <c r="AM210">
        <f t="shared" si="9"/>
        <v>58.579863286700885</v>
      </c>
      <c r="AN210">
        <f t="shared" si="10"/>
        <v>60.323772053619365</v>
      </c>
      <c r="AO210">
        <v>50.0917148069571</v>
      </c>
    </row>
    <row r="211" spans="1:41" x14ac:dyDescent="0.35">
      <c r="A211">
        <v>209</v>
      </c>
      <c r="B211" s="1">
        <v>42266</v>
      </c>
      <c r="C211" t="s">
        <v>221</v>
      </c>
      <c r="D211">
        <v>142.093896512551</v>
      </c>
      <c r="J211">
        <v>149.97878747858999</v>
      </c>
      <c r="K211">
        <v>157.865119921407</v>
      </c>
      <c r="L211">
        <v>153.20379579368401</v>
      </c>
      <c r="M211">
        <v>145.72098067473701</v>
      </c>
      <c r="N211">
        <v>139.03553916132</v>
      </c>
      <c r="O211">
        <v>141.13849434205201</v>
      </c>
      <c r="P211">
        <v>154.55062374999</v>
      </c>
      <c r="Q211">
        <v>154.453708855787</v>
      </c>
      <c r="R211">
        <v>149.76615542787201</v>
      </c>
      <c r="S211">
        <v>145.97598643222901</v>
      </c>
      <c r="T211">
        <v>146.028034427384</v>
      </c>
      <c r="Z211">
        <v>136.22178291504099</v>
      </c>
      <c r="AA211">
        <v>131.59157535185599</v>
      </c>
      <c r="AB211">
        <v>119.98203488518899</v>
      </c>
      <c r="AC211">
        <v>118.48388358004</v>
      </c>
      <c r="AD211">
        <v>145.06880584592</v>
      </c>
      <c r="AE211">
        <v>146.542512644032</v>
      </c>
      <c r="AF211">
        <v>129.933414859907</v>
      </c>
      <c r="AG211">
        <v>132.34799595916101</v>
      </c>
      <c r="AH211">
        <v>134.198905460155</v>
      </c>
      <c r="AI211">
        <v>138.03246376605301</v>
      </c>
      <c r="AJ211">
        <v>150.09324238343399</v>
      </c>
      <c r="AK211">
        <v>136.38874028755299</v>
      </c>
      <c r="AL211">
        <f t="shared" si="11"/>
        <v>141.61235336316429</v>
      </c>
      <c r="AM211">
        <f t="shared" si="9"/>
        <v>41.365956163672934</v>
      </c>
      <c r="AN211">
        <f t="shared" si="10"/>
        <v>43.109864930591414</v>
      </c>
      <c r="AO211">
        <v>50.650322856558901</v>
      </c>
    </row>
    <row r="212" spans="1:41" x14ac:dyDescent="0.35">
      <c r="A212">
        <v>210</v>
      </c>
      <c r="B212" s="1">
        <v>42267</v>
      </c>
      <c r="C212" t="s">
        <v>187</v>
      </c>
      <c r="D212">
        <v>129.29521733490799</v>
      </c>
      <c r="E212">
        <v>140.50095330884201</v>
      </c>
      <c r="F212">
        <v>132.62062092932501</v>
      </c>
      <c r="G212">
        <v>144.06940605633699</v>
      </c>
      <c r="H212">
        <v>151.195113840934</v>
      </c>
      <c r="I212">
        <v>146.285557989881</v>
      </c>
      <c r="J212">
        <v>153.325299517443</v>
      </c>
      <c r="K212">
        <v>159.56103589530099</v>
      </c>
      <c r="L212">
        <v>153.54033277509899</v>
      </c>
      <c r="M212">
        <v>160.131631230859</v>
      </c>
      <c r="AC212">
        <v>134.707467137946</v>
      </c>
      <c r="AD212">
        <v>138.75116534936299</v>
      </c>
      <c r="AE212">
        <v>138.86834141213299</v>
      </c>
      <c r="AF212">
        <v>127.914297970512</v>
      </c>
      <c r="AG212">
        <v>134.46080338518399</v>
      </c>
      <c r="AH212">
        <v>134.45711556835599</v>
      </c>
      <c r="AI212">
        <v>135.72211830382</v>
      </c>
      <c r="AJ212">
        <v>148.79885588482901</v>
      </c>
      <c r="AK212">
        <v>126.796609052728</v>
      </c>
      <c r="AL212">
        <f t="shared" si="11"/>
        <v>141.63168120756845</v>
      </c>
      <c r="AM212">
        <f t="shared" si="9"/>
        <v>41.385284008077093</v>
      </c>
      <c r="AN212">
        <f t="shared" si="10"/>
        <v>43.129192774995573</v>
      </c>
      <c r="AO212">
        <v>50.721117657449398</v>
      </c>
    </row>
    <row r="213" spans="1:41" x14ac:dyDescent="0.35">
      <c r="A213">
        <v>211</v>
      </c>
      <c r="B213" s="1">
        <v>42291</v>
      </c>
      <c r="C213" t="s">
        <v>222</v>
      </c>
      <c r="G213">
        <v>164.59664391892301</v>
      </c>
      <c r="H213">
        <v>155.55925695170799</v>
      </c>
      <c r="I213">
        <v>159.305598339102</v>
      </c>
      <c r="J213">
        <v>162.56050193573799</v>
      </c>
      <c r="K213">
        <v>152.44230742547299</v>
      </c>
      <c r="L213">
        <v>147.73457122778601</v>
      </c>
      <c r="M213">
        <v>152.34540151073799</v>
      </c>
      <c r="N213">
        <v>153.45023164367501</v>
      </c>
      <c r="O213">
        <v>148.774604521214</v>
      </c>
      <c r="W213">
        <v>154.52808143849401</v>
      </c>
      <c r="X213">
        <v>151.10795071142601</v>
      </c>
      <c r="Y213">
        <v>150.46751863521001</v>
      </c>
      <c r="Z213">
        <v>147.88563682084299</v>
      </c>
      <c r="AA213">
        <v>139.54682045530501</v>
      </c>
      <c r="AB213">
        <v>132.48763140864801</v>
      </c>
      <c r="AC213">
        <v>127.050348461192</v>
      </c>
      <c r="AD213">
        <v>153.32677489295401</v>
      </c>
      <c r="AE213">
        <v>146.774813869024</v>
      </c>
      <c r="AF213">
        <v>131.42910418144501</v>
      </c>
      <c r="AL213">
        <f t="shared" si="11"/>
        <v>149.0196735973104</v>
      </c>
      <c r="AM213">
        <f t="shared" si="9"/>
        <v>48.773276397819046</v>
      </c>
      <c r="AN213">
        <f t="shared" si="10"/>
        <v>50.517185164737526</v>
      </c>
      <c r="AO213">
        <v>50.677348570867899</v>
      </c>
    </row>
    <row r="214" spans="1:41" x14ac:dyDescent="0.35">
      <c r="A214">
        <v>212</v>
      </c>
      <c r="B214" s="1">
        <v>42298</v>
      </c>
      <c r="C214" t="s">
        <v>223</v>
      </c>
      <c r="D214">
        <v>177.244340332707</v>
      </c>
      <c r="J214">
        <v>165.28134390740399</v>
      </c>
      <c r="K214">
        <v>166.583698604635</v>
      </c>
      <c r="L214">
        <v>161.944897493952</v>
      </c>
      <c r="M214">
        <v>163.80677024335699</v>
      </c>
      <c r="N214">
        <v>168.10666999797701</v>
      </c>
      <c r="O214">
        <v>169.54811274974301</v>
      </c>
      <c r="P214">
        <v>175.125766947827</v>
      </c>
      <c r="Q214">
        <v>183.368547787664</v>
      </c>
      <c r="R214">
        <v>174.85265279929001</v>
      </c>
      <c r="S214">
        <v>182.24602707632499</v>
      </c>
      <c r="Z214">
        <v>160.68266063784699</v>
      </c>
      <c r="AA214">
        <v>160.15596694509901</v>
      </c>
      <c r="AB214">
        <v>151.86580939186399</v>
      </c>
      <c r="AC214">
        <v>143.211687880195</v>
      </c>
      <c r="AD214">
        <v>174.33517241339399</v>
      </c>
      <c r="AE214">
        <v>173.83504172745</v>
      </c>
      <c r="AF214">
        <v>153.873766135914</v>
      </c>
      <c r="AG214">
        <v>148.78969640848999</v>
      </c>
      <c r="AH214">
        <v>149.89378081792501</v>
      </c>
      <c r="AI214">
        <v>147.57042301990799</v>
      </c>
      <c r="AJ214">
        <v>161.62699518785999</v>
      </c>
      <c r="AL214">
        <f t="shared" si="11"/>
        <v>164.27044675031027</v>
      </c>
      <c r="AM214">
        <f t="shared" si="9"/>
        <v>64.024049550818916</v>
      </c>
      <c r="AN214">
        <f t="shared" si="10"/>
        <v>65.767958317737396</v>
      </c>
      <c r="AO214">
        <v>50.511069499591898</v>
      </c>
    </row>
    <row r="215" spans="1:41" x14ac:dyDescent="0.35">
      <c r="A215">
        <v>213</v>
      </c>
      <c r="B215" s="1">
        <v>42299</v>
      </c>
      <c r="C215" t="s">
        <v>224</v>
      </c>
      <c r="D215">
        <v>165.780634951552</v>
      </c>
      <c r="E215">
        <v>169.76277140854401</v>
      </c>
      <c r="F215">
        <v>156.71110835251</v>
      </c>
      <c r="G215">
        <v>153.83148588519899</v>
      </c>
      <c r="H215">
        <v>152.83922476182099</v>
      </c>
      <c r="I215">
        <v>159.66244961873201</v>
      </c>
      <c r="J215">
        <v>160.288108940576</v>
      </c>
      <c r="K215">
        <v>161.12725025675601</v>
      </c>
      <c r="L215">
        <v>152.23814798113801</v>
      </c>
      <c r="M215">
        <v>159.996392874511</v>
      </c>
      <c r="N215">
        <v>157.28579093654099</v>
      </c>
      <c r="O215">
        <v>155.921839339781</v>
      </c>
      <c r="P215">
        <v>164.986189519466</v>
      </c>
      <c r="Q215">
        <v>166.32426094321201</v>
      </c>
      <c r="R215">
        <v>162.46766540617901</v>
      </c>
      <c r="S215">
        <v>166.34237750214101</v>
      </c>
      <c r="T215">
        <v>163.46036583022999</v>
      </c>
      <c r="U215">
        <v>164.750346962527</v>
      </c>
      <c r="V215">
        <v>158.578358559918</v>
      </c>
      <c r="W215">
        <v>158.01686041308099</v>
      </c>
      <c r="X215">
        <v>163.21225245701501</v>
      </c>
      <c r="Y215">
        <v>153.42429437229001</v>
      </c>
      <c r="Z215">
        <v>153.92681009813799</v>
      </c>
      <c r="AA215">
        <v>148.13904596998299</v>
      </c>
      <c r="AB215">
        <v>140.32963614649401</v>
      </c>
      <c r="AC215">
        <v>130.72994870782099</v>
      </c>
      <c r="AD215">
        <v>162.58748786622701</v>
      </c>
      <c r="AE215">
        <v>155.88101705582</v>
      </c>
      <c r="AF215">
        <v>138.12825029061401</v>
      </c>
      <c r="AG215">
        <v>138.98367554532999</v>
      </c>
      <c r="AH215">
        <v>137.88262809277299</v>
      </c>
      <c r="AI215">
        <v>132.42437335504701</v>
      </c>
      <c r="AJ215">
        <v>145.381586832766</v>
      </c>
      <c r="AK215">
        <v>123.62875331320799</v>
      </c>
      <c r="AL215">
        <f t="shared" si="11"/>
        <v>153.97151148670414</v>
      </c>
      <c r="AM215">
        <f t="shared" si="9"/>
        <v>53.72511428721279</v>
      </c>
      <c r="AN215">
        <f t="shared" si="10"/>
        <v>55.46902305413127</v>
      </c>
      <c r="AO215">
        <v>51.042019700505698</v>
      </c>
    </row>
    <row r="216" spans="1:41" x14ac:dyDescent="0.35">
      <c r="A216">
        <v>214</v>
      </c>
      <c r="B216" s="1">
        <v>42306</v>
      </c>
      <c r="C216" t="s">
        <v>225</v>
      </c>
      <c r="D216">
        <v>143.267906740683</v>
      </c>
      <c r="E216">
        <v>138.583266672153</v>
      </c>
      <c r="F216">
        <v>119.14907648219</v>
      </c>
      <c r="G216">
        <v>123.752305946088</v>
      </c>
      <c r="H216">
        <v>118.55698686326799</v>
      </c>
      <c r="I216">
        <v>125.86717976936001</v>
      </c>
      <c r="J216">
        <v>127.88964810987299</v>
      </c>
      <c r="K216">
        <v>132.29586299133001</v>
      </c>
      <c r="L216">
        <v>124.54588519668199</v>
      </c>
      <c r="M216">
        <v>130.380650320824</v>
      </c>
      <c r="N216">
        <v>125.069180466657</v>
      </c>
      <c r="O216">
        <v>132.77491543217201</v>
      </c>
      <c r="P216">
        <v>134.85319149589401</v>
      </c>
      <c r="Q216">
        <v>144.97174061053599</v>
      </c>
      <c r="R216">
        <v>131.461317143652</v>
      </c>
      <c r="S216">
        <v>137.141829444808</v>
      </c>
      <c r="T216">
        <v>137.11437207129001</v>
      </c>
      <c r="U216">
        <v>144.36115300941799</v>
      </c>
      <c r="V216">
        <v>137.594761735666</v>
      </c>
      <c r="W216">
        <v>134.85801741163701</v>
      </c>
      <c r="X216">
        <v>136.39784853146699</v>
      </c>
      <c r="Y216">
        <v>127.465240303089</v>
      </c>
      <c r="Z216">
        <v>127.169014426736</v>
      </c>
      <c r="AA216">
        <v>119.880531502745</v>
      </c>
      <c r="AB216">
        <v>112.14654946162401</v>
      </c>
      <c r="AC216">
        <v>107.23229537237999</v>
      </c>
      <c r="AD216">
        <v>126.033929118872</v>
      </c>
      <c r="AE216">
        <v>121.020325144621</v>
      </c>
      <c r="AF216">
        <v>111.485946477284</v>
      </c>
      <c r="AG216">
        <v>111.710543461293</v>
      </c>
      <c r="AH216">
        <v>115.657265242962</v>
      </c>
      <c r="AI216">
        <v>103.96734682614201</v>
      </c>
      <c r="AJ216">
        <v>111.781369913226</v>
      </c>
      <c r="AK216">
        <v>89.320646550208593</v>
      </c>
      <c r="AL216">
        <f t="shared" si="11"/>
        <v>125.46347353667149</v>
      </c>
      <c r="AM216">
        <f t="shared" si="9"/>
        <v>25.217076337180131</v>
      </c>
      <c r="AN216">
        <f t="shared" si="10"/>
        <v>26.960985104098611</v>
      </c>
      <c r="AO216">
        <v>51.547905585169502</v>
      </c>
    </row>
    <row r="217" spans="1:41" x14ac:dyDescent="0.35">
      <c r="A217">
        <v>215</v>
      </c>
      <c r="B217" s="1">
        <v>42307</v>
      </c>
      <c r="C217" t="s">
        <v>226</v>
      </c>
      <c r="D217">
        <v>144.53476145614101</v>
      </c>
      <c r="E217">
        <v>141.220301203091</v>
      </c>
      <c r="F217">
        <v>130.078416577745</v>
      </c>
      <c r="G217">
        <v>132.58361760370599</v>
      </c>
      <c r="H217">
        <v>123.72785946398101</v>
      </c>
      <c r="I217">
        <v>128.47092724996</v>
      </c>
      <c r="J217">
        <v>126.548327919323</v>
      </c>
      <c r="R217">
        <v>139.30275926650299</v>
      </c>
      <c r="S217">
        <v>135.31810594640299</v>
      </c>
      <c r="T217">
        <v>139.42137061129901</v>
      </c>
      <c r="U217">
        <v>135.41928044963299</v>
      </c>
      <c r="V217">
        <v>132.21022388731899</v>
      </c>
      <c r="W217">
        <v>123.75324093839301</v>
      </c>
      <c r="X217">
        <v>127.356108414087</v>
      </c>
      <c r="Y217">
        <v>115.59914072043</v>
      </c>
      <c r="Z217">
        <v>116.433673705679</v>
      </c>
      <c r="AH217">
        <v>114.622155490732</v>
      </c>
      <c r="AI217">
        <v>105.00124045366999</v>
      </c>
      <c r="AJ217">
        <v>116.39337733619099</v>
      </c>
      <c r="AK217">
        <v>98.7155988525341</v>
      </c>
      <c r="AL217">
        <f t="shared" si="11"/>
        <v>126.33552437734102</v>
      </c>
      <c r="AM217">
        <f t="shared" si="9"/>
        <v>26.089127177849662</v>
      </c>
      <c r="AN217">
        <f t="shared" si="10"/>
        <v>27.833035944768142</v>
      </c>
      <c r="AO217">
        <v>50.997051084695102</v>
      </c>
    </row>
    <row r="218" spans="1:41" x14ac:dyDescent="0.35">
      <c r="A218">
        <v>216</v>
      </c>
      <c r="B218" s="1">
        <v>42321</v>
      </c>
      <c r="C218" t="s">
        <v>227</v>
      </c>
      <c r="D218">
        <v>146.78667875716101</v>
      </c>
      <c r="E218">
        <v>148.58261978096201</v>
      </c>
      <c r="F218">
        <v>134.63880839307001</v>
      </c>
      <c r="G218">
        <v>152.23451563356301</v>
      </c>
      <c r="H218">
        <v>141.525799521648</v>
      </c>
      <c r="I218">
        <v>143.09550543016999</v>
      </c>
      <c r="J218">
        <v>148.213294049669</v>
      </c>
      <c r="K218">
        <v>140.12019941264899</v>
      </c>
      <c r="L218">
        <v>130.65496781337001</v>
      </c>
      <c r="M218">
        <v>153.29523700385499</v>
      </c>
      <c r="N218">
        <v>153.88745200776799</v>
      </c>
      <c r="O218">
        <v>154.848674066076</v>
      </c>
      <c r="P218">
        <v>154.125146269385</v>
      </c>
      <c r="Q218">
        <v>148.29570872411</v>
      </c>
      <c r="R218">
        <v>140.32877130687501</v>
      </c>
      <c r="S218">
        <v>158.61961834048699</v>
      </c>
      <c r="T218">
        <v>158.98870729978501</v>
      </c>
      <c r="U218">
        <v>150.810565910712</v>
      </c>
      <c r="V218">
        <v>141.333809674881</v>
      </c>
      <c r="W218">
        <v>155.30242682751199</v>
      </c>
      <c r="X218">
        <v>156.123740597428</v>
      </c>
      <c r="Y218">
        <v>148.23145505816899</v>
      </c>
      <c r="Z218">
        <v>142.96931354607901</v>
      </c>
      <c r="AA218">
        <v>135.43654570681099</v>
      </c>
      <c r="AB218">
        <v>127.034953564605</v>
      </c>
      <c r="AC218">
        <v>133.1095046895</v>
      </c>
      <c r="AD218">
        <v>145.34894237344199</v>
      </c>
      <c r="AE218">
        <v>146.46701326112699</v>
      </c>
      <c r="AF218">
        <v>133.26095618028799</v>
      </c>
      <c r="AG218">
        <v>136.937732489333</v>
      </c>
      <c r="AH218">
        <v>135.369063155764</v>
      </c>
      <c r="AI218">
        <v>133.650826808809</v>
      </c>
      <c r="AJ218">
        <v>140.27042896804599</v>
      </c>
      <c r="AK218">
        <v>122.146951688434</v>
      </c>
      <c r="AL218">
        <f t="shared" si="11"/>
        <v>143.88370395033945</v>
      </c>
      <c r="AM218">
        <f t="shared" si="9"/>
        <v>43.637306750848097</v>
      </c>
      <c r="AN218">
        <f t="shared" si="10"/>
        <v>45.381215517766577</v>
      </c>
      <c r="AO218">
        <v>50.365278159373503</v>
      </c>
    </row>
    <row r="219" spans="1:41" x14ac:dyDescent="0.35">
      <c r="A219">
        <v>217</v>
      </c>
      <c r="B219" s="1">
        <v>42322</v>
      </c>
      <c r="C219" t="s">
        <v>225</v>
      </c>
      <c r="D219">
        <v>174.901776409961</v>
      </c>
      <c r="E219">
        <v>180.02660919788599</v>
      </c>
      <c r="F219">
        <v>166.50454820447001</v>
      </c>
      <c r="G219">
        <v>177.15358413404499</v>
      </c>
      <c r="H219">
        <v>164.362789346733</v>
      </c>
      <c r="I219">
        <v>169.64013713482001</v>
      </c>
      <c r="J219">
        <v>174.79311007697601</v>
      </c>
      <c r="K219">
        <v>166.61102583541199</v>
      </c>
      <c r="L219">
        <v>162.14440787417999</v>
      </c>
      <c r="M219">
        <v>170.07842201879001</v>
      </c>
      <c r="N219">
        <v>172.78024783640899</v>
      </c>
      <c r="O219">
        <v>168.51560035452201</v>
      </c>
      <c r="P219">
        <v>177.97440627222201</v>
      </c>
      <c r="Q219">
        <v>171.835061239775</v>
      </c>
      <c r="R219">
        <v>165.19760257055199</v>
      </c>
      <c r="S219">
        <v>183.11058600753699</v>
      </c>
      <c r="T219">
        <v>176.18247152850699</v>
      </c>
      <c r="U219">
        <v>167.428172393632</v>
      </c>
      <c r="V219">
        <v>161.66699726339701</v>
      </c>
      <c r="W219">
        <v>177.46861646220799</v>
      </c>
      <c r="X219">
        <v>174.077693691663</v>
      </c>
      <c r="Y219">
        <v>166.41367443632899</v>
      </c>
      <c r="Z219">
        <v>161.380951830322</v>
      </c>
      <c r="AA219">
        <v>157.56710997805899</v>
      </c>
      <c r="AB219">
        <v>150.96412717340601</v>
      </c>
      <c r="AC219">
        <v>149.19303292600199</v>
      </c>
      <c r="AD219">
        <v>165.28335505801201</v>
      </c>
      <c r="AE219">
        <v>167.68864159592201</v>
      </c>
      <c r="AF219">
        <v>154.56985198961999</v>
      </c>
      <c r="AG219">
        <v>148.001204381294</v>
      </c>
      <c r="AH219">
        <v>151.353037721258</v>
      </c>
      <c r="AI219">
        <v>147.18462721664201</v>
      </c>
      <c r="AJ219">
        <v>158.84930588991401</v>
      </c>
      <c r="AK219">
        <v>141.056830431691</v>
      </c>
      <c r="AL219">
        <f t="shared" si="11"/>
        <v>165.3517534259461</v>
      </c>
      <c r="AM219">
        <f t="shared" si="9"/>
        <v>65.105356226454745</v>
      </c>
      <c r="AN219">
        <f t="shared" si="10"/>
        <v>66.849264993373225</v>
      </c>
      <c r="AO219">
        <v>50.027541284521199</v>
      </c>
    </row>
    <row r="220" spans="1:41" x14ac:dyDescent="0.35">
      <c r="A220">
        <v>218</v>
      </c>
      <c r="B220" s="1">
        <v>42323</v>
      </c>
      <c r="C220" t="s">
        <v>228</v>
      </c>
      <c r="H220">
        <v>144.58511404211501</v>
      </c>
      <c r="I220">
        <v>140.45014562417501</v>
      </c>
      <c r="J220">
        <v>146.56270122714301</v>
      </c>
      <c r="K220">
        <v>140.36244523778299</v>
      </c>
      <c r="L220">
        <v>127.60824970382799</v>
      </c>
      <c r="M220">
        <v>147.42968216628299</v>
      </c>
      <c r="N220">
        <v>147.546215706987</v>
      </c>
      <c r="O220">
        <v>149.664908077863</v>
      </c>
      <c r="P220">
        <v>155.92658080284801</v>
      </c>
      <c r="Q220">
        <v>152.14840277945399</v>
      </c>
      <c r="X220">
        <v>144.55188357674899</v>
      </c>
      <c r="Y220">
        <v>134.719507229437</v>
      </c>
      <c r="Z220">
        <v>133.90756525455899</v>
      </c>
      <c r="AA220">
        <v>128.54864485970299</v>
      </c>
      <c r="AB220">
        <v>115.788500515107</v>
      </c>
      <c r="AC220">
        <v>119.968541844245</v>
      </c>
      <c r="AD220">
        <v>135.52515544959701</v>
      </c>
      <c r="AE220">
        <v>141.34299968256801</v>
      </c>
      <c r="AF220">
        <v>122.932425112842</v>
      </c>
      <c r="AG220">
        <v>125.12131783717</v>
      </c>
      <c r="AH220">
        <v>110.58190838625301</v>
      </c>
      <c r="AL220">
        <f t="shared" si="11"/>
        <v>136.44156643412902</v>
      </c>
      <c r="AM220">
        <f t="shared" si="9"/>
        <v>36.19516923463766</v>
      </c>
      <c r="AN220">
        <f t="shared" si="10"/>
        <v>37.93907800155614</v>
      </c>
      <c r="AO220">
        <v>50.363399236138797</v>
      </c>
    </row>
    <row r="221" spans="1:41" x14ac:dyDescent="0.35">
      <c r="A221">
        <v>219</v>
      </c>
      <c r="B221" s="1">
        <v>42328</v>
      </c>
      <c r="C221" t="s">
        <v>229</v>
      </c>
      <c r="D221">
        <v>143.69843842943399</v>
      </c>
      <c r="E221">
        <v>147.61918513092201</v>
      </c>
      <c r="F221">
        <v>148.341269236106</v>
      </c>
      <c r="G221">
        <v>163.57197973537001</v>
      </c>
      <c r="H221">
        <v>151.66816970213301</v>
      </c>
      <c r="I221">
        <v>144.841933248982</v>
      </c>
      <c r="J221">
        <v>143.87027303376399</v>
      </c>
      <c r="K221">
        <v>137.400243508465</v>
      </c>
      <c r="L221">
        <v>137.82645951263601</v>
      </c>
      <c r="M221">
        <v>152.13288358281</v>
      </c>
      <c r="N221">
        <v>152.415620968631</v>
      </c>
      <c r="O221">
        <v>150.38474326039301</v>
      </c>
      <c r="P221">
        <v>153.303488674497</v>
      </c>
      <c r="Q221">
        <v>148.25497329471801</v>
      </c>
      <c r="R221">
        <v>148.54899342674699</v>
      </c>
      <c r="S221">
        <v>158.79862070156599</v>
      </c>
      <c r="T221">
        <v>159.71883097569199</v>
      </c>
      <c r="U221">
        <v>149.28611123022799</v>
      </c>
      <c r="V221">
        <v>144.29370417916999</v>
      </c>
      <c r="W221">
        <v>154.92364411798701</v>
      </c>
      <c r="X221">
        <v>157.66495441353101</v>
      </c>
      <c r="Y221">
        <v>150.93295940151</v>
      </c>
      <c r="Z221">
        <v>148.064284743532</v>
      </c>
      <c r="AA221">
        <v>137.67048398420499</v>
      </c>
      <c r="AB221">
        <v>133.740764373551</v>
      </c>
      <c r="AC221">
        <v>131.82014364350701</v>
      </c>
      <c r="AD221">
        <v>149.75905777674899</v>
      </c>
      <c r="AE221">
        <v>152.13473389088301</v>
      </c>
      <c r="AF221">
        <v>138.583624734605</v>
      </c>
      <c r="AG221">
        <v>135.671242235991</v>
      </c>
      <c r="AH221">
        <v>135.53100887695501</v>
      </c>
      <c r="AI221">
        <v>131.82297212437999</v>
      </c>
      <c r="AJ221">
        <v>144.191802642108</v>
      </c>
      <c r="AK221">
        <v>124.28393881996701</v>
      </c>
      <c r="AL221">
        <f t="shared" si="11"/>
        <v>145.96386875328602</v>
      </c>
      <c r="AM221">
        <f t="shared" si="9"/>
        <v>45.717471553794667</v>
      </c>
      <c r="AN221">
        <f t="shared" si="10"/>
        <v>47.461380320713147</v>
      </c>
      <c r="AO221">
        <v>50.158116423796798</v>
      </c>
    </row>
    <row r="222" spans="1:41" x14ac:dyDescent="0.35">
      <c r="A222">
        <v>220</v>
      </c>
      <c r="B222" s="1">
        <v>42331</v>
      </c>
      <c r="C222" t="s">
        <v>230</v>
      </c>
      <c r="D222">
        <v>166.208795741236</v>
      </c>
      <c r="E222">
        <v>169.50295499801501</v>
      </c>
      <c r="F222">
        <v>153.60232714543599</v>
      </c>
      <c r="G222">
        <v>163.51777803548899</v>
      </c>
      <c r="H222">
        <v>149.64786329771701</v>
      </c>
      <c r="I222">
        <v>148.80618814614701</v>
      </c>
      <c r="J222">
        <v>156.49011442679199</v>
      </c>
      <c r="K222">
        <v>146.84256064756099</v>
      </c>
      <c r="L222">
        <v>146.742864784164</v>
      </c>
      <c r="M222">
        <v>152.91616198375399</v>
      </c>
      <c r="N222">
        <v>154.334342281349</v>
      </c>
      <c r="O222">
        <v>158.06088268433399</v>
      </c>
      <c r="P222">
        <v>158.65357387552001</v>
      </c>
      <c r="Q222">
        <v>160.573858156814</v>
      </c>
      <c r="R222">
        <v>153.39036716330099</v>
      </c>
      <c r="S222">
        <v>166.778507356147</v>
      </c>
      <c r="T222">
        <v>165.552837953493</v>
      </c>
      <c r="U222">
        <v>147.71894802372799</v>
      </c>
      <c r="V222">
        <v>164.787558199865</v>
      </c>
      <c r="W222">
        <v>164.30429746174201</v>
      </c>
      <c r="X222">
        <v>175.279842401667</v>
      </c>
      <c r="Y222">
        <v>164.38671277505401</v>
      </c>
      <c r="Z222">
        <v>159.09673307305999</v>
      </c>
      <c r="AA222">
        <v>143.389295536861</v>
      </c>
      <c r="AB222">
        <v>154.387478230792</v>
      </c>
      <c r="AC222">
        <v>150.65212235396899</v>
      </c>
      <c r="AD222">
        <v>161.038859745102</v>
      </c>
      <c r="AE222">
        <v>155.43450783965301</v>
      </c>
      <c r="AF222">
        <v>160.474882093112</v>
      </c>
      <c r="AG222">
        <v>152.76296218202199</v>
      </c>
      <c r="AH222">
        <v>155.07737726596901</v>
      </c>
      <c r="AI222">
        <v>146.93105219923399</v>
      </c>
      <c r="AJ222">
        <v>179.847528873518</v>
      </c>
      <c r="AK222">
        <v>155.84849041547201</v>
      </c>
      <c r="AL222">
        <f t="shared" si="11"/>
        <v>157.73648903964965</v>
      </c>
      <c r="AM222">
        <f t="shared" si="9"/>
        <v>57.4900918401583</v>
      </c>
      <c r="AN222">
        <f t="shared" si="10"/>
        <v>59.23400060707678</v>
      </c>
      <c r="AO222">
        <v>50.480347090411598</v>
      </c>
    </row>
    <row r="223" spans="1:41" x14ac:dyDescent="0.35">
      <c r="A223">
        <v>221</v>
      </c>
      <c r="B223" s="1">
        <v>42331</v>
      </c>
      <c r="C223" t="s">
        <v>231</v>
      </c>
      <c r="D223">
        <v>158.938981425512</v>
      </c>
      <c r="E223">
        <v>168.663597303128</v>
      </c>
      <c r="F223">
        <v>156.07702013213</v>
      </c>
      <c r="G223">
        <v>161.102371521804</v>
      </c>
      <c r="H223">
        <v>149.227597966324</v>
      </c>
      <c r="I223">
        <v>150.599958457648</v>
      </c>
      <c r="J223">
        <v>153.36434522469099</v>
      </c>
      <c r="K223">
        <v>149.682386189928</v>
      </c>
      <c r="L223">
        <v>143.79739659448501</v>
      </c>
      <c r="M223">
        <v>154.278185858368</v>
      </c>
      <c r="N223">
        <v>152.127170114693</v>
      </c>
      <c r="O223">
        <v>156.07274930050301</v>
      </c>
      <c r="P223">
        <v>161.74526923478001</v>
      </c>
      <c r="Q223">
        <v>156.27675745230999</v>
      </c>
      <c r="R223">
        <v>151.055982411261</v>
      </c>
      <c r="S223">
        <v>167.28956218656299</v>
      </c>
      <c r="T223">
        <v>164.831931713865</v>
      </c>
      <c r="U223">
        <v>152.77920204391799</v>
      </c>
      <c r="V223">
        <v>153.00008279889599</v>
      </c>
      <c r="W223">
        <v>159.62366437710801</v>
      </c>
      <c r="X223">
        <v>164.328819048936</v>
      </c>
      <c r="Y223">
        <v>160.992726269559</v>
      </c>
      <c r="Z223">
        <v>157.80336657580099</v>
      </c>
      <c r="AA223">
        <v>145.888947382021</v>
      </c>
      <c r="AB223">
        <v>142.61875921646001</v>
      </c>
      <c r="AC223">
        <v>146.36973504937501</v>
      </c>
      <c r="AD223">
        <v>161.25684719529801</v>
      </c>
      <c r="AE223">
        <v>149.84644353239801</v>
      </c>
      <c r="AF223">
        <v>146.55157932569401</v>
      </c>
      <c r="AG223">
        <v>145.581811188936</v>
      </c>
      <c r="AH223">
        <v>151.161515991605</v>
      </c>
      <c r="AI223">
        <v>143.82173221397301</v>
      </c>
      <c r="AJ223">
        <v>168.18738762344</v>
      </c>
      <c r="AK223">
        <v>141.358595496698</v>
      </c>
      <c r="AL223">
        <f t="shared" si="11"/>
        <v>154.30301407112083</v>
      </c>
      <c r="AM223">
        <f t="shared" si="9"/>
        <v>54.056616871629473</v>
      </c>
      <c r="AN223">
        <f t="shared" si="10"/>
        <v>55.800525638547953</v>
      </c>
      <c r="AO223">
        <v>50.883063682516401</v>
      </c>
    </row>
    <row r="224" spans="1:41" x14ac:dyDescent="0.35">
      <c r="A224">
        <v>222</v>
      </c>
      <c r="B224" s="1">
        <v>42341</v>
      </c>
      <c r="C224" t="s">
        <v>232</v>
      </c>
      <c r="D224">
        <v>157.67917658196899</v>
      </c>
      <c r="E224">
        <v>177.82996086674501</v>
      </c>
      <c r="F224">
        <v>164.45321827188701</v>
      </c>
      <c r="G224">
        <v>169.52644812892601</v>
      </c>
      <c r="H224">
        <v>154.06088917035501</v>
      </c>
      <c r="I224">
        <v>155.35570959877899</v>
      </c>
      <c r="J224">
        <v>156.64572978007001</v>
      </c>
      <c r="K224">
        <v>149.69462499612899</v>
      </c>
      <c r="L224">
        <v>146.078793917772</v>
      </c>
      <c r="M224">
        <v>150.34775811244</v>
      </c>
      <c r="N224">
        <v>151.23867524040199</v>
      </c>
      <c r="O224">
        <v>152.96344134826899</v>
      </c>
      <c r="P224">
        <v>158.973275642186</v>
      </c>
      <c r="Q224">
        <v>161.56460658189499</v>
      </c>
      <c r="R224">
        <v>158.79041992110101</v>
      </c>
      <c r="S224">
        <v>168.45702254786499</v>
      </c>
      <c r="T224">
        <v>156.17397172997599</v>
      </c>
      <c r="U224">
        <v>156.29252719359201</v>
      </c>
      <c r="V224">
        <v>162.48730902324601</v>
      </c>
      <c r="W224">
        <v>170.575448904627</v>
      </c>
      <c r="X224">
        <v>169.58764544627601</v>
      </c>
      <c r="Y224">
        <v>162.510278344846</v>
      </c>
      <c r="Z224">
        <v>150.08321722187301</v>
      </c>
      <c r="AA224">
        <v>150.13445900849999</v>
      </c>
      <c r="AB224">
        <v>138.387689760651</v>
      </c>
      <c r="AC224">
        <v>143.518741836044</v>
      </c>
      <c r="AD224">
        <v>157.48916402647001</v>
      </c>
      <c r="AE224">
        <v>152.29072846644701</v>
      </c>
      <c r="AF224">
        <v>136.62918428126201</v>
      </c>
      <c r="AG224">
        <v>139.42296771759499</v>
      </c>
      <c r="AH224">
        <v>142.606641443174</v>
      </c>
      <c r="AI224">
        <v>135.754158736736</v>
      </c>
      <c r="AJ224">
        <v>157.00401981989</v>
      </c>
      <c r="AK224">
        <v>135.22846462305299</v>
      </c>
      <c r="AL224">
        <f t="shared" si="11"/>
        <v>154.40695200856024</v>
      </c>
      <c r="AM224">
        <f t="shared" si="9"/>
        <v>54.160554809068884</v>
      </c>
      <c r="AN224">
        <f t="shared" si="10"/>
        <v>55.904463575987364</v>
      </c>
      <c r="AO224">
        <v>51.1842469964241</v>
      </c>
    </row>
    <row r="225" spans="1:41" x14ac:dyDescent="0.35">
      <c r="A225">
        <v>223</v>
      </c>
      <c r="B225" s="1">
        <v>42346</v>
      </c>
      <c r="C225" t="s">
        <v>233</v>
      </c>
      <c r="I225">
        <v>162.19244736431199</v>
      </c>
      <c r="J225">
        <v>163.600588069086</v>
      </c>
      <c r="K225">
        <v>162.53126890531701</v>
      </c>
      <c r="L225">
        <v>156.880112360352</v>
      </c>
      <c r="M225">
        <v>165.364461150956</v>
      </c>
      <c r="N225">
        <v>179.4024818341</v>
      </c>
      <c r="O225">
        <v>177.66882501157099</v>
      </c>
      <c r="P225">
        <v>174.88320359352701</v>
      </c>
      <c r="Q225">
        <v>176.27507537078401</v>
      </c>
      <c r="R225">
        <v>178.426555457749</v>
      </c>
      <c r="S225">
        <v>192.73900190859601</v>
      </c>
      <c r="X225">
        <v>182.426983081017</v>
      </c>
      <c r="Y225">
        <v>172.039493047745</v>
      </c>
      <c r="Z225">
        <v>165.19922347875101</v>
      </c>
      <c r="AA225">
        <v>169.82685907527099</v>
      </c>
      <c r="AB225">
        <v>160.13320754527001</v>
      </c>
      <c r="AC225">
        <v>160.29450252255199</v>
      </c>
      <c r="AD225">
        <v>177.44782890378301</v>
      </c>
      <c r="AE225">
        <v>176.62800108584599</v>
      </c>
      <c r="AF225">
        <v>168.032256874452</v>
      </c>
      <c r="AG225">
        <v>171.755670235899</v>
      </c>
      <c r="AH225">
        <v>167.67602092128601</v>
      </c>
      <c r="AI225">
        <v>177.586699471674</v>
      </c>
      <c r="AL225">
        <f t="shared" si="11"/>
        <v>171.26133770738676</v>
      </c>
      <c r="AM225">
        <f t="shared" si="9"/>
        <v>71.014940507895403</v>
      </c>
      <c r="AN225">
        <f t="shared" si="10"/>
        <v>72.758849274813883</v>
      </c>
      <c r="AO225">
        <v>51.637848459464898</v>
      </c>
    </row>
    <row r="226" spans="1:41" x14ac:dyDescent="0.35">
      <c r="A226">
        <v>224</v>
      </c>
      <c r="B226" s="1">
        <v>42358</v>
      </c>
      <c r="C226" t="s">
        <v>234</v>
      </c>
      <c r="D226">
        <v>173.81935005577401</v>
      </c>
      <c r="E226">
        <v>181.56383854226101</v>
      </c>
      <c r="F226">
        <v>170.02570649101801</v>
      </c>
      <c r="G226">
        <v>179.23723732021699</v>
      </c>
      <c r="H226">
        <v>170.00552044750501</v>
      </c>
      <c r="I226">
        <v>170.87563548315799</v>
      </c>
      <c r="J226">
        <v>175.31809112572199</v>
      </c>
      <c r="K226">
        <v>176.36986598000999</v>
      </c>
      <c r="L226">
        <v>171.051031976985</v>
      </c>
      <c r="M226">
        <v>174.875400657564</v>
      </c>
      <c r="N226">
        <v>178.74899118458799</v>
      </c>
      <c r="O226">
        <v>167.224482256019</v>
      </c>
      <c r="P226">
        <v>174.387886093253</v>
      </c>
      <c r="Q226">
        <v>181.09457733697101</v>
      </c>
      <c r="R226">
        <v>186.85412688049499</v>
      </c>
      <c r="S226">
        <v>187.69349632926799</v>
      </c>
      <c r="T226">
        <v>183.457440576208</v>
      </c>
      <c r="U226">
        <v>193.868342914918</v>
      </c>
      <c r="V226">
        <v>190.059284841465</v>
      </c>
      <c r="W226">
        <v>188.79708410779699</v>
      </c>
      <c r="X226">
        <v>182.752442676013</v>
      </c>
      <c r="Y226">
        <v>177.373455344315</v>
      </c>
      <c r="Z226">
        <v>175.42234264924099</v>
      </c>
      <c r="AA226">
        <v>183.83195374224201</v>
      </c>
      <c r="AB226">
        <v>161.45897036276099</v>
      </c>
      <c r="AC226">
        <v>161.85964673432201</v>
      </c>
      <c r="AD226">
        <v>171.17963779174499</v>
      </c>
      <c r="AE226">
        <v>181.31232012411999</v>
      </c>
      <c r="AF226">
        <v>170.455456324056</v>
      </c>
      <c r="AG226">
        <v>174.30928550716999</v>
      </c>
      <c r="AH226">
        <v>168.47714463418299</v>
      </c>
      <c r="AI226">
        <v>190.213710935276</v>
      </c>
      <c r="AJ226">
        <v>197.386595025959</v>
      </c>
      <c r="AK226">
        <v>183.0730995248</v>
      </c>
      <c r="AL226">
        <f t="shared" si="11"/>
        <v>178.07157211698237</v>
      </c>
      <c r="AM226">
        <f t="shared" si="9"/>
        <v>77.825174917491012</v>
      </c>
      <c r="AN226">
        <f t="shared" si="10"/>
        <v>79.569083684409492</v>
      </c>
      <c r="AO226">
        <v>51.5136341785566</v>
      </c>
    </row>
    <row r="227" spans="1:41" x14ac:dyDescent="0.35">
      <c r="A227">
        <v>225</v>
      </c>
      <c r="B227" s="1">
        <v>42371</v>
      </c>
      <c r="C227" t="s">
        <v>235</v>
      </c>
      <c r="D227">
        <v>163.33273027377001</v>
      </c>
      <c r="E227">
        <v>170.75735207007199</v>
      </c>
      <c r="F227">
        <v>163.373483686008</v>
      </c>
      <c r="G227">
        <v>172.69357183597</v>
      </c>
      <c r="H227">
        <v>158.96438755190101</v>
      </c>
      <c r="I227">
        <v>161.86340303334899</v>
      </c>
      <c r="J227">
        <v>166.95877512928499</v>
      </c>
      <c r="K227">
        <v>164.72254893908001</v>
      </c>
      <c r="L227">
        <v>167.08691496869901</v>
      </c>
      <c r="M227">
        <v>156.08890481135799</v>
      </c>
      <c r="T227">
        <v>163.59704652559799</v>
      </c>
      <c r="U227">
        <v>175.46511885703001</v>
      </c>
      <c r="V227">
        <v>178.053740823586</v>
      </c>
      <c r="W227">
        <v>168.92177145918899</v>
      </c>
      <c r="X227">
        <v>163.971271006942</v>
      </c>
      <c r="Y227">
        <v>153.85561756222199</v>
      </c>
      <c r="Z227">
        <v>154.615782957748</v>
      </c>
      <c r="AA227">
        <v>154.16462031029499</v>
      </c>
      <c r="AB227">
        <v>146.2209365457</v>
      </c>
      <c r="AC227">
        <v>136.542667946058</v>
      </c>
      <c r="AL227">
        <f t="shared" si="11"/>
        <v>162.06253231469299</v>
      </c>
      <c r="AM227">
        <f t="shared" si="9"/>
        <v>61.816135115201632</v>
      </c>
      <c r="AN227">
        <f t="shared" si="10"/>
        <v>63.560043882120112</v>
      </c>
      <c r="AO227">
        <v>52.319227894068099</v>
      </c>
    </row>
    <row r="228" spans="1:41" x14ac:dyDescent="0.35">
      <c r="A228">
        <v>226</v>
      </c>
      <c r="B228" s="1">
        <v>42371</v>
      </c>
      <c r="C228" t="s">
        <v>236</v>
      </c>
      <c r="D228">
        <v>161.089654048353</v>
      </c>
      <c r="E228">
        <v>168.160315120603</v>
      </c>
      <c r="F228">
        <v>155.048560363581</v>
      </c>
      <c r="G228">
        <v>167.304410597626</v>
      </c>
      <c r="H228">
        <v>158.3966144876</v>
      </c>
      <c r="I228">
        <v>164.351093019102</v>
      </c>
      <c r="J228">
        <v>168.472594553921</v>
      </c>
      <c r="K228">
        <v>167.87142222022999</v>
      </c>
      <c r="L228">
        <v>163.44048133723601</v>
      </c>
      <c r="M228">
        <v>161.459142914387</v>
      </c>
      <c r="N228">
        <v>155.48349191521399</v>
      </c>
      <c r="O228">
        <v>153.107782656512</v>
      </c>
      <c r="P228">
        <v>162.64046384227501</v>
      </c>
      <c r="Q228">
        <v>173.131963740636</v>
      </c>
      <c r="R228">
        <v>160.63428980069</v>
      </c>
      <c r="S228">
        <v>158.883588099977</v>
      </c>
      <c r="T228">
        <v>160.923238905727</v>
      </c>
      <c r="U228">
        <v>174.41309410248999</v>
      </c>
      <c r="V228">
        <v>173.778359244608</v>
      </c>
      <c r="W228">
        <v>171.32610731693501</v>
      </c>
      <c r="X228">
        <v>163.39657988411199</v>
      </c>
      <c r="Y228">
        <v>154.84016927112501</v>
      </c>
      <c r="Z228">
        <v>154.181280266198</v>
      </c>
      <c r="AA228">
        <v>149.04452155039499</v>
      </c>
      <c r="AB228">
        <v>144.084342465861</v>
      </c>
      <c r="AC228">
        <v>137.36367341282201</v>
      </c>
      <c r="AD228">
        <v>153.91835673839299</v>
      </c>
      <c r="AE228">
        <v>153.27807718148199</v>
      </c>
      <c r="AF228">
        <v>143.719953893374</v>
      </c>
      <c r="AG228">
        <v>143.57632708051699</v>
      </c>
      <c r="AH228">
        <v>141.107163162175</v>
      </c>
      <c r="AI228">
        <v>141.84166301268999</v>
      </c>
      <c r="AJ228">
        <v>158.39595819496199</v>
      </c>
      <c r="AK228">
        <v>136.68956795160901</v>
      </c>
      <c r="AL228">
        <f t="shared" si="11"/>
        <v>157.51042065745352</v>
      </c>
      <c r="AM228">
        <f t="shared" si="9"/>
        <v>57.264023457962168</v>
      </c>
      <c r="AN228">
        <f t="shared" si="10"/>
        <v>59.007932224880648</v>
      </c>
      <c r="AO228">
        <v>52.25251448793</v>
      </c>
    </row>
    <row r="229" spans="1:41" x14ac:dyDescent="0.35">
      <c r="A229">
        <v>227</v>
      </c>
      <c r="B229" s="1">
        <v>42381</v>
      </c>
      <c r="C229" t="s">
        <v>237</v>
      </c>
      <c r="D229">
        <v>130.46395118665299</v>
      </c>
      <c r="E229">
        <v>137.381889983495</v>
      </c>
      <c r="F229">
        <v>123.802150523565</v>
      </c>
      <c r="G229">
        <v>134.736007707666</v>
      </c>
      <c r="H229">
        <v>126.47635162121</v>
      </c>
      <c r="I229">
        <v>130.85467101171801</v>
      </c>
      <c r="J229">
        <v>132.132444968535</v>
      </c>
      <c r="K229">
        <v>129.90908000667</v>
      </c>
      <c r="L229">
        <v>125.58108754512</v>
      </c>
      <c r="M229">
        <v>131.80059530327799</v>
      </c>
      <c r="N229">
        <v>128.62889953903999</v>
      </c>
      <c r="O229">
        <v>125.87560807192099</v>
      </c>
      <c r="P229">
        <v>133.88495415633801</v>
      </c>
      <c r="Q229">
        <v>137.22128461829701</v>
      </c>
      <c r="R229">
        <v>136.078467838839</v>
      </c>
      <c r="S229">
        <v>139.714183634736</v>
      </c>
      <c r="T229">
        <v>132.24525698986301</v>
      </c>
      <c r="U229">
        <v>137.545022108724</v>
      </c>
      <c r="V229">
        <v>135.78653362584799</v>
      </c>
      <c r="W229">
        <v>136.73237470158199</v>
      </c>
      <c r="X229">
        <v>132.93744574787601</v>
      </c>
      <c r="Y229">
        <v>129.22963153919301</v>
      </c>
      <c r="Z229">
        <v>126.949901342415</v>
      </c>
      <c r="AA229">
        <v>118.435511109774</v>
      </c>
      <c r="AB229">
        <v>109.16562610440801</v>
      </c>
      <c r="AC229">
        <v>106.337867511662</v>
      </c>
      <c r="AD229">
        <v>123.661931880879</v>
      </c>
      <c r="AE229">
        <v>124.189735618764</v>
      </c>
      <c r="AF229">
        <v>111.144899033044</v>
      </c>
      <c r="AG229">
        <v>115.48554611012</v>
      </c>
      <c r="AH229">
        <v>113.519003534736</v>
      </c>
      <c r="AI229">
        <v>109.78959514336699</v>
      </c>
      <c r="AJ229">
        <v>122.8563397904</v>
      </c>
      <c r="AK229">
        <v>102.627674085858</v>
      </c>
      <c r="AL229">
        <f t="shared" si="11"/>
        <v>126.27004481457634</v>
      </c>
      <c r="AM229">
        <f t="shared" si="9"/>
        <v>26.023647615084982</v>
      </c>
      <c r="AN229">
        <f t="shared" si="10"/>
        <v>27.767556382003463</v>
      </c>
      <c r="AO229">
        <v>52.826428280975101</v>
      </c>
    </row>
    <row r="230" spans="1:41" x14ac:dyDescent="0.35">
      <c r="A230">
        <v>228</v>
      </c>
      <c r="B230" s="1">
        <v>42394</v>
      </c>
      <c r="C230" t="s">
        <v>238</v>
      </c>
      <c r="D230">
        <v>144.50459149637399</v>
      </c>
      <c r="J230">
        <v>133.045021030322</v>
      </c>
      <c r="K230">
        <v>128.186373975393</v>
      </c>
      <c r="L230">
        <v>124.650925220137</v>
      </c>
      <c r="M230">
        <v>122.070257748215</v>
      </c>
      <c r="N230">
        <v>132.15547066004899</v>
      </c>
      <c r="O230">
        <v>129.963966009046</v>
      </c>
      <c r="P230">
        <v>133.28785081805199</v>
      </c>
      <c r="Q230">
        <v>138.309345044487</v>
      </c>
      <c r="R230">
        <v>140.724892507584</v>
      </c>
      <c r="S230">
        <v>134.21132571597499</v>
      </c>
      <c r="T230">
        <v>133.18739991053499</v>
      </c>
      <c r="Z230">
        <v>126.612687639708</v>
      </c>
      <c r="AA230">
        <v>121.220299977919</v>
      </c>
      <c r="AB230">
        <v>109.157719519393</v>
      </c>
      <c r="AC230">
        <v>116.627401386626</v>
      </c>
      <c r="AD230">
        <v>141.71683882497001</v>
      </c>
      <c r="AE230">
        <v>163.47951644650701</v>
      </c>
      <c r="AF230">
        <v>120.223248958711</v>
      </c>
      <c r="AG230">
        <v>116.308274277313</v>
      </c>
      <c r="AH230">
        <v>113.304767304615</v>
      </c>
      <c r="AI230">
        <v>116.79581950331099</v>
      </c>
      <c r="AJ230">
        <v>157.73316315686199</v>
      </c>
      <c r="AK230">
        <v>117.824587118566</v>
      </c>
      <c r="AL230">
        <f t="shared" si="11"/>
        <v>129.80423934377791</v>
      </c>
      <c r="AM230">
        <f t="shared" si="9"/>
        <v>29.557842144286553</v>
      </c>
      <c r="AN230">
        <f t="shared" si="10"/>
        <v>31.301750911205033</v>
      </c>
      <c r="AO230">
        <v>53.082935052267302</v>
      </c>
    </row>
    <row r="231" spans="1:41" x14ac:dyDescent="0.35">
      <c r="A231">
        <v>229</v>
      </c>
      <c r="B231" s="1">
        <v>42402</v>
      </c>
      <c r="C231" t="s">
        <v>239</v>
      </c>
      <c r="D231">
        <v>176.284630564905</v>
      </c>
      <c r="E231">
        <v>186.796313677396</v>
      </c>
      <c r="F231">
        <v>175.777644442102</v>
      </c>
      <c r="G231">
        <v>179.580854783153</v>
      </c>
      <c r="H231">
        <v>178.198174108827</v>
      </c>
      <c r="I231">
        <v>182.725813615741</v>
      </c>
      <c r="J231">
        <v>185.655698329535</v>
      </c>
      <c r="K231">
        <v>187.71471196370501</v>
      </c>
      <c r="L231">
        <v>183.334513310631</v>
      </c>
      <c r="M231">
        <v>185.20525899255699</v>
      </c>
      <c r="N231">
        <v>175.365934294976</v>
      </c>
      <c r="O231">
        <v>177.43289902969801</v>
      </c>
      <c r="P231">
        <v>180.213474907017</v>
      </c>
      <c r="Q231">
        <v>187.57835680433601</v>
      </c>
      <c r="R231">
        <v>192.74036514631501</v>
      </c>
      <c r="S231">
        <v>195.66298716211199</v>
      </c>
      <c r="T231">
        <v>193.52768410476301</v>
      </c>
      <c r="U231">
        <v>198.772905634713</v>
      </c>
      <c r="V231">
        <v>200.572639163334</v>
      </c>
      <c r="W231">
        <v>191.48991558508499</v>
      </c>
      <c r="X231">
        <v>187.81068166687899</v>
      </c>
      <c r="Y231">
        <v>185.44988254090501</v>
      </c>
      <c r="Z231">
        <v>183.1195289986</v>
      </c>
      <c r="AA231">
        <v>187.38160088881301</v>
      </c>
      <c r="AB231">
        <v>181.77065178856</v>
      </c>
      <c r="AC231">
        <v>171.24074958506301</v>
      </c>
      <c r="AD231">
        <v>205.63103524646399</v>
      </c>
      <c r="AE231">
        <v>205.794099270732</v>
      </c>
      <c r="AF231">
        <v>191.96253765393499</v>
      </c>
      <c r="AG231">
        <v>189.730415411731</v>
      </c>
      <c r="AH231">
        <v>199.77751453790299</v>
      </c>
      <c r="AI231">
        <v>200.03987409192601</v>
      </c>
      <c r="AJ231">
        <v>210.48903967461999</v>
      </c>
      <c r="AK231">
        <v>187.707283712378</v>
      </c>
      <c r="AL231">
        <f t="shared" si="11"/>
        <v>188.30987266733561</v>
      </c>
      <c r="AM231">
        <f t="shared" si="9"/>
        <v>88.063475467844256</v>
      </c>
      <c r="AN231">
        <f t="shared" si="10"/>
        <v>89.807384234762736</v>
      </c>
      <c r="AO231">
        <v>53.629395515215698</v>
      </c>
    </row>
    <row r="232" spans="1:41" x14ac:dyDescent="0.35">
      <c r="A232">
        <v>230</v>
      </c>
      <c r="B232" s="1">
        <v>42418</v>
      </c>
      <c r="C232" t="s">
        <v>240</v>
      </c>
      <c r="D232">
        <v>172.255904159469</v>
      </c>
      <c r="E232">
        <v>175.88976537898799</v>
      </c>
      <c r="F232">
        <v>164.000385292153</v>
      </c>
      <c r="G232">
        <v>180.1293766435</v>
      </c>
      <c r="H232">
        <v>162.58850768719401</v>
      </c>
      <c r="I232">
        <v>172.74300914614</v>
      </c>
      <c r="J232">
        <v>180.498024992566</v>
      </c>
      <c r="K232">
        <v>182.71796945773801</v>
      </c>
      <c r="L232">
        <v>174.460888523888</v>
      </c>
      <c r="M232">
        <v>174.097671930855</v>
      </c>
      <c r="N232">
        <v>172.81545908155999</v>
      </c>
      <c r="O232">
        <v>174.92840129632501</v>
      </c>
      <c r="P232">
        <v>184.80387811185901</v>
      </c>
      <c r="Q232">
        <v>192.69488665651301</v>
      </c>
      <c r="R232">
        <v>178.58338201659399</v>
      </c>
      <c r="S232">
        <v>187.36905958639699</v>
      </c>
      <c r="T232">
        <v>192.07134498154301</v>
      </c>
      <c r="U232">
        <v>195.751115694378</v>
      </c>
      <c r="V232">
        <v>186.26211236416799</v>
      </c>
      <c r="W232">
        <v>175.80237921307099</v>
      </c>
      <c r="X232">
        <v>197.18247551167499</v>
      </c>
      <c r="Y232">
        <v>212.266952456311</v>
      </c>
      <c r="Z232">
        <v>214.313268597161</v>
      </c>
      <c r="AA232">
        <v>189.89718616457799</v>
      </c>
      <c r="AB232">
        <v>212.50800059262201</v>
      </c>
      <c r="AC232">
        <v>207.948994751985</v>
      </c>
      <c r="AD232">
        <v>204.57916531326299</v>
      </c>
      <c r="AE232">
        <v>214.56598749757501</v>
      </c>
      <c r="AF232">
        <v>191.53825286358401</v>
      </c>
      <c r="AG232">
        <v>189.42740940526201</v>
      </c>
      <c r="AH232">
        <v>172.74525653686899</v>
      </c>
      <c r="AI232">
        <v>170.54077961884099</v>
      </c>
      <c r="AJ232">
        <v>188.659204833747</v>
      </c>
      <c r="AK232">
        <v>158.13670006223001</v>
      </c>
      <c r="AL232">
        <f t="shared" si="11"/>
        <v>185.43450460060595</v>
      </c>
      <c r="AM232">
        <f t="shared" si="9"/>
        <v>85.188107401114593</v>
      </c>
      <c r="AN232">
        <f t="shared" si="10"/>
        <v>86.932016168033073</v>
      </c>
      <c r="AO232">
        <v>54.283065316193102</v>
      </c>
    </row>
    <row r="233" spans="1:41" x14ac:dyDescent="0.35">
      <c r="A233">
        <v>231</v>
      </c>
      <c r="B233" s="1">
        <v>42418</v>
      </c>
      <c r="C233" t="s">
        <v>241</v>
      </c>
      <c r="D233">
        <v>141.359725014574</v>
      </c>
      <c r="E233">
        <v>155.220079935521</v>
      </c>
      <c r="F233">
        <v>144.583906912484</v>
      </c>
      <c r="G233">
        <v>161.80449150903399</v>
      </c>
      <c r="H233">
        <v>146.49325900386799</v>
      </c>
      <c r="I233">
        <v>145.20804695088799</v>
      </c>
      <c r="J233">
        <v>155.23991761998099</v>
      </c>
      <c r="K233">
        <v>157.430996204352</v>
      </c>
      <c r="L233">
        <v>153.28878612721999</v>
      </c>
      <c r="M233">
        <v>158.59262749663699</v>
      </c>
      <c r="N233">
        <v>154.15613535908</v>
      </c>
      <c r="O233">
        <v>153.16219877434699</v>
      </c>
      <c r="P233">
        <v>165.52218370347401</v>
      </c>
      <c r="Q233">
        <v>170.49455531217899</v>
      </c>
      <c r="R233">
        <v>163.23380519222701</v>
      </c>
      <c r="S233">
        <v>165.92458233409599</v>
      </c>
      <c r="T233">
        <v>165.602605083116</v>
      </c>
      <c r="U233">
        <v>173.85379455114099</v>
      </c>
      <c r="V233">
        <v>169.91590765031501</v>
      </c>
      <c r="W233">
        <v>158.00179463066999</v>
      </c>
      <c r="X233">
        <v>163.09297610482301</v>
      </c>
      <c r="Y233">
        <v>157.795097466492</v>
      </c>
      <c r="Z233">
        <v>178.103094657518</v>
      </c>
      <c r="AA233">
        <v>168.30964915448001</v>
      </c>
      <c r="AB233">
        <v>160.825697875331</v>
      </c>
      <c r="AC233">
        <v>187.34925792032701</v>
      </c>
      <c r="AD233">
        <v>177.08022516487</v>
      </c>
      <c r="AE233">
        <v>186.752588051983</v>
      </c>
      <c r="AF233">
        <v>160.62453776265599</v>
      </c>
      <c r="AG233">
        <v>171.77990283131999</v>
      </c>
      <c r="AH233">
        <v>150.26916482237701</v>
      </c>
      <c r="AI233">
        <v>150.24865240700399</v>
      </c>
      <c r="AJ233">
        <v>163.28367700567901</v>
      </c>
      <c r="AK233">
        <v>139.44618636214801</v>
      </c>
      <c r="AL233">
        <f t="shared" si="11"/>
        <v>161.00147373388859</v>
      </c>
      <c r="AM233">
        <f t="shared" si="9"/>
        <v>60.755076534397233</v>
      </c>
      <c r="AN233">
        <f t="shared" si="10"/>
        <v>62.498985301315713</v>
      </c>
      <c r="AO233">
        <v>54.309948589996701</v>
      </c>
    </row>
    <row r="234" spans="1:41" x14ac:dyDescent="0.35">
      <c r="A234">
        <v>232</v>
      </c>
      <c r="B234" s="1">
        <v>42427</v>
      </c>
      <c r="C234" t="s">
        <v>242</v>
      </c>
      <c r="D234">
        <v>116.38775386985</v>
      </c>
      <c r="E234">
        <v>119.531181536264</v>
      </c>
      <c r="F234">
        <v>112.02103071135799</v>
      </c>
      <c r="G234">
        <v>124.2199949212</v>
      </c>
      <c r="H234">
        <v>110.50939108185401</v>
      </c>
      <c r="I234">
        <v>123.466149326595</v>
      </c>
      <c r="J234">
        <v>127.239033522233</v>
      </c>
      <c r="K234">
        <v>131.60521167161599</v>
      </c>
      <c r="L234">
        <v>124.077449507785</v>
      </c>
      <c r="M234">
        <v>133.16841940478</v>
      </c>
      <c r="N234">
        <v>125.118977804455</v>
      </c>
      <c r="O234">
        <v>130.178619278355</v>
      </c>
      <c r="P234">
        <v>134.00025544013801</v>
      </c>
      <c r="Q234">
        <v>137.90109203271501</v>
      </c>
      <c r="R234">
        <v>132.365851919775</v>
      </c>
      <c r="S234">
        <v>133.14730399642301</v>
      </c>
      <c r="T234">
        <v>142.48921754466701</v>
      </c>
      <c r="U234">
        <v>139.39479575180101</v>
      </c>
      <c r="V234">
        <v>141.459556710257</v>
      </c>
      <c r="W234">
        <v>138.850524017688</v>
      </c>
      <c r="X234">
        <v>134.65950642439199</v>
      </c>
      <c r="Y234">
        <v>127.043288565165</v>
      </c>
      <c r="Z234">
        <v>130.32179084970301</v>
      </c>
      <c r="AA234">
        <v>127.014214945001</v>
      </c>
      <c r="AB234">
        <v>121.2206461019</v>
      </c>
      <c r="AC234">
        <v>119.10958548001901</v>
      </c>
      <c r="AD234">
        <v>131.53580255032401</v>
      </c>
      <c r="AE234">
        <v>124.154535689399</v>
      </c>
      <c r="AF234">
        <v>107.921799195022</v>
      </c>
      <c r="AG234">
        <v>108.542740590202</v>
      </c>
      <c r="AH234">
        <v>107.968277719358</v>
      </c>
      <c r="AI234">
        <v>98.646100876761395</v>
      </c>
      <c r="AJ234">
        <v>118.553291084151</v>
      </c>
      <c r="AK234">
        <v>94.164716589147403</v>
      </c>
      <c r="AL234">
        <f t="shared" si="11"/>
        <v>124.35259137383395</v>
      </c>
      <c r="AM234">
        <f t="shared" si="9"/>
        <v>24.10619417434259</v>
      </c>
      <c r="AN234">
        <f t="shared" si="10"/>
        <v>25.850102941261071</v>
      </c>
      <c r="AO234">
        <v>53.9255510329386</v>
      </c>
    </row>
    <row r="235" spans="1:41" x14ac:dyDescent="0.35">
      <c r="A235">
        <v>233</v>
      </c>
      <c r="B235" s="1">
        <v>42434</v>
      </c>
      <c r="C235" t="s">
        <v>240</v>
      </c>
      <c r="D235">
        <v>151.441799359025</v>
      </c>
      <c r="E235">
        <v>163.27484522949899</v>
      </c>
      <c r="F235">
        <v>150.858535624853</v>
      </c>
      <c r="G235">
        <v>169.10302085499799</v>
      </c>
      <c r="H235">
        <v>163.36007122389699</v>
      </c>
      <c r="I235">
        <v>166.48396235969699</v>
      </c>
      <c r="J235">
        <v>164.81650063915799</v>
      </c>
      <c r="K235">
        <v>162.01561448770099</v>
      </c>
      <c r="L235">
        <v>156.176423261709</v>
      </c>
      <c r="M235">
        <v>171.82178028174999</v>
      </c>
      <c r="N235">
        <v>164.09555610969699</v>
      </c>
      <c r="O235">
        <v>165.66061374928</v>
      </c>
      <c r="P235">
        <v>180.04688417432499</v>
      </c>
      <c r="Q235">
        <v>180.674524660137</v>
      </c>
      <c r="R235">
        <v>172.072632084433</v>
      </c>
      <c r="S235">
        <v>179.909191460237</v>
      </c>
      <c r="T235">
        <v>178.28516673197501</v>
      </c>
      <c r="U235">
        <v>180.996019550222</v>
      </c>
      <c r="V235">
        <v>178.36820500756599</v>
      </c>
      <c r="W235">
        <v>179.55166405352199</v>
      </c>
      <c r="X235">
        <v>178.84535200862101</v>
      </c>
      <c r="Y235">
        <v>170.944592169006</v>
      </c>
      <c r="Z235">
        <v>169.57924945823399</v>
      </c>
      <c r="AA235">
        <v>179.27257966561501</v>
      </c>
      <c r="AB235">
        <v>173.68777763102301</v>
      </c>
      <c r="AC235">
        <v>165.79529390341801</v>
      </c>
      <c r="AD235">
        <v>180.785472435044</v>
      </c>
      <c r="AE235">
        <v>171.28077663620201</v>
      </c>
      <c r="AF235">
        <v>156.78562334465701</v>
      </c>
      <c r="AG235">
        <v>157.854659723514</v>
      </c>
      <c r="AH235">
        <v>154.08354231638799</v>
      </c>
      <c r="AI235">
        <v>147.43858327701</v>
      </c>
      <c r="AJ235">
        <v>169.44354891342601</v>
      </c>
      <c r="AK235">
        <v>155.90106024334901</v>
      </c>
      <c r="AL235">
        <f t="shared" si="11"/>
        <v>167.96209184203491</v>
      </c>
      <c r="AM235">
        <f t="shared" si="9"/>
        <v>67.715694642543554</v>
      </c>
      <c r="AN235">
        <f t="shared" si="10"/>
        <v>69.459603409462034</v>
      </c>
      <c r="AO235">
        <v>53.715705428691699</v>
      </c>
    </row>
    <row r="236" spans="1:41" x14ac:dyDescent="0.35">
      <c r="A236">
        <v>234</v>
      </c>
      <c r="B236" s="1">
        <v>42451</v>
      </c>
      <c r="C236" t="s">
        <v>243</v>
      </c>
      <c r="D236">
        <v>153.83685127234301</v>
      </c>
      <c r="E236">
        <v>153.317407241924</v>
      </c>
      <c r="F236">
        <v>137.28586650040501</v>
      </c>
      <c r="G236">
        <v>147.18398527893601</v>
      </c>
      <c r="H236">
        <v>132.21448031727499</v>
      </c>
      <c r="O236">
        <v>150.661304778432</v>
      </c>
      <c r="P236">
        <v>157.899369304625</v>
      </c>
      <c r="Q236">
        <v>156.674003947893</v>
      </c>
      <c r="R236">
        <v>149.23953335833099</v>
      </c>
      <c r="S236">
        <v>162.155227951547</v>
      </c>
      <c r="T236">
        <v>169.27161373651401</v>
      </c>
      <c r="U236">
        <v>164.26629514843</v>
      </c>
      <c r="V236">
        <v>167.42128501926001</v>
      </c>
      <c r="W236">
        <v>162.314473785655</v>
      </c>
      <c r="X236">
        <v>150.739400422866</v>
      </c>
      <c r="AE236">
        <v>169.90326057342901</v>
      </c>
      <c r="AF236">
        <v>150.70052141253899</v>
      </c>
      <c r="AG236">
        <v>151.91045969887099</v>
      </c>
      <c r="AH236">
        <v>163.61942537579199</v>
      </c>
      <c r="AI236">
        <v>159.84161253982401</v>
      </c>
      <c r="AJ236">
        <v>167.579976505226</v>
      </c>
      <c r="AK236">
        <v>144.67725079736201</v>
      </c>
      <c r="AL236">
        <f t="shared" si="11"/>
        <v>155.57789113488539</v>
      </c>
      <c r="AM236">
        <f t="shared" si="9"/>
        <v>55.331493935394036</v>
      </c>
      <c r="AN236">
        <f t="shared" si="10"/>
        <v>57.075402702312516</v>
      </c>
      <c r="AO236">
        <v>53.715451641294301</v>
      </c>
    </row>
    <row r="237" spans="1:41" x14ac:dyDescent="0.35">
      <c r="A237">
        <v>235</v>
      </c>
      <c r="B237" s="1">
        <v>42458</v>
      </c>
      <c r="C237" t="s">
        <v>244</v>
      </c>
      <c r="D237">
        <v>132.663653659614</v>
      </c>
      <c r="E237">
        <v>141.253151870366</v>
      </c>
      <c r="F237">
        <v>135.717190910281</v>
      </c>
      <c r="G237">
        <v>145.691346357724</v>
      </c>
      <c r="H237">
        <v>138.12022789156799</v>
      </c>
      <c r="I237">
        <v>134.82404176710099</v>
      </c>
      <c r="J237">
        <v>143.38625413169899</v>
      </c>
      <c r="K237">
        <v>142.867727076043</v>
      </c>
      <c r="L237">
        <v>136.16875742748701</v>
      </c>
      <c r="M237">
        <v>149.773973037844</v>
      </c>
      <c r="N237">
        <v>146.288402678712</v>
      </c>
      <c r="T237">
        <v>152.05078804642699</v>
      </c>
      <c r="U237">
        <v>148.610547372399</v>
      </c>
      <c r="V237">
        <v>154.24152672462299</v>
      </c>
      <c r="W237">
        <v>148.75016701266901</v>
      </c>
      <c r="X237">
        <v>145.01268396242699</v>
      </c>
      <c r="Y237">
        <v>145.694139472487</v>
      </c>
      <c r="Z237">
        <v>143.946927052322</v>
      </c>
      <c r="AA237">
        <v>145.46334993430301</v>
      </c>
      <c r="AB237">
        <v>150.19727119946799</v>
      </c>
      <c r="AC237">
        <v>150.93680453632399</v>
      </c>
      <c r="AD237">
        <v>154.91156836086699</v>
      </c>
      <c r="AL237">
        <f t="shared" si="11"/>
        <v>144.84411365830704</v>
      </c>
      <c r="AM237">
        <f t="shared" si="9"/>
        <v>44.597716458815682</v>
      </c>
      <c r="AN237">
        <f t="shared" si="10"/>
        <v>46.341625225734163</v>
      </c>
      <c r="AO237">
        <v>54.303344388683897</v>
      </c>
    </row>
    <row r="238" spans="1:41" x14ac:dyDescent="0.35">
      <c r="A238">
        <v>236</v>
      </c>
      <c r="B238" s="1">
        <v>42459</v>
      </c>
      <c r="C238" t="s">
        <v>245</v>
      </c>
      <c r="D238">
        <v>137.489424590136</v>
      </c>
      <c r="E238">
        <v>149.63732889964001</v>
      </c>
      <c r="F238">
        <v>136.374067587273</v>
      </c>
      <c r="G238">
        <v>146.967810233206</v>
      </c>
      <c r="H238">
        <v>139.432011228227</v>
      </c>
      <c r="I238">
        <v>129.978012256868</v>
      </c>
      <c r="J238">
        <v>138.12811614966401</v>
      </c>
      <c r="K238">
        <v>136.731987979401</v>
      </c>
      <c r="L238">
        <v>127.365358521678</v>
      </c>
      <c r="M238">
        <v>147.990107903975</v>
      </c>
      <c r="N238">
        <v>137.46065240980599</v>
      </c>
      <c r="O238">
        <v>143.91013252269599</v>
      </c>
      <c r="P238">
        <v>142.804281188657</v>
      </c>
      <c r="Q238">
        <v>146.29731820843</v>
      </c>
      <c r="R238">
        <v>146.70314889979301</v>
      </c>
      <c r="S238">
        <v>150.267836618215</v>
      </c>
      <c r="T238">
        <v>159.117502615858</v>
      </c>
      <c r="U238">
        <v>146.81998211463701</v>
      </c>
      <c r="V238">
        <v>153.18137624568499</v>
      </c>
      <c r="W238">
        <v>151.16451400917001</v>
      </c>
      <c r="X238">
        <v>144.76033132856401</v>
      </c>
      <c r="Y238">
        <v>137.53731996154801</v>
      </c>
      <c r="Z238">
        <v>138.272758804375</v>
      </c>
      <c r="AA238">
        <v>148.36896563947701</v>
      </c>
      <c r="AB238">
        <v>149.578279524127</v>
      </c>
      <c r="AC238">
        <v>153.49999467481601</v>
      </c>
      <c r="AD238">
        <v>155.10079726809099</v>
      </c>
      <c r="AE238">
        <v>149.17707083152101</v>
      </c>
      <c r="AF238">
        <v>128.07887742878799</v>
      </c>
      <c r="AG238">
        <v>143.669616343</v>
      </c>
      <c r="AH238">
        <v>159.35345973663701</v>
      </c>
      <c r="AI238">
        <v>148.81225995389099</v>
      </c>
      <c r="AJ238">
        <v>157.3424893113</v>
      </c>
      <c r="AK238">
        <v>130.46815277918299</v>
      </c>
      <c r="AL238">
        <f t="shared" si="11"/>
        <v>144.46592187553918</v>
      </c>
      <c r="AM238">
        <f t="shared" si="9"/>
        <v>44.219524676047826</v>
      </c>
      <c r="AN238">
        <f t="shared" si="10"/>
        <v>45.963433442966306</v>
      </c>
      <c r="AO238">
        <v>54.928061435315499</v>
      </c>
    </row>
    <row r="239" spans="1:41" x14ac:dyDescent="0.35">
      <c r="A239">
        <v>237</v>
      </c>
      <c r="B239" s="1">
        <v>42466</v>
      </c>
      <c r="C239" t="s">
        <v>214</v>
      </c>
      <c r="D239">
        <v>155.31064796837401</v>
      </c>
      <c r="E239">
        <v>160.88109755967</v>
      </c>
      <c r="F239">
        <v>152.13803796374799</v>
      </c>
      <c r="G239">
        <v>164.55455347642399</v>
      </c>
      <c r="H239">
        <v>156.957384511821</v>
      </c>
      <c r="I239">
        <v>148.77693066053999</v>
      </c>
      <c r="J239">
        <v>152.24145987075499</v>
      </c>
      <c r="K239">
        <v>159.427541367705</v>
      </c>
      <c r="L239">
        <v>147.91452948160901</v>
      </c>
      <c r="M239">
        <v>156.50495574700699</v>
      </c>
      <c r="N239">
        <v>196.23315434352401</v>
      </c>
      <c r="O239">
        <v>158.763471502931</v>
      </c>
      <c r="P239">
        <v>160.65894187999999</v>
      </c>
      <c r="Q239">
        <v>165.788175119171</v>
      </c>
      <c r="R239">
        <v>183.20640758214401</v>
      </c>
      <c r="S239">
        <v>188.83801327603399</v>
      </c>
      <c r="T239">
        <v>193.499014039516</v>
      </c>
      <c r="U239">
        <v>198.75561561200001</v>
      </c>
      <c r="V239">
        <v>206.78730546150001</v>
      </c>
      <c r="W239">
        <v>203.67649904527499</v>
      </c>
      <c r="X239">
        <v>192.35442930994199</v>
      </c>
      <c r="Y239">
        <v>192.54416523915501</v>
      </c>
      <c r="Z239">
        <v>186.55657910879799</v>
      </c>
      <c r="AA239">
        <v>184.422449597894</v>
      </c>
      <c r="AB239">
        <v>178.47720969515001</v>
      </c>
      <c r="AC239">
        <v>169.88211979716499</v>
      </c>
      <c r="AD239">
        <v>181.79682423211301</v>
      </c>
      <c r="AE239">
        <v>178.79384619805001</v>
      </c>
      <c r="AF239">
        <v>157.907452701528</v>
      </c>
      <c r="AG239">
        <v>152.935616905752</v>
      </c>
      <c r="AH239">
        <v>170.16856931748799</v>
      </c>
      <c r="AI239">
        <v>156.71354064430099</v>
      </c>
      <c r="AJ239">
        <v>182.56287709118601</v>
      </c>
      <c r="AK239">
        <v>175.53048727124099</v>
      </c>
      <c r="AL239">
        <f t="shared" si="11"/>
        <v>172.69293834057387</v>
      </c>
      <c r="AM239">
        <f t="shared" si="9"/>
        <v>72.44654114108252</v>
      </c>
      <c r="AN239">
        <f t="shared" si="10"/>
        <v>74.190449908001</v>
      </c>
      <c r="AO239">
        <v>55.196172778384302</v>
      </c>
    </row>
    <row r="240" spans="1:41" x14ac:dyDescent="0.35">
      <c r="A240">
        <v>238</v>
      </c>
      <c r="B240" s="1">
        <v>42471</v>
      </c>
      <c r="C240" t="s">
        <v>246</v>
      </c>
      <c r="D240">
        <v>108.448497756215</v>
      </c>
      <c r="E240">
        <v>114.346309066736</v>
      </c>
      <c r="F240">
        <v>109.608382903245</v>
      </c>
      <c r="G240">
        <v>126.225592264257</v>
      </c>
      <c r="H240">
        <v>116.48819597317301</v>
      </c>
      <c r="I240">
        <v>114.806458654209</v>
      </c>
      <c r="J240">
        <v>105.42801816958701</v>
      </c>
      <c r="K240">
        <v>126.403672675105</v>
      </c>
      <c r="L240">
        <v>116.90394232502</v>
      </c>
      <c r="M240">
        <v>121.47617652739299</v>
      </c>
      <c r="N240">
        <v>136.08245095457701</v>
      </c>
      <c r="O240">
        <v>129.34594317876801</v>
      </c>
      <c r="P240">
        <v>128.227277334511</v>
      </c>
      <c r="Q240">
        <v>124.26691863080001</v>
      </c>
      <c r="R240">
        <v>137.58290542441699</v>
      </c>
      <c r="S240">
        <v>136.79766803436601</v>
      </c>
      <c r="T240">
        <v>138.45917333700399</v>
      </c>
      <c r="U240">
        <v>140.119508784397</v>
      </c>
      <c r="V240">
        <v>142.37567852947501</v>
      </c>
      <c r="W240">
        <v>139.57576955913601</v>
      </c>
      <c r="X240">
        <v>132.26161707829101</v>
      </c>
      <c r="Y240">
        <v>130.25815014126499</v>
      </c>
      <c r="Z240">
        <v>127.22294468746099</v>
      </c>
      <c r="AA240">
        <v>126.54844955299799</v>
      </c>
      <c r="AB240">
        <v>121.60402785411</v>
      </c>
      <c r="AC240">
        <v>121.493074966743</v>
      </c>
      <c r="AD240">
        <v>145.583678924525</v>
      </c>
      <c r="AE240">
        <v>139.87527222755301</v>
      </c>
      <c r="AF240">
        <v>124.28718933249699</v>
      </c>
      <c r="AG240">
        <v>122.25787974231901</v>
      </c>
      <c r="AH240">
        <v>127.901190861061</v>
      </c>
      <c r="AI240">
        <v>123.12766700898</v>
      </c>
      <c r="AJ240">
        <v>140.81742064685901</v>
      </c>
      <c r="AK240">
        <v>135.14016841018301</v>
      </c>
      <c r="AL240">
        <f t="shared" si="11"/>
        <v>127.39256680933046</v>
      </c>
      <c r="AM240">
        <f t="shared" si="9"/>
        <v>27.146169609839106</v>
      </c>
      <c r="AN240">
        <f t="shared" si="10"/>
        <v>28.890078376757586</v>
      </c>
      <c r="AO240">
        <v>54.877664543696199</v>
      </c>
    </row>
    <row r="241" spans="1:41" x14ac:dyDescent="0.35">
      <c r="A241">
        <v>239</v>
      </c>
      <c r="B241" s="1">
        <v>42474</v>
      </c>
      <c r="C241" t="s">
        <v>247</v>
      </c>
      <c r="D241">
        <v>116.72474735058201</v>
      </c>
      <c r="E241">
        <v>125.49360122713</v>
      </c>
      <c r="F241">
        <v>120.540704332117</v>
      </c>
      <c r="G241">
        <v>134.20754986065799</v>
      </c>
      <c r="H241">
        <v>125.405440914422</v>
      </c>
      <c r="I241">
        <v>121.753717471898</v>
      </c>
      <c r="J241">
        <v>123.44699535617301</v>
      </c>
      <c r="K241">
        <v>141.205092086268</v>
      </c>
      <c r="Q241">
        <v>137.04884000186499</v>
      </c>
      <c r="R241">
        <v>148.775849387721</v>
      </c>
      <c r="S241">
        <v>143.953267772625</v>
      </c>
      <c r="T241">
        <v>148.038729755069</v>
      </c>
      <c r="U241">
        <v>148.80202393341199</v>
      </c>
      <c r="V241">
        <v>155.32520882530099</v>
      </c>
      <c r="W241">
        <v>149.811315144958</v>
      </c>
      <c r="X241">
        <v>146.31378522674601</v>
      </c>
      <c r="Y241">
        <v>144.471764874429</v>
      </c>
      <c r="Z241">
        <v>145.02289257251201</v>
      </c>
      <c r="AA241">
        <v>144.38404462124601</v>
      </c>
      <c r="AB241">
        <v>122.62764218</v>
      </c>
      <c r="AH241">
        <v>127.08082883467701</v>
      </c>
      <c r="AI241">
        <v>120.95980465250599</v>
      </c>
      <c r="AJ241">
        <v>151.011487391776</v>
      </c>
      <c r="AK241">
        <v>142.773094103414</v>
      </c>
      <c r="AL241">
        <f t="shared" si="11"/>
        <v>136.88243449489605</v>
      </c>
      <c r="AM241">
        <f t="shared" si="9"/>
        <v>36.636037295404691</v>
      </c>
      <c r="AN241">
        <f t="shared" si="10"/>
        <v>38.379946062323171</v>
      </c>
      <c r="AO241">
        <v>54.179623230706198</v>
      </c>
    </row>
    <row r="242" spans="1:41" x14ac:dyDescent="0.35">
      <c r="A242">
        <v>240</v>
      </c>
      <c r="B242" s="1">
        <v>42475</v>
      </c>
      <c r="C242" t="s">
        <v>248</v>
      </c>
      <c r="H242">
        <v>109.068422594184</v>
      </c>
      <c r="I242">
        <v>106.904600028636</v>
      </c>
      <c r="J242">
        <v>118.47355830280399</v>
      </c>
      <c r="K242">
        <v>122.99142333979</v>
      </c>
      <c r="L242">
        <v>115.575569956865</v>
      </c>
      <c r="M242">
        <v>127.01656595052</v>
      </c>
      <c r="N242">
        <v>137.44525031383901</v>
      </c>
      <c r="O242">
        <v>125.652573263151</v>
      </c>
      <c r="P242">
        <v>127.456835313778</v>
      </c>
      <c r="Q242">
        <v>125.40760258538801</v>
      </c>
      <c r="R242">
        <v>132.165798329192</v>
      </c>
      <c r="S242">
        <v>133.24856397367299</v>
      </c>
      <c r="T242">
        <v>136.14314964635</v>
      </c>
      <c r="U242">
        <v>135.33752431367901</v>
      </c>
      <c r="V242">
        <v>138.00151919372701</v>
      </c>
      <c r="W242">
        <v>134.46532203688199</v>
      </c>
      <c r="X242">
        <v>131.55031930325401</v>
      </c>
      <c r="Y242">
        <v>127.127212117177</v>
      </c>
      <c r="Z242">
        <v>127.059432427766</v>
      </c>
      <c r="AA242">
        <v>131.607038632501</v>
      </c>
      <c r="AB242">
        <v>125.746498043606</v>
      </c>
      <c r="AC242">
        <v>115.968414695666</v>
      </c>
      <c r="AD242">
        <v>145.73382575702701</v>
      </c>
      <c r="AE242">
        <v>134.295234653731</v>
      </c>
      <c r="AF242">
        <v>112.991419781548</v>
      </c>
      <c r="AG242">
        <v>112.641700861682</v>
      </c>
      <c r="AH242">
        <v>127.451997439857</v>
      </c>
      <c r="AI242">
        <v>120.120459168667</v>
      </c>
      <c r="AJ242">
        <v>139.02921886360801</v>
      </c>
      <c r="AK242">
        <v>124.20753469120299</v>
      </c>
      <c r="AL242">
        <f t="shared" si="11"/>
        <v>126.69615285265834</v>
      </c>
      <c r="AM242">
        <f t="shared" si="9"/>
        <v>26.449755653166989</v>
      </c>
      <c r="AN242">
        <f t="shared" si="10"/>
        <v>28.193664420085469</v>
      </c>
      <c r="AO242">
        <v>55.415679141271099</v>
      </c>
    </row>
    <row r="243" spans="1:41" x14ac:dyDescent="0.35">
      <c r="A243">
        <v>241</v>
      </c>
      <c r="B243" s="1">
        <v>42478</v>
      </c>
      <c r="C243" t="s">
        <v>249</v>
      </c>
      <c r="D243">
        <v>133.41942387379899</v>
      </c>
      <c r="E243">
        <v>134.65355556723301</v>
      </c>
      <c r="F243">
        <v>121.804817929233</v>
      </c>
      <c r="G243">
        <v>137.863461597862</v>
      </c>
      <c r="H243">
        <v>132.809184313776</v>
      </c>
      <c r="I243">
        <v>128.04556024231499</v>
      </c>
      <c r="J243">
        <v>132.21001570731599</v>
      </c>
      <c r="K243">
        <v>140.71151227882899</v>
      </c>
      <c r="L243">
        <v>129.09056414411299</v>
      </c>
      <c r="M243">
        <v>145.13463208340801</v>
      </c>
      <c r="N243">
        <v>154.20246115383401</v>
      </c>
      <c r="O243">
        <v>150.116736062988</v>
      </c>
      <c r="P243">
        <v>147.16418862205299</v>
      </c>
      <c r="Q243">
        <v>144.43059794204899</v>
      </c>
      <c r="R243">
        <v>153.09046032281799</v>
      </c>
      <c r="S243">
        <v>155.33010553412899</v>
      </c>
      <c r="T243">
        <v>157.44676578164299</v>
      </c>
      <c r="U243">
        <v>162.286643238094</v>
      </c>
      <c r="V243">
        <v>165.63170198707701</v>
      </c>
      <c r="W243">
        <v>159.90679348514399</v>
      </c>
      <c r="X243">
        <v>156.86380820893899</v>
      </c>
      <c r="Y243">
        <v>147.58761816260301</v>
      </c>
      <c r="Z243">
        <v>153.003972440968</v>
      </c>
      <c r="AA243">
        <v>156.87474602688499</v>
      </c>
      <c r="AB243">
        <v>136.498934910559</v>
      </c>
      <c r="AC243">
        <v>132.549026765712</v>
      </c>
      <c r="AD243">
        <v>158.31697727593999</v>
      </c>
      <c r="AE243">
        <v>145.85787238537401</v>
      </c>
      <c r="AF243">
        <v>135.21176575697001</v>
      </c>
      <c r="AG243">
        <v>146.777560140579</v>
      </c>
      <c r="AH243">
        <v>154.69398804400001</v>
      </c>
      <c r="AI243">
        <v>144.93741774459301</v>
      </c>
      <c r="AJ243">
        <v>155.26971478562001</v>
      </c>
      <c r="AK243">
        <v>133.360576249112</v>
      </c>
      <c r="AL243">
        <f t="shared" si="11"/>
        <v>145.38685766957551</v>
      </c>
      <c r="AM243">
        <f t="shared" si="9"/>
        <v>45.14046047008415</v>
      </c>
      <c r="AN243">
        <f t="shared" si="10"/>
        <v>46.88436923700263</v>
      </c>
      <c r="AO243">
        <v>56.282745757552803</v>
      </c>
    </row>
    <row r="244" spans="1:41" x14ac:dyDescent="0.35">
      <c r="A244">
        <v>242</v>
      </c>
      <c r="B244" s="1">
        <v>42506</v>
      </c>
      <c r="C244" t="s">
        <v>250</v>
      </c>
      <c r="J244">
        <v>146.333378155802</v>
      </c>
      <c r="K244">
        <v>151.717621291857</v>
      </c>
      <c r="L244">
        <v>152.22891077672699</v>
      </c>
      <c r="M244">
        <v>161.326330727494</v>
      </c>
      <c r="N244">
        <v>176.167210873279</v>
      </c>
      <c r="O244">
        <v>163.83509948752899</v>
      </c>
      <c r="P244">
        <v>185.69230382289101</v>
      </c>
      <c r="Q244">
        <v>201.76853588709699</v>
      </c>
      <c r="R244">
        <v>189.440405104549</v>
      </c>
      <c r="S244">
        <v>202.196710007626</v>
      </c>
      <c r="T244">
        <v>188.841781866101</v>
      </c>
      <c r="Z244">
        <v>183.22497954627099</v>
      </c>
      <c r="AA244">
        <v>177.91962687968299</v>
      </c>
      <c r="AB244">
        <v>169.53372889944799</v>
      </c>
      <c r="AC244">
        <v>164.41601362211799</v>
      </c>
      <c r="AD244">
        <v>177.25429863043701</v>
      </c>
      <c r="AE244">
        <v>175.98842200588899</v>
      </c>
      <c r="AF244">
        <v>160.661460646454</v>
      </c>
      <c r="AG244">
        <v>161.00586092168999</v>
      </c>
      <c r="AH244">
        <v>166.80635295278501</v>
      </c>
      <c r="AI244">
        <v>172.07735033805699</v>
      </c>
      <c r="AJ244">
        <v>174.50240232299899</v>
      </c>
      <c r="AK244">
        <v>159.74088723628</v>
      </c>
      <c r="AL244">
        <f t="shared" si="11"/>
        <v>172.29042052187228</v>
      </c>
      <c r="AM244">
        <f t="shared" si="9"/>
        <v>72.044023322380923</v>
      </c>
      <c r="AN244">
        <f t="shared" si="10"/>
        <v>73.787932089299403</v>
      </c>
      <c r="AO244">
        <v>56.997059730204803</v>
      </c>
    </row>
    <row r="245" spans="1:41" x14ac:dyDescent="0.35">
      <c r="A245">
        <v>243</v>
      </c>
      <c r="B245" s="1">
        <v>42515</v>
      </c>
      <c r="C245" t="s">
        <v>251</v>
      </c>
      <c r="D245">
        <v>132.963294472201</v>
      </c>
      <c r="E245">
        <v>137.724763363786</v>
      </c>
      <c r="F245">
        <v>126.879953379249</v>
      </c>
      <c r="G245">
        <v>134.463444588035</v>
      </c>
      <c r="H245">
        <v>128.46487159200399</v>
      </c>
      <c r="I245">
        <v>132.53429712847199</v>
      </c>
      <c r="J245">
        <v>127.140830951692</v>
      </c>
      <c r="Q245">
        <v>142.25784115426899</v>
      </c>
      <c r="R245">
        <v>139.49365987264201</v>
      </c>
      <c r="S245">
        <v>146.80128513204301</v>
      </c>
      <c r="T245">
        <v>146.64443230467501</v>
      </c>
      <c r="U245">
        <v>153.52010367790899</v>
      </c>
      <c r="V245">
        <v>158.55516326943899</v>
      </c>
      <c r="W245">
        <v>160.71138216451999</v>
      </c>
      <c r="X245">
        <v>156.64139227283499</v>
      </c>
      <c r="Y245">
        <v>156.419281003257</v>
      </c>
      <c r="Z245">
        <v>152.03694053618199</v>
      </c>
      <c r="AH245">
        <v>128.134209415442</v>
      </c>
      <c r="AI245">
        <v>130.99294477915601</v>
      </c>
      <c r="AJ245">
        <v>152.08354571084001</v>
      </c>
      <c r="AK245">
        <v>130.84363535383599</v>
      </c>
      <c r="AL245">
        <f t="shared" si="11"/>
        <v>141.68129867249922</v>
      </c>
      <c r="AM245">
        <f t="shared" si="9"/>
        <v>41.434901473007869</v>
      </c>
      <c r="AN245">
        <f t="shared" si="10"/>
        <v>43.178810239926349</v>
      </c>
      <c r="AO245">
        <v>55.660074430337403</v>
      </c>
    </row>
    <row r="246" spans="1:41" x14ac:dyDescent="0.35">
      <c r="A246">
        <v>244</v>
      </c>
      <c r="B246" s="1">
        <v>42518</v>
      </c>
      <c r="C246" t="s">
        <v>252</v>
      </c>
      <c r="D246">
        <v>143.39925942748201</v>
      </c>
      <c r="E246">
        <v>142.98875886075601</v>
      </c>
      <c r="F246">
        <v>129.360715796536</v>
      </c>
      <c r="G246">
        <v>145.38269150164601</v>
      </c>
      <c r="H246">
        <v>136.84920093233299</v>
      </c>
      <c r="I246">
        <v>141.75235483797701</v>
      </c>
      <c r="J246">
        <v>142.94521821818199</v>
      </c>
      <c r="K246">
        <v>140.35730303515501</v>
      </c>
      <c r="L246">
        <v>140.605546574756</v>
      </c>
      <c r="M246">
        <v>143.97311372156901</v>
      </c>
      <c r="N246">
        <v>154.267180707341</v>
      </c>
      <c r="O246">
        <v>141.04968085925199</v>
      </c>
      <c r="P246">
        <v>150.99009144478799</v>
      </c>
      <c r="Q246">
        <v>152.49526664538601</v>
      </c>
      <c r="R246">
        <v>149.01204398718599</v>
      </c>
      <c r="S246">
        <v>149.21161057795601</v>
      </c>
      <c r="T246">
        <v>164.74059658158299</v>
      </c>
      <c r="U246">
        <v>170.127918950604</v>
      </c>
      <c r="V246">
        <v>178.81018997317699</v>
      </c>
      <c r="W246">
        <v>179.704335873849</v>
      </c>
      <c r="X246">
        <v>172.250617388877</v>
      </c>
      <c r="Y246">
        <v>166.891825596936</v>
      </c>
      <c r="Z246">
        <v>165.89509347305</v>
      </c>
      <c r="AA246">
        <v>161.24946527652901</v>
      </c>
      <c r="AB246">
        <v>153.63505182726499</v>
      </c>
      <c r="AC246">
        <v>148.187294937351</v>
      </c>
      <c r="AD246">
        <v>159.587371774746</v>
      </c>
      <c r="AE246">
        <v>152.34189848892001</v>
      </c>
      <c r="AF246">
        <v>135.03254962591001</v>
      </c>
      <c r="AG246">
        <v>134.729388084379</v>
      </c>
      <c r="AH246">
        <v>146.44549925891999</v>
      </c>
      <c r="AI246">
        <v>154.22637773941599</v>
      </c>
      <c r="AJ246">
        <v>165.804298313987</v>
      </c>
      <c r="AK246">
        <v>144.12675595203501</v>
      </c>
      <c r="AL246">
        <f t="shared" si="11"/>
        <v>151.71842841899516</v>
      </c>
      <c r="AM246">
        <f t="shared" si="9"/>
        <v>51.472031219503805</v>
      </c>
      <c r="AN246">
        <f t="shared" si="10"/>
        <v>53.215939986422285</v>
      </c>
      <c r="AO246">
        <v>56.3639862024515</v>
      </c>
    </row>
    <row r="247" spans="1:41" x14ac:dyDescent="0.35">
      <c r="A247">
        <v>245</v>
      </c>
      <c r="B247" s="1">
        <v>42531</v>
      </c>
      <c r="C247" t="s">
        <v>253</v>
      </c>
      <c r="G247">
        <v>139.02937179301799</v>
      </c>
      <c r="H247">
        <v>127.211267090056</v>
      </c>
      <c r="I247">
        <v>131.93605786661999</v>
      </c>
      <c r="J247">
        <v>137.635599247936</v>
      </c>
      <c r="K247">
        <v>139.310069292875</v>
      </c>
      <c r="L247">
        <v>124.37957588295799</v>
      </c>
      <c r="M247">
        <v>142.73239994700501</v>
      </c>
      <c r="N247">
        <v>132.635653622418</v>
      </c>
      <c r="O247">
        <v>137.74598790794701</v>
      </c>
      <c r="P247">
        <v>140.73713432819699</v>
      </c>
      <c r="W247">
        <v>169.952639634609</v>
      </c>
      <c r="X247">
        <v>169.37635577610101</v>
      </c>
      <c r="Y247">
        <v>167.868665005564</v>
      </c>
      <c r="Z247">
        <v>160.09756945247801</v>
      </c>
      <c r="AA247">
        <v>156.451539898097</v>
      </c>
      <c r="AB247">
        <v>144.29437909162601</v>
      </c>
      <c r="AC247">
        <v>142.59689691253499</v>
      </c>
      <c r="AD247">
        <v>148.75507564068701</v>
      </c>
      <c r="AE247">
        <v>147.64958064299401</v>
      </c>
      <c r="AF247">
        <v>124.25322513126601</v>
      </c>
      <c r="AG247">
        <v>120.29804180611301</v>
      </c>
      <c r="AL247">
        <f t="shared" si="11"/>
        <v>143.09271837957618</v>
      </c>
      <c r="AM247">
        <f t="shared" si="9"/>
        <v>42.846321180084828</v>
      </c>
      <c r="AN247">
        <f t="shared" si="10"/>
        <v>44.590229947003309</v>
      </c>
      <c r="AO247">
        <v>56.679075819791699</v>
      </c>
    </row>
    <row r="248" spans="1:41" x14ac:dyDescent="0.35">
      <c r="A248">
        <v>246</v>
      </c>
      <c r="B248" s="1">
        <v>42531</v>
      </c>
      <c r="C248" t="s">
        <v>254</v>
      </c>
      <c r="D248">
        <v>141.08826290903599</v>
      </c>
      <c r="E248">
        <v>143.5018737979</v>
      </c>
      <c r="F248">
        <v>139.291504292019</v>
      </c>
      <c r="G248">
        <v>152.75974144438101</v>
      </c>
      <c r="H248">
        <v>150.05220256172601</v>
      </c>
      <c r="I248">
        <v>146.84796869218499</v>
      </c>
      <c r="J248">
        <v>157.519467702193</v>
      </c>
      <c r="K248">
        <v>175.14252548394799</v>
      </c>
      <c r="L248">
        <v>150.63569751227001</v>
      </c>
      <c r="M248">
        <v>159.78493593392901</v>
      </c>
      <c r="N248">
        <v>150.956848653516</v>
      </c>
      <c r="O248">
        <v>149.58906509316799</v>
      </c>
      <c r="P248">
        <v>156.344645508513</v>
      </c>
      <c r="Q248">
        <v>158.85684701270301</v>
      </c>
      <c r="R248">
        <v>153.427924157787</v>
      </c>
      <c r="S248">
        <v>164.70863261532401</v>
      </c>
      <c r="T248">
        <v>167.01031142847901</v>
      </c>
      <c r="U248">
        <v>175.76113658272601</v>
      </c>
      <c r="V248">
        <v>182.30483155849299</v>
      </c>
      <c r="W248">
        <v>180.54975107213599</v>
      </c>
      <c r="X248">
        <v>196.37368312792299</v>
      </c>
      <c r="Y248">
        <v>190.45195408685899</v>
      </c>
      <c r="Z248">
        <v>166.62169422792101</v>
      </c>
      <c r="AA248">
        <v>154.02663960664799</v>
      </c>
      <c r="AB248">
        <v>155.62204536424801</v>
      </c>
      <c r="AC248">
        <v>169.219373556791</v>
      </c>
      <c r="AD248">
        <v>178.25359914840999</v>
      </c>
      <c r="AE248">
        <v>150.90266242821099</v>
      </c>
      <c r="AF248">
        <v>134.44290021110501</v>
      </c>
      <c r="AG248">
        <v>140.51901652162101</v>
      </c>
      <c r="AH248">
        <v>148.63497890418199</v>
      </c>
      <c r="AI248">
        <v>147.491783696233</v>
      </c>
      <c r="AJ248">
        <v>158.624583870122</v>
      </c>
      <c r="AK248">
        <v>146.768076090357</v>
      </c>
      <c r="AL248">
        <f t="shared" si="11"/>
        <v>158.64962249567833</v>
      </c>
      <c r="AM248">
        <f t="shared" si="9"/>
        <v>58.403225296186974</v>
      </c>
      <c r="AN248">
        <f t="shared" si="10"/>
        <v>60.147134063105455</v>
      </c>
      <c r="AO248">
        <v>56.683964758462203</v>
      </c>
    </row>
    <row r="249" spans="1:41" x14ac:dyDescent="0.35">
      <c r="A249">
        <v>247</v>
      </c>
      <c r="B249" s="1">
        <v>42538</v>
      </c>
      <c r="C249" t="s">
        <v>255</v>
      </c>
      <c r="D249">
        <v>138.95404208242999</v>
      </c>
      <c r="E249">
        <v>144.07962832129499</v>
      </c>
      <c r="F249">
        <v>138.16299924487899</v>
      </c>
      <c r="G249">
        <v>154.661538201799</v>
      </c>
      <c r="H249">
        <v>149.135005923802</v>
      </c>
      <c r="I249">
        <v>150.135096359426</v>
      </c>
      <c r="J249">
        <v>156.17085729133501</v>
      </c>
      <c r="K249">
        <v>168.50187476445799</v>
      </c>
      <c r="L249">
        <v>152.29281702151201</v>
      </c>
      <c r="M249">
        <v>172.532300446535</v>
      </c>
      <c r="N249">
        <v>167.542855671013</v>
      </c>
      <c r="O249">
        <v>156.57233620653699</v>
      </c>
      <c r="P249">
        <v>181.72362399234601</v>
      </c>
      <c r="Q249">
        <v>184.22045777258199</v>
      </c>
      <c r="R249">
        <v>196.330555943273</v>
      </c>
      <c r="S249">
        <v>192.68436680728001</v>
      </c>
      <c r="T249">
        <v>187.712387899183</v>
      </c>
      <c r="U249">
        <v>199.63133740889199</v>
      </c>
      <c r="V249">
        <v>202.74152356896099</v>
      </c>
      <c r="W249">
        <v>195.852774303823</v>
      </c>
      <c r="X249">
        <v>186.34012217769799</v>
      </c>
      <c r="Y249">
        <v>184.96589874056301</v>
      </c>
      <c r="Z249">
        <v>181.074416848477</v>
      </c>
      <c r="AA249">
        <v>170.875253630153</v>
      </c>
      <c r="AB249">
        <v>159.936155615638</v>
      </c>
      <c r="AC249">
        <v>157.74575141289199</v>
      </c>
      <c r="AD249">
        <v>175.52349647730199</v>
      </c>
      <c r="AE249">
        <v>164.48432863848399</v>
      </c>
      <c r="AF249">
        <v>151.920284205656</v>
      </c>
      <c r="AG249">
        <v>157.25800704905799</v>
      </c>
      <c r="AH249">
        <v>168.820608382606</v>
      </c>
      <c r="AI249">
        <v>165.098715831909</v>
      </c>
      <c r="AJ249">
        <v>176.43144550116901</v>
      </c>
      <c r="AK249">
        <v>158.42358843442699</v>
      </c>
      <c r="AL249">
        <f t="shared" si="11"/>
        <v>169.07460153462918</v>
      </c>
      <c r="AM249">
        <f t="shared" si="9"/>
        <v>68.828204335137826</v>
      </c>
      <c r="AN249">
        <f t="shared" si="10"/>
        <v>70.572113102056306</v>
      </c>
      <c r="AO249">
        <v>56.853766625861397</v>
      </c>
    </row>
    <row r="250" spans="1:41" x14ac:dyDescent="0.35">
      <c r="A250">
        <v>248</v>
      </c>
      <c r="B250" s="1">
        <v>42539</v>
      </c>
      <c r="C250" t="s">
        <v>122</v>
      </c>
      <c r="D250">
        <v>119.397299784174</v>
      </c>
      <c r="E250">
        <v>128.30524938111</v>
      </c>
      <c r="F250">
        <v>119.654726068641</v>
      </c>
      <c r="G250">
        <v>134.05217589974399</v>
      </c>
      <c r="H250">
        <v>122.062419008061</v>
      </c>
      <c r="I250">
        <v>129.27653377040701</v>
      </c>
      <c r="J250">
        <v>132.89692121532499</v>
      </c>
      <c r="K250">
        <v>141.62305640079799</v>
      </c>
      <c r="L250">
        <v>127.738243961192</v>
      </c>
      <c r="M250">
        <v>143.73574418230001</v>
      </c>
      <c r="N250">
        <v>136.44539436194799</v>
      </c>
      <c r="O250">
        <v>137.30532407170799</v>
      </c>
      <c r="P250">
        <v>148.91368525782801</v>
      </c>
      <c r="Q250">
        <v>142.926596618953</v>
      </c>
      <c r="R250">
        <v>162.48301912452101</v>
      </c>
      <c r="S250">
        <v>163.633343149197</v>
      </c>
      <c r="T250">
        <v>162.10309318309899</v>
      </c>
      <c r="U250">
        <v>169.54049059712199</v>
      </c>
      <c r="V250">
        <v>176.05211313009499</v>
      </c>
      <c r="W250">
        <v>169.73945550443099</v>
      </c>
      <c r="X250">
        <v>157.19577458439801</v>
      </c>
      <c r="Y250">
        <v>161.096481902503</v>
      </c>
      <c r="Z250">
        <v>159.42417369542201</v>
      </c>
      <c r="AA250">
        <v>148.568200775197</v>
      </c>
      <c r="AB250">
        <v>138.729015593295</v>
      </c>
      <c r="AC250">
        <v>133.384538786695</v>
      </c>
      <c r="AD250">
        <v>151.86179757841199</v>
      </c>
      <c r="AE250">
        <v>144.61735278292301</v>
      </c>
      <c r="AF250">
        <v>127.208548250733</v>
      </c>
      <c r="AG250">
        <v>132.55833147630801</v>
      </c>
      <c r="AH250">
        <v>145.24818934781601</v>
      </c>
      <c r="AI250">
        <v>138.951993361089</v>
      </c>
      <c r="AJ250">
        <v>153.298978022461</v>
      </c>
      <c r="AK250">
        <v>132.097774377598</v>
      </c>
      <c r="AL250">
        <f t="shared" si="11"/>
        <v>143.88605985898542</v>
      </c>
      <c r="AM250">
        <f t="shared" si="9"/>
        <v>43.639662659494064</v>
      </c>
      <c r="AN250">
        <f t="shared" si="10"/>
        <v>45.383571426412544</v>
      </c>
      <c r="AO250">
        <v>56.215526393332397</v>
      </c>
    </row>
    <row r="251" spans="1:41" x14ac:dyDescent="0.35">
      <c r="A251">
        <v>249</v>
      </c>
      <c r="B251" s="1">
        <v>42541</v>
      </c>
      <c r="C251" t="s">
        <v>256</v>
      </c>
      <c r="D251">
        <v>149.42307557549199</v>
      </c>
      <c r="E251">
        <v>156.36367381598001</v>
      </c>
      <c r="F251">
        <v>145.33862741656</v>
      </c>
      <c r="G251">
        <v>163.65514213778201</v>
      </c>
      <c r="H251">
        <v>153.81487674647801</v>
      </c>
      <c r="I251">
        <v>155.38467351768401</v>
      </c>
      <c r="J251">
        <v>160.31935037978101</v>
      </c>
      <c r="K251">
        <v>172.534532298187</v>
      </c>
      <c r="L251">
        <v>153.149993467256</v>
      </c>
      <c r="M251">
        <v>170.97729760391701</v>
      </c>
      <c r="N251">
        <v>170.05748624643201</v>
      </c>
      <c r="O251">
        <v>168.14910581190699</v>
      </c>
      <c r="P251">
        <v>181.79195483176201</v>
      </c>
      <c r="Q251">
        <v>184.371121471734</v>
      </c>
      <c r="R251">
        <v>194.39408616089599</v>
      </c>
      <c r="S251">
        <v>193.71604700860399</v>
      </c>
      <c r="T251">
        <v>188.57821878238201</v>
      </c>
      <c r="U251">
        <v>199.94524588258901</v>
      </c>
      <c r="V251">
        <v>201.46267453867301</v>
      </c>
      <c r="W251">
        <v>198.830086441437</v>
      </c>
      <c r="X251">
        <v>189.52704855109201</v>
      </c>
      <c r="Y251">
        <v>188.193227052</v>
      </c>
      <c r="Z251">
        <v>189.891434150126</v>
      </c>
      <c r="AA251">
        <v>183.527173418693</v>
      </c>
      <c r="AB251">
        <v>169.59726439201501</v>
      </c>
      <c r="AC251">
        <v>162.63695489884401</v>
      </c>
      <c r="AD251">
        <v>180.772704953866</v>
      </c>
      <c r="AE251">
        <v>171.121401633739</v>
      </c>
      <c r="AF251">
        <v>153.654303169868</v>
      </c>
      <c r="AG251">
        <v>159.36656193091301</v>
      </c>
      <c r="AH251">
        <v>172.05088123271301</v>
      </c>
      <c r="AI251">
        <v>173.77779879452601</v>
      </c>
      <c r="AJ251">
        <v>187.23980831312201</v>
      </c>
      <c r="AK251">
        <v>161.77528223396999</v>
      </c>
      <c r="AL251">
        <f t="shared" si="11"/>
        <v>173.68791514297121</v>
      </c>
      <c r="AM251">
        <f t="shared" si="9"/>
        <v>73.441517943479852</v>
      </c>
      <c r="AN251">
        <f t="shared" si="10"/>
        <v>75.185426710398332</v>
      </c>
      <c r="AO251">
        <v>56.129369365676901</v>
      </c>
    </row>
    <row r="252" spans="1:41" x14ac:dyDescent="0.35">
      <c r="A252">
        <v>250</v>
      </c>
      <c r="B252" s="1">
        <v>42558</v>
      </c>
      <c r="C252" t="s">
        <v>257</v>
      </c>
      <c r="D252">
        <v>130.126445266432</v>
      </c>
      <c r="E252">
        <v>136.063460421721</v>
      </c>
      <c r="F252">
        <v>131.12244742306001</v>
      </c>
      <c r="G252">
        <v>143.18981078536501</v>
      </c>
      <c r="H252">
        <v>136.660768394684</v>
      </c>
      <c r="I252">
        <v>139.179605357056</v>
      </c>
      <c r="J252">
        <v>149.76697997837101</v>
      </c>
      <c r="K252">
        <v>154.79851016919901</v>
      </c>
      <c r="L252">
        <v>142.647011682933</v>
      </c>
      <c r="M252">
        <v>159.35554787955601</v>
      </c>
      <c r="N252">
        <v>146.39331346754199</v>
      </c>
      <c r="O252">
        <v>155.08130291140901</v>
      </c>
      <c r="P252">
        <v>162.92899560228599</v>
      </c>
      <c r="Q252">
        <v>158.61921143486501</v>
      </c>
      <c r="R252">
        <v>161.37134668226901</v>
      </c>
      <c r="S252">
        <v>168.49687577157999</v>
      </c>
      <c r="T252">
        <v>172.180241392195</v>
      </c>
      <c r="U252">
        <v>181.89648360950301</v>
      </c>
      <c r="V252">
        <v>182.242555066992</v>
      </c>
      <c r="W252">
        <v>178.80572095558099</v>
      </c>
      <c r="X252">
        <v>177.147691656978</v>
      </c>
      <c r="Y252">
        <v>173.89620667796601</v>
      </c>
      <c r="Z252">
        <v>173.916785723489</v>
      </c>
      <c r="AA252">
        <v>162.647768373698</v>
      </c>
      <c r="AB252">
        <v>157.810846549205</v>
      </c>
      <c r="AC252">
        <v>152.053910367745</v>
      </c>
      <c r="AD252">
        <v>165.307501199043</v>
      </c>
      <c r="AE252">
        <v>158.71373363779401</v>
      </c>
      <c r="AF252">
        <v>143.387571424329</v>
      </c>
      <c r="AG252">
        <v>147.53042932578001</v>
      </c>
      <c r="AH252">
        <v>154.70035293181101</v>
      </c>
      <c r="AI252">
        <v>156.63833000195899</v>
      </c>
      <c r="AJ252">
        <v>168.639475205422</v>
      </c>
      <c r="AK252">
        <v>148.41025940398401</v>
      </c>
      <c r="AL252">
        <f t="shared" si="11"/>
        <v>156.81551460975885</v>
      </c>
      <c r="AM252">
        <f t="shared" si="9"/>
        <v>56.569117410267495</v>
      </c>
      <c r="AN252">
        <f t="shared" si="10"/>
        <v>58.313026177185975</v>
      </c>
      <c r="AO252">
        <v>55.796859722240598</v>
      </c>
    </row>
    <row r="253" spans="1:41" x14ac:dyDescent="0.35">
      <c r="A253">
        <v>251</v>
      </c>
      <c r="B253" s="1">
        <v>42563</v>
      </c>
      <c r="C253" t="s">
        <v>258</v>
      </c>
      <c r="E253">
        <v>135.00202271657599</v>
      </c>
      <c r="F253">
        <v>123.81589647388201</v>
      </c>
      <c r="G253">
        <v>139.52945016907199</v>
      </c>
      <c r="H253">
        <v>129.92112138280999</v>
      </c>
      <c r="I253">
        <v>139.12392471922001</v>
      </c>
      <c r="J253">
        <v>139.71948087365499</v>
      </c>
      <c r="K253">
        <v>137.25170815048901</v>
      </c>
      <c r="L253">
        <v>139.121637201054</v>
      </c>
      <c r="M253">
        <v>146.302611196464</v>
      </c>
      <c r="N253">
        <v>137.73307619674401</v>
      </c>
      <c r="U253">
        <v>175.920707449323</v>
      </c>
      <c r="V253">
        <v>178.84809978186399</v>
      </c>
      <c r="W253">
        <v>173.651247395572</v>
      </c>
      <c r="X253">
        <v>171.98822385223099</v>
      </c>
      <c r="Y253">
        <v>166.76715417164999</v>
      </c>
      <c r="Z253">
        <v>159.069077438878</v>
      </c>
      <c r="AA253">
        <v>154.51311714682299</v>
      </c>
      <c r="AB253">
        <v>140.66407427978899</v>
      </c>
      <c r="AC253">
        <v>137.72343164376599</v>
      </c>
      <c r="AD253">
        <v>153.03141235442899</v>
      </c>
      <c r="AE253">
        <v>141.79223209856801</v>
      </c>
      <c r="AL253">
        <f t="shared" si="11"/>
        <v>148.64236698537425</v>
      </c>
      <c r="AM253">
        <f t="shared" si="9"/>
        <v>48.395969785882897</v>
      </c>
      <c r="AN253">
        <f t="shared" si="10"/>
        <v>50.139878552801378</v>
      </c>
      <c r="AO253">
        <v>55.571466859224401</v>
      </c>
    </row>
    <row r="254" spans="1:41" x14ac:dyDescent="0.35">
      <c r="A254">
        <v>252</v>
      </c>
      <c r="B254" s="1">
        <v>42578</v>
      </c>
      <c r="C254" t="s">
        <v>259</v>
      </c>
      <c r="D254">
        <v>132.48015321033199</v>
      </c>
      <c r="E254">
        <v>146.109084657285</v>
      </c>
      <c r="F254">
        <v>135.56869579593501</v>
      </c>
      <c r="G254">
        <v>149.61340444617599</v>
      </c>
      <c r="H254">
        <v>144.707586006128</v>
      </c>
      <c r="I254">
        <v>145.808048704724</v>
      </c>
      <c r="J254">
        <v>154.86373507519201</v>
      </c>
      <c r="K254">
        <v>155.02543580451899</v>
      </c>
      <c r="L254">
        <v>153.646690602744</v>
      </c>
      <c r="M254">
        <v>160.95652126407001</v>
      </c>
      <c r="N254">
        <v>152.18126191890201</v>
      </c>
      <c r="S254">
        <v>176.956672656639</v>
      </c>
      <c r="T254">
        <v>174.91736146805101</v>
      </c>
      <c r="U254">
        <v>183.47599804646401</v>
      </c>
      <c r="V254">
        <v>187.30081603507</v>
      </c>
      <c r="W254">
        <v>180.89108346386101</v>
      </c>
      <c r="X254">
        <v>175.389488727431</v>
      </c>
      <c r="Y254">
        <v>172.16937353390301</v>
      </c>
      <c r="Z254">
        <v>167.17567951947899</v>
      </c>
      <c r="AA254">
        <v>160.981640915707</v>
      </c>
      <c r="AB254">
        <v>156.888308737659</v>
      </c>
      <c r="AC254">
        <v>151.39751394724499</v>
      </c>
      <c r="AD254">
        <v>164.20084206947899</v>
      </c>
      <c r="AE254">
        <v>160.659554341122</v>
      </c>
      <c r="AF254">
        <v>147.89894674150301</v>
      </c>
      <c r="AG254">
        <v>150.54981552659001</v>
      </c>
      <c r="AH254">
        <v>152.58583025355799</v>
      </c>
      <c r="AI254">
        <v>147.496387794751</v>
      </c>
      <c r="AJ254">
        <v>166.44247250402199</v>
      </c>
      <c r="AK254">
        <v>151.490362714009</v>
      </c>
      <c r="AL254">
        <f t="shared" si="11"/>
        <v>158.66095888275169</v>
      </c>
      <c r="AM254">
        <f t="shared" si="9"/>
        <v>58.414561683260331</v>
      </c>
      <c r="AN254">
        <f t="shared" si="10"/>
        <v>60.158470450178811</v>
      </c>
      <c r="AO254">
        <v>55.281543500337499</v>
      </c>
    </row>
    <row r="255" spans="1:41" x14ac:dyDescent="0.35">
      <c r="A255">
        <v>253</v>
      </c>
      <c r="B255" s="1">
        <v>42578</v>
      </c>
      <c r="C255" t="s">
        <v>260</v>
      </c>
      <c r="D255">
        <v>140.37332242251</v>
      </c>
      <c r="E255">
        <v>144.01724358271099</v>
      </c>
      <c r="F255">
        <v>143.61247644021901</v>
      </c>
      <c r="G255">
        <v>158.465743675141</v>
      </c>
      <c r="H255">
        <v>146.04685418760701</v>
      </c>
      <c r="I255">
        <v>152.25075643841001</v>
      </c>
      <c r="J255">
        <v>158.30218813121201</v>
      </c>
      <c r="K255">
        <v>163.263884835487</v>
      </c>
      <c r="L255">
        <v>159.997017833765</v>
      </c>
      <c r="M255">
        <v>168.03320404834</v>
      </c>
      <c r="N255">
        <v>162.402626176946</v>
      </c>
      <c r="O255">
        <v>169.46611037557099</v>
      </c>
      <c r="P255">
        <v>178.742554286011</v>
      </c>
      <c r="Q255">
        <v>183.39863704534201</v>
      </c>
      <c r="R255">
        <v>184.59516639383301</v>
      </c>
      <c r="S255">
        <v>184.74647119411799</v>
      </c>
      <c r="T255">
        <v>186.52263110680201</v>
      </c>
      <c r="U255">
        <v>192.99828036305499</v>
      </c>
      <c r="V255">
        <v>195.54828046587301</v>
      </c>
      <c r="W255">
        <v>187.598756973576</v>
      </c>
      <c r="X255">
        <v>183.29454011778699</v>
      </c>
      <c r="Y255">
        <v>178.69508539311599</v>
      </c>
      <c r="Z255">
        <v>178.04893849301499</v>
      </c>
      <c r="AA255">
        <v>170.022434455313</v>
      </c>
      <c r="AB255">
        <v>167.559434392084</v>
      </c>
      <c r="AC255">
        <v>162.218936179954</v>
      </c>
      <c r="AD255">
        <v>170.40037034623001</v>
      </c>
      <c r="AE255">
        <v>167.61729036820799</v>
      </c>
      <c r="AF255">
        <v>157.236522496059</v>
      </c>
      <c r="AG255">
        <v>158.26203117198801</v>
      </c>
      <c r="AH255">
        <v>162.19702749517</v>
      </c>
      <c r="AI255">
        <v>161.17226960654401</v>
      </c>
      <c r="AJ255">
        <v>178.84953749369001</v>
      </c>
      <c r="AK255">
        <v>157.22477918177901</v>
      </c>
      <c r="AL255">
        <f t="shared" si="11"/>
        <v>168.03474715198433</v>
      </c>
      <c r="AM255">
        <f t="shared" si="9"/>
        <v>67.788349952492979</v>
      </c>
      <c r="AN255">
        <f t="shared" si="10"/>
        <v>69.532258719411459</v>
      </c>
      <c r="AO255">
        <v>55.829312535933497</v>
      </c>
    </row>
    <row r="256" spans="1:41" x14ac:dyDescent="0.35">
      <c r="A256">
        <v>254</v>
      </c>
      <c r="B256" s="1">
        <v>42579</v>
      </c>
      <c r="C256" t="s">
        <v>261</v>
      </c>
      <c r="H256">
        <v>152.293748148682</v>
      </c>
      <c r="I256">
        <v>155.37986094009401</v>
      </c>
      <c r="J256">
        <v>158.17915790672399</v>
      </c>
      <c r="K256">
        <v>157.61761640289399</v>
      </c>
      <c r="L256">
        <v>156.591945219651</v>
      </c>
      <c r="M256">
        <v>163.41950513781899</v>
      </c>
      <c r="N256">
        <v>155.75205681734599</v>
      </c>
      <c r="O256">
        <v>161.647774458697</v>
      </c>
      <c r="P256">
        <v>175.40672456927899</v>
      </c>
      <c r="Q256">
        <v>183.49424811323701</v>
      </c>
      <c r="X256">
        <v>177.29082350057999</v>
      </c>
      <c r="Y256">
        <v>173.187055075308</v>
      </c>
      <c r="Z256">
        <v>170.61909482033099</v>
      </c>
      <c r="AA256">
        <v>162.965139127225</v>
      </c>
      <c r="AB256">
        <v>158.99906736754099</v>
      </c>
      <c r="AC256">
        <v>148.64121130207499</v>
      </c>
      <c r="AD256">
        <v>157.93575475622899</v>
      </c>
      <c r="AE256">
        <v>162.15931859122099</v>
      </c>
      <c r="AF256">
        <v>143.834404229634</v>
      </c>
      <c r="AG256">
        <v>147.9060965875</v>
      </c>
      <c r="AH256">
        <v>150.88225134712499</v>
      </c>
      <c r="AL256">
        <f t="shared" si="11"/>
        <v>160.67632640091392</v>
      </c>
      <c r="AM256">
        <f t="shared" si="9"/>
        <v>60.429929201422567</v>
      </c>
      <c r="AN256">
        <f t="shared" si="10"/>
        <v>62.173837968341047</v>
      </c>
      <c r="AO256">
        <v>56.265567565002897</v>
      </c>
    </row>
    <row r="257" spans="1:41" x14ac:dyDescent="0.35">
      <c r="A257">
        <v>255</v>
      </c>
      <c r="B257" s="1">
        <v>42581</v>
      </c>
      <c r="C257" t="s">
        <v>220</v>
      </c>
      <c r="D257">
        <v>134.35800905219801</v>
      </c>
      <c r="E257">
        <v>139.716530890835</v>
      </c>
      <c r="F257">
        <v>136.34941006536801</v>
      </c>
      <c r="G257">
        <v>161.179714046566</v>
      </c>
      <c r="H257">
        <v>157.47129765517701</v>
      </c>
      <c r="I257">
        <v>164.02460158972099</v>
      </c>
      <c r="J257">
        <v>168.59241632186399</v>
      </c>
      <c r="K257">
        <v>173.52791173156999</v>
      </c>
      <c r="L257">
        <v>164.83065359590401</v>
      </c>
      <c r="M257">
        <v>175.01685815245901</v>
      </c>
      <c r="N257">
        <v>172.65494825162199</v>
      </c>
      <c r="O257">
        <v>177.89846889290601</v>
      </c>
      <c r="P257">
        <v>184.61388124552499</v>
      </c>
      <c r="Q257">
        <v>193.738734595903</v>
      </c>
      <c r="R257">
        <v>194.43879048628099</v>
      </c>
      <c r="S257">
        <v>190.951812322737</v>
      </c>
      <c r="T257">
        <v>187.900036480685</v>
      </c>
      <c r="U257">
        <v>196.17392512643099</v>
      </c>
      <c r="V257">
        <v>195.861170490359</v>
      </c>
      <c r="W257">
        <v>190.81431801028799</v>
      </c>
      <c r="X257">
        <v>187.42591533113901</v>
      </c>
      <c r="Y257">
        <v>185.516251939401</v>
      </c>
      <c r="Z257">
        <v>181.40011709485501</v>
      </c>
      <c r="AA257">
        <v>176.53906376799</v>
      </c>
      <c r="AB257">
        <v>172.25737531163699</v>
      </c>
      <c r="AC257">
        <v>162.434777220803</v>
      </c>
      <c r="AD257">
        <v>181.15331001813499</v>
      </c>
      <c r="AE257">
        <v>179.132938665182</v>
      </c>
      <c r="AF257">
        <v>164.99825633747099</v>
      </c>
      <c r="AG257">
        <v>169.10551385263699</v>
      </c>
      <c r="AH257">
        <v>171.52791650590899</v>
      </c>
      <c r="AI257">
        <v>165.19564716983899</v>
      </c>
      <c r="AJ257">
        <v>175.64779442099299</v>
      </c>
      <c r="AK257">
        <v>167.232641925411</v>
      </c>
      <c r="AL257">
        <f t="shared" si="11"/>
        <v>173.52002966370006</v>
      </c>
      <c r="AM257">
        <f t="shared" si="9"/>
        <v>73.273632464208703</v>
      </c>
      <c r="AN257">
        <f t="shared" si="10"/>
        <v>75.017541231127183</v>
      </c>
      <c r="AO257">
        <v>56.131015004473099</v>
      </c>
    </row>
    <row r="258" spans="1:41" x14ac:dyDescent="0.35">
      <c r="A258">
        <v>256</v>
      </c>
      <c r="B258" s="1">
        <v>42586</v>
      </c>
      <c r="C258" t="s">
        <v>262</v>
      </c>
      <c r="D258">
        <v>107.61706000363</v>
      </c>
      <c r="E258">
        <v>112.69427915656399</v>
      </c>
      <c r="F258">
        <v>103.77992638606899</v>
      </c>
      <c r="L258">
        <v>124.578696814568</v>
      </c>
      <c r="M258">
        <v>129.36639217601501</v>
      </c>
      <c r="N258">
        <v>129.48804420241399</v>
      </c>
      <c r="O258">
        <v>130.61224591511001</v>
      </c>
      <c r="P258">
        <v>137.54958677011601</v>
      </c>
      <c r="Q258">
        <v>140.57926977656101</v>
      </c>
      <c r="R258">
        <v>148.84742052575101</v>
      </c>
      <c r="S258">
        <v>150.76590060266</v>
      </c>
      <c r="T258">
        <v>152.28355027029301</v>
      </c>
      <c r="U258">
        <v>155.31831448019199</v>
      </c>
      <c r="V258">
        <v>150.841869830777</v>
      </c>
      <c r="AB258">
        <v>129.31834727181601</v>
      </c>
      <c r="AC258">
        <v>121.439868170419</v>
      </c>
      <c r="AD258">
        <v>140.907615056325</v>
      </c>
      <c r="AE258">
        <v>131.82864637550301</v>
      </c>
      <c r="AF258">
        <v>115.02044345677599</v>
      </c>
      <c r="AG258">
        <v>120.284060654961</v>
      </c>
      <c r="AH258">
        <v>133.198554278545</v>
      </c>
      <c r="AI258">
        <v>127.014945422968</v>
      </c>
      <c r="AJ258">
        <v>140.82978212811699</v>
      </c>
      <c r="AK258">
        <v>119.079205712126</v>
      </c>
      <c r="AL258">
        <f t="shared" si="11"/>
        <v>131.38516772659486</v>
      </c>
      <c r="AM258">
        <f t="shared" ref="AM258:AM321" si="12">AL258-($AL$527-$AU$527)</f>
        <v>31.138770527103503</v>
      </c>
      <c r="AN258">
        <f t="shared" ref="AN258:AN321" si="13">AM258-$AM$547</f>
        <v>32.882679294021983</v>
      </c>
      <c r="AO258">
        <v>55.630143875252102</v>
      </c>
    </row>
    <row r="259" spans="1:41" x14ac:dyDescent="0.35">
      <c r="A259">
        <v>257</v>
      </c>
      <c r="B259" s="1">
        <v>42587</v>
      </c>
      <c r="C259" t="s">
        <v>263</v>
      </c>
      <c r="D259">
        <v>106.894148714453</v>
      </c>
      <c r="E259">
        <v>112.031657555941</v>
      </c>
      <c r="F259">
        <v>107.78804227880801</v>
      </c>
      <c r="G259">
        <v>115.91133970747801</v>
      </c>
      <c r="H259">
        <v>114.128627311758</v>
      </c>
      <c r="I259">
        <v>120.191720711522</v>
      </c>
      <c r="J259">
        <v>128.97952070537099</v>
      </c>
      <c r="K259">
        <v>130.469014167865</v>
      </c>
      <c r="L259">
        <v>123.038281255868</v>
      </c>
      <c r="M259">
        <v>135.92144904013699</v>
      </c>
      <c r="N259">
        <v>130.92889976957801</v>
      </c>
      <c r="O259">
        <v>135.21526283045699</v>
      </c>
      <c r="P259">
        <v>143.50283923063699</v>
      </c>
      <c r="Q259">
        <v>141.26987381924599</v>
      </c>
      <c r="R259">
        <v>145.876613496836</v>
      </c>
      <c r="S259">
        <v>149.42111127190199</v>
      </c>
      <c r="T259">
        <v>151.814536502919</v>
      </c>
      <c r="U259">
        <v>159.227737745383</v>
      </c>
      <c r="V259">
        <v>154.577544257667</v>
      </c>
      <c r="W259">
        <v>156.48458596670801</v>
      </c>
      <c r="X259">
        <v>149.83757559951999</v>
      </c>
      <c r="Y259">
        <v>144.34843240945901</v>
      </c>
      <c r="Z259">
        <v>145.510206634529</v>
      </c>
      <c r="AA259">
        <v>137.76036743525299</v>
      </c>
      <c r="AB259">
        <v>129.86942482728301</v>
      </c>
      <c r="AC259">
        <v>126.324840022072</v>
      </c>
      <c r="AD259">
        <v>138.84538991348501</v>
      </c>
      <c r="AE259">
        <v>139.50145148310901</v>
      </c>
      <c r="AF259">
        <v>123.081571770062</v>
      </c>
      <c r="AG259">
        <v>123.2900710629</v>
      </c>
      <c r="AH259">
        <v>133.76047135127601</v>
      </c>
      <c r="AI259">
        <v>133.57170665434501</v>
      </c>
      <c r="AJ259">
        <v>141.29042639011999</v>
      </c>
      <c r="AK259">
        <v>121.78858619679499</v>
      </c>
      <c r="AL259">
        <f t="shared" ref="AL259:AL322" si="14">AVERAGE(D259:AK259)</f>
        <v>133.89568612031593</v>
      </c>
      <c r="AM259">
        <f t="shared" si="12"/>
        <v>33.649288920824574</v>
      </c>
      <c r="AN259">
        <f t="shared" si="13"/>
        <v>35.393197687743054</v>
      </c>
      <c r="AO259">
        <v>55.5809273921437</v>
      </c>
    </row>
    <row r="260" spans="1:41" x14ac:dyDescent="0.35">
      <c r="A260">
        <v>258</v>
      </c>
      <c r="B260" s="1">
        <v>42591</v>
      </c>
      <c r="C260" t="s">
        <v>264</v>
      </c>
      <c r="D260">
        <v>131.934533003909</v>
      </c>
      <c r="E260">
        <v>133.778756186577</v>
      </c>
      <c r="F260">
        <v>134.108831511277</v>
      </c>
      <c r="G260">
        <v>147.164234593461</v>
      </c>
      <c r="H260">
        <v>136.27631536740799</v>
      </c>
      <c r="I260">
        <v>147.53114049363501</v>
      </c>
      <c r="J260">
        <v>157.974713574498</v>
      </c>
      <c r="K260">
        <v>157.700559890178</v>
      </c>
      <c r="L260">
        <v>147.94921745135599</v>
      </c>
      <c r="M260">
        <v>161.47866682187501</v>
      </c>
      <c r="N260">
        <v>154.10204277533299</v>
      </c>
      <c r="O260">
        <v>163.13254671660599</v>
      </c>
      <c r="P260">
        <v>167.28136144898301</v>
      </c>
      <c r="Q260">
        <v>170.66406376411899</v>
      </c>
      <c r="R260">
        <v>171.97799771355599</v>
      </c>
      <c r="S260">
        <v>174.65803717151201</v>
      </c>
      <c r="T260">
        <v>174.46616723399799</v>
      </c>
      <c r="U260">
        <v>179.84153248965899</v>
      </c>
      <c r="V260">
        <v>183.55295879540901</v>
      </c>
      <c r="W260">
        <v>180.179936371715</v>
      </c>
      <c r="X260">
        <v>174.358050954731</v>
      </c>
      <c r="Y260">
        <v>167.68758162521499</v>
      </c>
      <c r="Z260">
        <v>166.809432232641</v>
      </c>
      <c r="AA260">
        <v>161.14914950983101</v>
      </c>
      <c r="AB260">
        <v>152.74492700759399</v>
      </c>
      <c r="AC260">
        <v>151.486716504941</v>
      </c>
      <c r="AD260">
        <v>162.93201122808301</v>
      </c>
      <c r="AE260">
        <v>167.84683209598899</v>
      </c>
      <c r="AF260">
        <v>149.13991942560801</v>
      </c>
      <c r="AG260">
        <v>145.727720502361</v>
      </c>
      <c r="AH260">
        <v>154.514257404956</v>
      </c>
      <c r="AI260">
        <v>159.50446912900301</v>
      </c>
      <c r="AJ260">
        <v>165.44971804242601</v>
      </c>
      <c r="AK260">
        <v>144.55701891644699</v>
      </c>
      <c r="AL260">
        <f t="shared" si="14"/>
        <v>158.81357111632033</v>
      </c>
      <c r="AM260">
        <f t="shared" si="12"/>
        <v>58.567173916828978</v>
      </c>
      <c r="AN260">
        <f t="shared" si="13"/>
        <v>60.311082683747458</v>
      </c>
      <c r="AO260">
        <v>56.221708724094498</v>
      </c>
    </row>
    <row r="261" spans="1:41" x14ac:dyDescent="0.35">
      <c r="A261">
        <v>259</v>
      </c>
      <c r="B261" s="1">
        <v>42594</v>
      </c>
      <c r="C261" t="s">
        <v>239</v>
      </c>
      <c r="H261">
        <v>149.65587220490701</v>
      </c>
      <c r="I261">
        <v>154.49909127466199</v>
      </c>
      <c r="J261">
        <v>159.65098159981801</v>
      </c>
      <c r="K261">
        <v>166.04361338538499</v>
      </c>
      <c r="L261">
        <v>163.666589696985</v>
      </c>
      <c r="M261">
        <v>170.582231399704</v>
      </c>
      <c r="N261">
        <v>170.534751411023</v>
      </c>
      <c r="O261">
        <v>171.30274859361899</v>
      </c>
      <c r="P261">
        <v>183.67282757176801</v>
      </c>
      <c r="Q261">
        <v>189.815637906723</v>
      </c>
      <c r="R261">
        <v>190.88910562428899</v>
      </c>
      <c r="W261">
        <v>191.48370936210301</v>
      </c>
      <c r="X261">
        <v>186.323977114005</v>
      </c>
      <c r="Y261">
        <v>176.91246768658399</v>
      </c>
      <c r="Z261">
        <v>179.47232639206001</v>
      </c>
      <c r="AA261">
        <v>174.53882395714501</v>
      </c>
      <c r="AB261">
        <v>165.34729987066899</v>
      </c>
      <c r="AC261">
        <v>162.00961975568899</v>
      </c>
      <c r="AD261">
        <v>177.48966979352201</v>
      </c>
      <c r="AE261">
        <v>173.70637991239499</v>
      </c>
      <c r="AF261">
        <v>156.02054712463899</v>
      </c>
      <c r="AG261">
        <v>159.468901274205</v>
      </c>
      <c r="AH261">
        <v>169.05214712224199</v>
      </c>
      <c r="AI261">
        <v>165.48693384229699</v>
      </c>
      <c r="AJ261">
        <v>177.38662744910701</v>
      </c>
      <c r="AK261">
        <v>161.16887772322801</v>
      </c>
      <c r="AL261">
        <f t="shared" si="14"/>
        <v>171.00699073264514</v>
      </c>
      <c r="AM261">
        <f t="shared" si="12"/>
        <v>70.760593533153781</v>
      </c>
      <c r="AN261">
        <f t="shared" si="13"/>
        <v>72.504502300072261</v>
      </c>
      <c r="AO261">
        <v>56.3428195808605</v>
      </c>
    </row>
    <row r="262" spans="1:41" x14ac:dyDescent="0.35">
      <c r="A262">
        <v>260</v>
      </c>
      <c r="B262" s="1">
        <v>42595</v>
      </c>
      <c r="C262" t="s">
        <v>265</v>
      </c>
      <c r="D262">
        <v>141.761809916315</v>
      </c>
      <c r="E262">
        <v>147.01511767869701</v>
      </c>
      <c r="F262">
        <v>137.47536616647699</v>
      </c>
      <c r="G262">
        <v>154.47102789841099</v>
      </c>
      <c r="H262">
        <v>149.83446933353301</v>
      </c>
      <c r="I262">
        <v>160.08324527366401</v>
      </c>
      <c r="Q262">
        <v>195.89884022908899</v>
      </c>
      <c r="R262">
        <v>194.358553510832</v>
      </c>
      <c r="S262">
        <v>197.14276024658199</v>
      </c>
      <c r="T262">
        <v>196.93888363573799</v>
      </c>
      <c r="U262">
        <v>196.37054499854401</v>
      </c>
      <c r="V262">
        <v>194.956252537155</v>
      </c>
      <c r="W262">
        <v>189.70710010678701</v>
      </c>
      <c r="X262">
        <v>183.36603754999101</v>
      </c>
      <c r="Y262">
        <v>175.31169033455399</v>
      </c>
      <c r="Z262">
        <v>168.71859660956</v>
      </c>
      <c r="AG262">
        <v>164.01034957939899</v>
      </c>
      <c r="AH262">
        <v>167.675405524838</v>
      </c>
      <c r="AI262">
        <v>167.66890850622099</v>
      </c>
      <c r="AJ262">
        <v>181.91477086611599</v>
      </c>
      <c r="AK262">
        <v>165.53847381957399</v>
      </c>
      <c r="AL262">
        <f t="shared" si="14"/>
        <v>172.86753353914651</v>
      </c>
      <c r="AM262">
        <f t="shared" si="12"/>
        <v>72.621136339655152</v>
      </c>
      <c r="AN262">
        <f t="shared" si="13"/>
        <v>74.365045106573632</v>
      </c>
      <c r="AO262">
        <v>56.2269861677553</v>
      </c>
    </row>
    <row r="263" spans="1:41" x14ac:dyDescent="0.35">
      <c r="A263">
        <v>261</v>
      </c>
      <c r="B263" s="1">
        <v>42601</v>
      </c>
      <c r="C263" t="s">
        <v>266</v>
      </c>
      <c r="D263">
        <v>133.05992488627001</v>
      </c>
      <c r="E263">
        <v>137.61981792433301</v>
      </c>
      <c r="F263">
        <v>129.28579081653501</v>
      </c>
      <c r="G263">
        <v>149.86228366807401</v>
      </c>
      <c r="H263">
        <v>145.15232677983201</v>
      </c>
      <c r="I263">
        <v>149.93434045502801</v>
      </c>
      <c r="J263">
        <v>157.808431204756</v>
      </c>
      <c r="K263">
        <v>156.34438520948001</v>
      </c>
      <c r="L263">
        <v>153.551253444975</v>
      </c>
      <c r="M263">
        <v>163.90334363350399</v>
      </c>
      <c r="N263">
        <v>159.99429562094701</v>
      </c>
      <c r="O263">
        <v>161.217981427881</v>
      </c>
      <c r="P263">
        <v>169.514675961535</v>
      </c>
      <c r="Q263">
        <v>177.06009068325699</v>
      </c>
      <c r="R263">
        <v>177.27693239305901</v>
      </c>
      <c r="S263">
        <v>178.59615266556699</v>
      </c>
      <c r="T263">
        <v>178.20273905331899</v>
      </c>
      <c r="U263">
        <v>187.41184033303199</v>
      </c>
      <c r="V263">
        <v>183.179741693295</v>
      </c>
      <c r="W263">
        <v>180.578611513635</v>
      </c>
      <c r="X263">
        <v>176.514836657769</v>
      </c>
      <c r="Y263">
        <v>173.025963184727</v>
      </c>
      <c r="Z263">
        <v>170.66172393774301</v>
      </c>
      <c r="AA263">
        <v>164.979860747826</v>
      </c>
      <c r="AB263">
        <v>157.41760381823599</v>
      </c>
      <c r="AC263">
        <v>155.91032961020699</v>
      </c>
      <c r="AD263">
        <v>170.63541856914301</v>
      </c>
      <c r="AE263">
        <v>166.38776688310199</v>
      </c>
      <c r="AF263">
        <v>150.49800021758799</v>
      </c>
      <c r="AG263">
        <v>155.21087249573</v>
      </c>
      <c r="AH263">
        <v>161.69432141841099</v>
      </c>
      <c r="AI263">
        <v>161.80322266365701</v>
      </c>
      <c r="AJ263">
        <v>173.47681483101999</v>
      </c>
      <c r="AK263">
        <v>154.686491122066</v>
      </c>
      <c r="AL263">
        <f t="shared" si="14"/>
        <v>162.42524075075116</v>
      </c>
      <c r="AM263">
        <f t="shared" si="12"/>
        <v>62.178843551259803</v>
      </c>
      <c r="AN263">
        <f t="shared" si="13"/>
        <v>63.922752318178283</v>
      </c>
      <c r="AO263">
        <v>56.483048313505002</v>
      </c>
    </row>
    <row r="264" spans="1:41" x14ac:dyDescent="0.35">
      <c r="A264">
        <v>262</v>
      </c>
      <c r="B264" s="1">
        <v>42602</v>
      </c>
      <c r="C264" t="s">
        <v>267</v>
      </c>
      <c r="F264">
        <v>129.67952410183301</v>
      </c>
      <c r="G264">
        <v>139.31281228334299</v>
      </c>
      <c r="H264">
        <v>132.53869507438799</v>
      </c>
      <c r="I264">
        <v>140.488601949941</v>
      </c>
      <c r="J264">
        <v>144.991989609922</v>
      </c>
      <c r="K264">
        <v>145.61093748858599</v>
      </c>
      <c r="L264">
        <v>145.553509516594</v>
      </c>
      <c r="M264">
        <v>152.68300128972001</v>
      </c>
      <c r="N264">
        <v>147.81690990662901</v>
      </c>
      <c r="O264">
        <v>153.09613720643</v>
      </c>
      <c r="P264">
        <v>158.13862915370001</v>
      </c>
      <c r="V264">
        <v>166.51929410503001</v>
      </c>
      <c r="W264">
        <v>165.07362150418399</v>
      </c>
      <c r="X264">
        <v>165.11690326457199</v>
      </c>
      <c r="Y264">
        <v>148.49784375201801</v>
      </c>
      <c r="Z264">
        <v>156.09039401795201</v>
      </c>
      <c r="AA264">
        <v>153.434583102727</v>
      </c>
      <c r="AB264">
        <v>148.63795478923501</v>
      </c>
      <c r="AC264">
        <v>142.95915664858299</v>
      </c>
      <c r="AD264">
        <v>159.259152679496</v>
      </c>
      <c r="AE264">
        <v>155.775963410147</v>
      </c>
      <c r="AF264">
        <v>138.52007707669799</v>
      </c>
      <c r="AG264">
        <v>122.140113434171</v>
      </c>
      <c r="AL264">
        <f t="shared" si="14"/>
        <v>148.34503501590868</v>
      </c>
      <c r="AM264">
        <f t="shared" si="12"/>
        <v>48.098637816417323</v>
      </c>
      <c r="AN264">
        <f t="shared" si="13"/>
        <v>49.842546583335803</v>
      </c>
      <c r="AO264">
        <v>57.155927360183497</v>
      </c>
    </row>
    <row r="265" spans="1:41" x14ac:dyDescent="0.35">
      <c r="A265">
        <v>263</v>
      </c>
      <c r="B265" s="1">
        <v>42603</v>
      </c>
      <c r="C265" t="s">
        <v>268</v>
      </c>
      <c r="D265">
        <v>105.974192693841</v>
      </c>
      <c r="E265">
        <v>115.593420504346</v>
      </c>
      <c r="F265">
        <v>100.618971259197</v>
      </c>
      <c r="G265">
        <v>119.473448601599</v>
      </c>
      <c r="H265">
        <v>107.334251576692</v>
      </c>
      <c r="I265">
        <v>115.127477200261</v>
      </c>
      <c r="J265">
        <v>126.858300942914</v>
      </c>
      <c r="K265">
        <v>125.13676796964</v>
      </c>
      <c r="L265">
        <v>117.377399727441</v>
      </c>
      <c r="M265">
        <v>120.41132283434401</v>
      </c>
      <c r="N265">
        <v>120.78007789232601</v>
      </c>
      <c r="O265">
        <v>119.94809385471299</v>
      </c>
      <c r="P265">
        <v>123.369262262878</v>
      </c>
      <c r="Q265">
        <v>132.55618391587299</v>
      </c>
      <c r="R265">
        <v>129.36404643280599</v>
      </c>
      <c r="S265">
        <v>121.626694026382</v>
      </c>
      <c r="T265">
        <v>113.68942905566</v>
      </c>
      <c r="U265">
        <v>113.87679658075599</v>
      </c>
      <c r="V265">
        <v>118.559890076583</v>
      </c>
      <c r="W265">
        <v>127.951312253655</v>
      </c>
      <c r="X265">
        <v>116.31670220836099</v>
      </c>
      <c r="Y265">
        <v>105.222776970227</v>
      </c>
      <c r="Z265">
        <v>114.46994886017001</v>
      </c>
      <c r="AA265">
        <v>110.398965512052</v>
      </c>
      <c r="AB265">
        <v>116.04909739934099</v>
      </c>
      <c r="AC265">
        <v>114.968715051571</v>
      </c>
      <c r="AD265">
        <v>132.56180029676401</v>
      </c>
      <c r="AE265">
        <v>130.67389181249499</v>
      </c>
      <c r="AF265">
        <v>113.525769206596</v>
      </c>
      <c r="AG265">
        <v>116.958694121287</v>
      </c>
      <c r="AH265">
        <v>123.799729459894</v>
      </c>
      <c r="AI265">
        <v>119.262697799631</v>
      </c>
      <c r="AJ265">
        <v>140.193823654227</v>
      </c>
      <c r="AK265">
        <v>118.33120645042</v>
      </c>
      <c r="AL265">
        <f t="shared" si="14"/>
        <v>119.06944583720421</v>
      </c>
      <c r="AM265">
        <f t="shared" si="12"/>
        <v>18.823048637712859</v>
      </c>
      <c r="AN265">
        <f t="shared" si="13"/>
        <v>20.566957404631339</v>
      </c>
      <c r="AO265">
        <v>57.367554410996</v>
      </c>
    </row>
    <row r="266" spans="1:41" x14ac:dyDescent="0.35">
      <c r="A266">
        <v>264</v>
      </c>
      <c r="B266" s="1">
        <v>42610</v>
      </c>
      <c r="C266" t="s">
        <v>269</v>
      </c>
      <c r="T266">
        <v>195.087337914241</v>
      </c>
      <c r="U266">
        <v>203.594504097433</v>
      </c>
      <c r="V266">
        <v>202.52684128689901</v>
      </c>
      <c r="W266">
        <v>198.08468845015801</v>
      </c>
      <c r="X266">
        <v>196.73890885833001</v>
      </c>
      <c r="Y266">
        <v>189.41975918393001</v>
      </c>
      <c r="Z266">
        <v>191.96687677451399</v>
      </c>
      <c r="AA266">
        <v>188.140142412611</v>
      </c>
      <c r="AB266">
        <v>180.14968027154299</v>
      </c>
      <c r="AC266">
        <v>174.34284487308301</v>
      </c>
      <c r="AD266">
        <v>191.14628623748001</v>
      </c>
      <c r="AE266">
        <v>187.22460440534999</v>
      </c>
      <c r="AF266">
        <v>167.61324491646599</v>
      </c>
      <c r="AG266">
        <v>171.064367637045</v>
      </c>
      <c r="AH266">
        <v>179.550403442396</v>
      </c>
      <c r="AI266">
        <v>185.814124401383</v>
      </c>
      <c r="AJ266">
        <v>198.521948122775</v>
      </c>
      <c r="AK266">
        <v>169.806279882822</v>
      </c>
      <c r="AL266">
        <f t="shared" si="14"/>
        <v>187.26626906491441</v>
      </c>
      <c r="AM266">
        <f t="shared" si="12"/>
        <v>87.019871865423056</v>
      </c>
      <c r="AN266">
        <f t="shared" si="13"/>
        <v>88.763780632341536</v>
      </c>
      <c r="AO266">
        <v>57.984771303094298</v>
      </c>
    </row>
    <row r="267" spans="1:41" x14ac:dyDescent="0.35">
      <c r="A267">
        <v>265</v>
      </c>
      <c r="B267" s="1">
        <v>42611</v>
      </c>
      <c r="C267" t="s">
        <v>270</v>
      </c>
      <c r="F267">
        <v>143.05961753987199</v>
      </c>
      <c r="G267">
        <v>159.89307228739901</v>
      </c>
      <c r="H267">
        <v>152.56408059114901</v>
      </c>
      <c r="I267">
        <v>165.941020793793</v>
      </c>
      <c r="J267">
        <v>168.769352055475</v>
      </c>
      <c r="K267">
        <v>166.06483358737</v>
      </c>
      <c r="L267">
        <v>155.10144489530299</v>
      </c>
      <c r="M267">
        <v>167.36860913471301</v>
      </c>
      <c r="N267">
        <v>166.42678812587599</v>
      </c>
      <c r="O267">
        <v>170.31250775890501</v>
      </c>
      <c r="V267">
        <v>192.882496932305</v>
      </c>
      <c r="W267">
        <v>192.857612579163</v>
      </c>
      <c r="X267">
        <v>189.64534077871701</v>
      </c>
      <c r="Y267">
        <v>179.986281305093</v>
      </c>
      <c r="Z267">
        <v>184.722570125875</v>
      </c>
      <c r="AA267">
        <v>176.30871257503</v>
      </c>
      <c r="AB267">
        <v>163.972685090467</v>
      </c>
      <c r="AC267">
        <v>161.263089946614</v>
      </c>
      <c r="AD267">
        <v>178.90460168505501</v>
      </c>
      <c r="AE267">
        <v>173.669575004781</v>
      </c>
      <c r="AF267">
        <v>153.75166622696099</v>
      </c>
      <c r="AL267">
        <f t="shared" si="14"/>
        <v>169.68885519142458</v>
      </c>
      <c r="AM267">
        <f t="shared" si="12"/>
        <v>69.442457991933225</v>
      </c>
      <c r="AN267">
        <f t="shared" si="13"/>
        <v>71.186366758851705</v>
      </c>
      <c r="AO267">
        <v>59.013424422625</v>
      </c>
    </row>
    <row r="268" spans="1:41" x14ac:dyDescent="0.35">
      <c r="A268">
        <v>266</v>
      </c>
      <c r="B268" s="1">
        <v>42611</v>
      </c>
      <c r="C268" t="s">
        <v>271</v>
      </c>
      <c r="D268">
        <v>148.80944367841801</v>
      </c>
      <c r="E268">
        <v>152.38863407972599</v>
      </c>
      <c r="F268">
        <v>147.801631144662</v>
      </c>
      <c r="G268">
        <v>165.43209487428399</v>
      </c>
      <c r="H268">
        <v>160.68154406244901</v>
      </c>
      <c r="I268">
        <v>169.52155237231401</v>
      </c>
      <c r="J268">
        <v>176.13572601990401</v>
      </c>
      <c r="K268">
        <v>179.38648763289399</v>
      </c>
      <c r="L268">
        <v>176.05849283919599</v>
      </c>
      <c r="M268">
        <v>181.08061395984399</v>
      </c>
      <c r="N268">
        <v>179.276871823611</v>
      </c>
      <c r="O268">
        <v>182.86189898350199</v>
      </c>
      <c r="P268">
        <v>189.26894853799701</v>
      </c>
      <c r="Q268">
        <v>194.43885862585</v>
      </c>
      <c r="R268">
        <v>193.49992067530201</v>
      </c>
      <c r="S268">
        <v>195.773947560366</v>
      </c>
      <c r="T268">
        <v>196.16984284177599</v>
      </c>
      <c r="U268">
        <v>200.05430023833401</v>
      </c>
      <c r="V268">
        <v>199.94737191844399</v>
      </c>
      <c r="W268">
        <v>196.66759911619499</v>
      </c>
      <c r="X268">
        <v>190.904096392376</v>
      </c>
      <c r="Y268">
        <v>186.93370771085401</v>
      </c>
      <c r="Z268">
        <v>186.802570761385</v>
      </c>
      <c r="AA268">
        <v>183.89321698366101</v>
      </c>
      <c r="AB268">
        <v>174.134340055921</v>
      </c>
      <c r="AC268">
        <v>171.73845733017501</v>
      </c>
      <c r="AD268">
        <v>189.14034115501201</v>
      </c>
      <c r="AE268">
        <v>185.865026138601</v>
      </c>
      <c r="AF268">
        <v>166.24794450305001</v>
      </c>
      <c r="AG268">
        <v>166.33665016197099</v>
      </c>
      <c r="AH268">
        <v>178.97419597300001</v>
      </c>
      <c r="AI268">
        <v>178.180604129268</v>
      </c>
      <c r="AJ268">
        <v>192.67393017797301</v>
      </c>
      <c r="AK268">
        <v>169.29882536176501</v>
      </c>
      <c r="AL268">
        <f t="shared" si="14"/>
        <v>179.59940258294353</v>
      </c>
      <c r="AM268">
        <f t="shared" si="12"/>
        <v>79.353005383452171</v>
      </c>
      <c r="AN268">
        <f t="shared" si="13"/>
        <v>81.096914150370651</v>
      </c>
      <c r="AO268">
        <v>59.763978906689999</v>
      </c>
    </row>
    <row r="269" spans="1:41" x14ac:dyDescent="0.35">
      <c r="A269">
        <v>267</v>
      </c>
      <c r="B269" s="1">
        <v>42619</v>
      </c>
      <c r="C269" t="s">
        <v>126</v>
      </c>
      <c r="F269">
        <v>78.308509272032197</v>
      </c>
      <c r="G269">
        <v>86.630369203237194</v>
      </c>
      <c r="H269">
        <v>85.347443568404699</v>
      </c>
      <c r="I269">
        <v>84.687065691547204</v>
      </c>
      <c r="J269">
        <v>91.219958106163205</v>
      </c>
      <c r="K269">
        <v>88.305643673292295</v>
      </c>
      <c r="L269">
        <v>97.120920654367296</v>
      </c>
      <c r="M269">
        <v>105.3821914915</v>
      </c>
      <c r="R269">
        <v>114.790554039677</v>
      </c>
      <c r="S269">
        <v>115.009032398953</v>
      </c>
      <c r="T269">
        <v>102.85650442184</v>
      </c>
      <c r="U269">
        <v>114.690973442621</v>
      </c>
      <c r="V269">
        <v>116.67447619169199</v>
      </c>
      <c r="W269">
        <v>112.71962259436</v>
      </c>
      <c r="X269">
        <v>103.67005848910701</v>
      </c>
      <c r="Y269">
        <v>95.880063333344594</v>
      </c>
      <c r="Z269">
        <v>93.479037807372706</v>
      </c>
      <c r="AA269">
        <v>100.68906902281699</v>
      </c>
      <c r="AB269">
        <v>90.168950389506605</v>
      </c>
      <c r="AC269">
        <v>86.814927048067702</v>
      </c>
      <c r="AD269">
        <v>104.03000612636799</v>
      </c>
      <c r="AE269">
        <v>98.579368550332902</v>
      </c>
      <c r="AL269">
        <f t="shared" si="14"/>
        <v>98.502488432572875</v>
      </c>
      <c r="AM269">
        <f t="shared" si="12"/>
        <v>-1.7439087669184801</v>
      </c>
      <c r="AN269">
        <f t="shared" si="13"/>
        <v>0</v>
      </c>
      <c r="AO269">
        <v>60.137586914101099</v>
      </c>
    </row>
    <row r="270" spans="1:41" x14ac:dyDescent="0.35">
      <c r="A270">
        <v>268</v>
      </c>
      <c r="B270" s="1">
        <v>42626</v>
      </c>
      <c r="C270" t="s">
        <v>171</v>
      </c>
      <c r="D270">
        <v>156.17686186224</v>
      </c>
      <c r="E270">
        <v>161.04027263449001</v>
      </c>
      <c r="F270">
        <v>145.79714776816101</v>
      </c>
      <c r="G270">
        <v>160.03331133447901</v>
      </c>
      <c r="H270">
        <v>148.98745980719801</v>
      </c>
      <c r="I270">
        <v>158.217042113421</v>
      </c>
      <c r="J270">
        <v>163.05123632491799</v>
      </c>
      <c r="K270">
        <v>165.221038363784</v>
      </c>
      <c r="L270">
        <v>167.21424100893799</v>
      </c>
      <c r="M270">
        <v>170.77203429689499</v>
      </c>
      <c r="N270">
        <v>172.21177186056801</v>
      </c>
      <c r="O270">
        <v>176.590765351286</v>
      </c>
      <c r="P270">
        <v>184.94152333558699</v>
      </c>
      <c r="Q270">
        <v>194.35136902358801</v>
      </c>
      <c r="R270">
        <v>192.66193482477601</v>
      </c>
      <c r="S270">
        <v>192.71487894201701</v>
      </c>
      <c r="T270">
        <v>189.56270333683099</v>
      </c>
      <c r="U270">
        <v>194.77184460943499</v>
      </c>
      <c r="V270">
        <v>188.81926351756499</v>
      </c>
      <c r="W270">
        <v>186.31750038599199</v>
      </c>
      <c r="X270">
        <v>185.52185498815101</v>
      </c>
      <c r="Y270">
        <v>179.009483950689</v>
      </c>
      <c r="Z270">
        <v>177.466102980529</v>
      </c>
      <c r="AA270">
        <v>173.37349577442001</v>
      </c>
      <c r="AB270">
        <v>161.713353163839</v>
      </c>
      <c r="AC270">
        <v>160.78047884160799</v>
      </c>
      <c r="AD270">
        <v>174.61963513382599</v>
      </c>
      <c r="AE270">
        <v>169.141837394742</v>
      </c>
      <c r="AF270">
        <v>153.92642739480601</v>
      </c>
      <c r="AG270">
        <v>157.90040971330899</v>
      </c>
      <c r="AH270">
        <v>168.56779833683001</v>
      </c>
      <c r="AI270">
        <v>165.76646280642501</v>
      </c>
      <c r="AJ270">
        <v>180.85673532347201</v>
      </c>
      <c r="AK270">
        <v>157.56499484960301</v>
      </c>
      <c r="AL270">
        <f t="shared" si="14"/>
        <v>171.63715503983579</v>
      </c>
      <c r="AM270">
        <f t="shared" si="12"/>
        <v>71.390757840344435</v>
      </c>
      <c r="AN270">
        <f t="shared" si="13"/>
        <v>73.134666607262915</v>
      </c>
      <c r="AO270">
        <v>60.476625000199498</v>
      </c>
    </row>
    <row r="271" spans="1:41" x14ac:dyDescent="0.35">
      <c r="A271">
        <v>269</v>
      </c>
      <c r="B271" s="1">
        <v>42627</v>
      </c>
      <c r="C271" t="s">
        <v>272</v>
      </c>
      <c r="D271">
        <v>140.08789347555299</v>
      </c>
      <c r="L271">
        <v>161.85224170416799</v>
      </c>
      <c r="M271">
        <v>167.25253311918399</v>
      </c>
      <c r="N271">
        <v>168.25694109924899</v>
      </c>
      <c r="O271">
        <v>166.038169120551</v>
      </c>
      <c r="P271">
        <v>168.048805985771</v>
      </c>
      <c r="Q271">
        <v>177.928656222239</v>
      </c>
      <c r="R271">
        <v>176.613292111519</v>
      </c>
      <c r="S271">
        <v>178.02169059072401</v>
      </c>
      <c r="T271">
        <v>174.709374731037</v>
      </c>
      <c r="AB271">
        <v>156.12238997842201</v>
      </c>
      <c r="AC271">
        <v>152.622203493527</v>
      </c>
      <c r="AD271">
        <v>166.76632445324199</v>
      </c>
      <c r="AE271">
        <v>159.33553726152201</v>
      </c>
      <c r="AF271">
        <v>141.62182403803399</v>
      </c>
      <c r="AG271">
        <v>148.50440470346899</v>
      </c>
      <c r="AH271">
        <v>157.38839047760399</v>
      </c>
      <c r="AI271">
        <v>155.57125161500201</v>
      </c>
      <c r="AJ271">
        <v>172.76330336027499</v>
      </c>
      <c r="AK271">
        <v>144.86176486477899</v>
      </c>
      <c r="AL271">
        <f t="shared" si="14"/>
        <v>161.71834962029357</v>
      </c>
      <c r="AM271">
        <f t="shared" si="12"/>
        <v>61.471952420802211</v>
      </c>
      <c r="AN271">
        <f t="shared" si="13"/>
        <v>63.215861187720691</v>
      </c>
      <c r="AO271">
        <v>60.706733633083402</v>
      </c>
    </row>
    <row r="272" spans="1:41" x14ac:dyDescent="0.35">
      <c r="A272">
        <v>270</v>
      </c>
      <c r="B272" s="1">
        <v>42631</v>
      </c>
      <c r="C272" t="s">
        <v>273</v>
      </c>
      <c r="D272">
        <v>144.533809620109</v>
      </c>
      <c r="E272">
        <v>150.816305916701</v>
      </c>
      <c r="F272">
        <v>131.14585883122601</v>
      </c>
      <c r="G272">
        <v>148.26278189387401</v>
      </c>
      <c r="H272">
        <v>139.061223949067</v>
      </c>
      <c r="I272">
        <v>147.41860123933799</v>
      </c>
      <c r="J272">
        <v>148.82811227918199</v>
      </c>
      <c r="K272">
        <v>153.19062111424901</v>
      </c>
      <c r="L272">
        <v>150.81549943634701</v>
      </c>
      <c r="M272">
        <v>161.824909334571</v>
      </c>
      <c r="N272">
        <v>163.066012589172</v>
      </c>
      <c r="O272">
        <v>172.83358902307</v>
      </c>
      <c r="P272">
        <v>176.84558311851799</v>
      </c>
      <c r="Q272">
        <v>179.81236598720099</v>
      </c>
      <c r="R272">
        <v>180.24590401768</v>
      </c>
      <c r="S272">
        <v>178.16903025627599</v>
      </c>
      <c r="T272">
        <v>175.049948190197</v>
      </c>
      <c r="U272">
        <v>173.98975997494301</v>
      </c>
      <c r="V272">
        <v>174.958830117589</v>
      </c>
      <c r="W272">
        <v>171.421065048011</v>
      </c>
      <c r="X272">
        <v>165.55105708799201</v>
      </c>
      <c r="Y272">
        <v>161.279132424013</v>
      </c>
      <c r="Z272">
        <v>164.40370299794699</v>
      </c>
      <c r="AA272">
        <v>160.55076998424599</v>
      </c>
      <c r="AB272">
        <v>147.959509705588</v>
      </c>
      <c r="AC272">
        <v>143.24719614883301</v>
      </c>
      <c r="AD272">
        <v>161.09708139070901</v>
      </c>
      <c r="AE272">
        <v>154.817347510133</v>
      </c>
      <c r="AF272">
        <v>135.16426903235799</v>
      </c>
      <c r="AG272">
        <v>142.64031460694301</v>
      </c>
      <c r="AH272">
        <v>153.38526532153</v>
      </c>
      <c r="AI272">
        <v>151.59854415765199</v>
      </c>
      <c r="AJ272">
        <v>164.17746674807199</v>
      </c>
      <c r="AK272">
        <v>143.19035403461999</v>
      </c>
      <c r="AL272">
        <f t="shared" si="14"/>
        <v>157.98093597317521</v>
      </c>
      <c r="AM272">
        <f t="shared" si="12"/>
        <v>57.734538773683852</v>
      </c>
      <c r="AN272">
        <f t="shared" si="13"/>
        <v>59.478447540602332</v>
      </c>
      <c r="AO272">
        <v>61.317297153761501</v>
      </c>
    </row>
    <row r="273" spans="1:41" x14ac:dyDescent="0.35">
      <c r="A273">
        <v>271</v>
      </c>
      <c r="B273" s="1">
        <v>42638</v>
      </c>
      <c r="C273" t="s">
        <v>274</v>
      </c>
      <c r="D273">
        <v>156.260236141278</v>
      </c>
      <c r="E273">
        <v>161.03781681140899</v>
      </c>
      <c r="F273">
        <v>139.637340003579</v>
      </c>
      <c r="G273">
        <v>154.29579210393399</v>
      </c>
      <c r="H273">
        <v>146.63425590762199</v>
      </c>
      <c r="I273">
        <v>150.74118384298799</v>
      </c>
      <c r="J273">
        <v>158.92661294957699</v>
      </c>
      <c r="K273">
        <v>155.10411822878601</v>
      </c>
      <c r="L273">
        <v>155.472012441261</v>
      </c>
      <c r="M273">
        <v>166.71326191675399</v>
      </c>
      <c r="N273">
        <v>167.16042900694501</v>
      </c>
      <c r="O273">
        <v>172.343306370958</v>
      </c>
      <c r="P273">
        <v>175.246546604039</v>
      </c>
      <c r="Q273">
        <v>186.12183000409999</v>
      </c>
      <c r="R273">
        <v>187.41069760005101</v>
      </c>
      <c r="S273">
        <v>180.72368278030399</v>
      </c>
      <c r="T273">
        <v>183.78073949859501</v>
      </c>
      <c r="U273">
        <v>175.596796781298</v>
      </c>
      <c r="V273">
        <v>175.890787923093</v>
      </c>
      <c r="W273">
        <v>174.42618287535399</v>
      </c>
      <c r="X273">
        <v>163.70586463522599</v>
      </c>
      <c r="Y273">
        <v>163.767559502046</v>
      </c>
      <c r="Z273">
        <v>166.71181456092</v>
      </c>
      <c r="AA273">
        <v>165.626778953757</v>
      </c>
      <c r="AB273">
        <v>153.48460034927899</v>
      </c>
      <c r="AC273">
        <v>146.85150971637501</v>
      </c>
      <c r="AD273">
        <v>163.978971902902</v>
      </c>
      <c r="AE273">
        <v>155.85806786253301</v>
      </c>
      <c r="AF273">
        <v>139.77906997995899</v>
      </c>
      <c r="AG273">
        <v>145.37892200646601</v>
      </c>
      <c r="AH273">
        <v>156.606396380821</v>
      </c>
      <c r="AI273">
        <v>162.44849454739099</v>
      </c>
      <c r="AJ273">
        <v>175.164078176109</v>
      </c>
      <c r="AK273">
        <v>152.07989463111099</v>
      </c>
      <c r="AL273">
        <f t="shared" si="14"/>
        <v>162.79310744108298</v>
      </c>
      <c r="AM273">
        <f t="shared" si="12"/>
        <v>62.546710241591626</v>
      </c>
      <c r="AN273">
        <f t="shared" si="13"/>
        <v>64.290619008510106</v>
      </c>
      <c r="AO273">
        <v>61.706871309032501</v>
      </c>
    </row>
    <row r="274" spans="1:41" x14ac:dyDescent="0.35">
      <c r="A274">
        <v>272</v>
      </c>
      <c r="B274" s="1">
        <v>42650</v>
      </c>
      <c r="C274" t="s">
        <v>275</v>
      </c>
      <c r="G274">
        <v>118.827373918148</v>
      </c>
      <c r="H274">
        <v>103.47276563729901</v>
      </c>
      <c r="I274">
        <v>111.419494367521</v>
      </c>
      <c r="J274">
        <v>116.26454962171501</v>
      </c>
      <c r="K274">
        <v>120.07589601057001</v>
      </c>
      <c r="L274">
        <v>117.63925510168301</v>
      </c>
      <c r="M274">
        <v>122.492169140215</v>
      </c>
      <c r="N274">
        <v>127.134539197118</v>
      </c>
      <c r="O274">
        <v>132.444431781014</v>
      </c>
      <c r="P274">
        <v>140.34382975897699</v>
      </c>
      <c r="Q274">
        <v>149.18695478323301</v>
      </c>
      <c r="W274">
        <v>134.504102023916</v>
      </c>
      <c r="X274">
        <v>138.50925462997</v>
      </c>
      <c r="Y274">
        <v>132.66151471876501</v>
      </c>
      <c r="Z274">
        <v>128.11762100301701</v>
      </c>
      <c r="AA274">
        <v>119.197618244259</v>
      </c>
      <c r="AB274">
        <v>112.399411860979</v>
      </c>
      <c r="AC274">
        <v>111.957911482535</v>
      </c>
      <c r="AD274">
        <v>120.95056350581</v>
      </c>
      <c r="AE274">
        <v>118.02272642480899</v>
      </c>
      <c r="AF274">
        <v>109.05975595974201</v>
      </c>
      <c r="AG274">
        <v>110.206949235132</v>
      </c>
      <c r="AL274">
        <f t="shared" si="14"/>
        <v>122.49494038211031</v>
      </c>
      <c r="AM274">
        <f t="shared" si="12"/>
        <v>22.24854318261896</v>
      </c>
      <c r="AN274">
        <f t="shared" si="13"/>
        <v>23.99245194953744</v>
      </c>
      <c r="AO274">
        <v>62.013957247759301</v>
      </c>
    </row>
    <row r="275" spans="1:41" x14ac:dyDescent="0.35">
      <c r="A275">
        <v>273</v>
      </c>
      <c r="B275" s="1">
        <v>42658</v>
      </c>
      <c r="C275" t="s">
        <v>276</v>
      </c>
      <c r="D275">
        <v>172.434975899146</v>
      </c>
      <c r="E275">
        <v>172.310502674693</v>
      </c>
      <c r="F275">
        <v>160.65716107747599</v>
      </c>
      <c r="G275">
        <v>162.905325166696</v>
      </c>
      <c r="H275">
        <v>149.303087738317</v>
      </c>
      <c r="I275">
        <v>155.85587127394999</v>
      </c>
      <c r="J275">
        <v>156.028365912385</v>
      </c>
      <c r="K275">
        <v>164.55023929496701</v>
      </c>
      <c r="L275">
        <v>157.34695088508599</v>
      </c>
      <c r="M275">
        <v>167.82674493637899</v>
      </c>
      <c r="N275">
        <v>164.070823559291</v>
      </c>
      <c r="O275">
        <v>162.92599852865101</v>
      </c>
      <c r="P275">
        <v>174.811323048247</v>
      </c>
      <c r="Q275">
        <v>177.31242430017801</v>
      </c>
      <c r="R275">
        <v>181.37082522928199</v>
      </c>
      <c r="S275">
        <v>179.40423215560199</v>
      </c>
      <c r="T275">
        <v>176.40204138255299</v>
      </c>
      <c r="U275">
        <v>184.36758576418299</v>
      </c>
      <c r="V275">
        <v>194.39454089031099</v>
      </c>
      <c r="W275">
        <v>186.63095688017501</v>
      </c>
      <c r="X275">
        <v>177.98152475613</v>
      </c>
      <c r="Y275">
        <v>173.271231604967</v>
      </c>
      <c r="Z275">
        <v>174.97438345224899</v>
      </c>
      <c r="AA275">
        <v>168.61448664885</v>
      </c>
      <c r="AB275">
        <v>165.36313135633799</v>
      </c>
      <c r="AC275">
        <v>155.54810017520299</v>
      </c>
      <c r="AD275">
        <v>171.25230226329899</v>
      </c>
      <c r="AE275">
        <v>164.266153253337</v>
      </c>
      <c r="AF275">
        <v>145.304916999407</v>
      </c>
      <c r="AG275">
        <v>146.59856889765001</v>
      </c>
      <c r="AH275">
        <v>159.929780730928</v>
      </c>
      <c r="AI275">
        <v>152.54001486219599</v>
      </c>
      <c r="AJ275">
        <v>163.21074720670799</v>
      </c>
      <c r="AK275">
        <v>156.653216231931</v>
      </c>
      <c r="AL275">
        <f t="shared" si="14"/>
        <v>166.95348632461059</v>
      </c>
      <c r="AM275">
        <f t="shared" si="12"/>
        <v>66.707089125119239</v>
      </c>
      <c r="AN275">
        <f t="shared" si="13"/>
        <v>68.450997892037719</v>
      </c>
      <c r="AO275">
        <v>61.7402200941629</v>
      </c>
    </row>
    <row r="276" spans="1:41" x14ac:dyDescent="0.35">
      <c r="A276">
        <v>274</v>
      </c>
      <c r="B276" s="1">
        <v>42658</v>
      </c>
      <c r="C276" t="s">
        <v>277</v>
      </c>
      <c r="D276">
        <v>161.61970923695699</v>
      </c>
      <c r="E276">
        <v>165.92463289130501</v>
      </c>
      <c r="F276">
        <v>151.13242041253099</v>
      </c>
      <c r="G276">
        <v>154.67127378811099</v>
      </c>
      <c r="H276">
        <v>145.10399696857201</v>
      </c>
      <c r="I276">
        <v>148.29028519319701</v>
      </c>
      <c r="J276">
        <v>152.938411341604</v>
      </c>
      <c r="K276">
        <v>154.100112610834</v>
      </c>
      <c r="L276">
        <v>154.73973246700501</v>
      </c>
      <c r="M276">
        <v>161.43510116882399</v>
      </c>
      <c r="N276">
        <v>164.14755070292699</v>
      </c>
      <c r="O276">
        <v>160.64170157346399</v>
      </c>
      <c r="P276">
        <v>166.33378760919999</v>
      </c>
      <c r="Q276">
        <v>172.91148566236001</v>
      </c>
      <c r="R276">
        <v>174.72424645409399</v>
      </c>
      <c r="S276">
        <v>177.881336754091</v>
      </c>
      <c r="T276">
        <v>177.170271400535</v>
      </c>
      <c r="U276">
        <v>185.08385686691301</v>
      </c>
      <c r="V276">
        <v>188.14317513344901</v>
      </c>
      <c r="W276">
        <v>182.19129546023001</v>
      </c>
      <c r="X276">
        <v>172.599840025341</v>
      </c>
      <c r="Y276">
        <v>170.837042268098</v>
      </c>
      <c r="Z276">
        <v>172.075287037697</v>
      </c>
      <c r="AA276">
        <v>167.62508488653501</v>
      </c>
      <c r="AB276">
        <v>158.228442219519</v>
      </c>
      <c r="AC276">
        <v>150.41351789891499</v>
      </c>
      <c r="AD276">
        <v>166.40445241666899</v>
      </c>
      <c r="AE276">
        <v>159.010356247532</v>
      </c>
      <c r="AF276">
        <v>140.37573613459401</v>
      </c>
      <c r="AG276">
        <v>138.04782375413299</v>
      </c>
      <c r="AH276">
        <v>156.295489254985</v>
      </c>
      <c r="AI276">
        <v>145.66410760359199</v>
      </c>
      <c r="AJ276">
        <v>152.136000941703</v>
      </c>
      <c r="AK276">
        <v>140.269493750132</v>
      </c>
      <c r="AL276">
        <f t="shared" si="14"/>
        <v>161.44608994516616</v>
      </c>
      <c r="AM276">
        <f t="shared" si="12"/>
        <v>61.19969274567481</v>
      </c>
      <c r="AN276">
        <f t="shared" si="13"/>
        <v>62.94360151259329</v>
      </c>
      <c r="AO276">
        <v>61.9710915212072</v>
      </c>
    </row>
    <row r="277" spans="1:41" x14ac:dyDescent="0.35">
      <c r="A277">
        <v>275</v>
      </c>
      <c r="B277" s="1">
        <v>42659</v>
      </c>
      <c r="C277" t="s">
        <v>278</v>
      </c>
      <c r="J277">
        <v>150.64476688462901</v>
      </c>
      <c r="K277">
        <v>155.439456840975</v>
      </c>
      <c r="L277">
        <v>154.32353722363601</v>
      </c>
      <c r="M277">
        <v>160.22411557024699</v>
      </c>
      <c r="N277">
        <v>156.12973404447101</v>
      </c>
      <c r="O277">
        <v>158.549813701684</v>
      </c>
      <c r="P277">
        <v>162.36052438975801</v>
      </c>
      <c r="Q277">
        <v>166.11141422863</v>
      </c>
      <c r="R277">
        <v>161.92228197558899</v>
      </c>
      <c r="S277">
        <v>164.611696589497</v>
      </c>
      <c r="Z277">
        <v>165.730214449795</v>
      </c>
      <c r="AA277">
        <v>157.90306156780201</v>
      </c>
      <c r="AB277">
        <v>149.97518465300701</v>
      </c>
      <c r="AC277">
        <v>141.72423331496299</v>
      </c>
      <c r="AD277">
        <v>158.21352366216101</v>
      </c>
      <c r="AE277">
        <v>144.63394737673701</v>
      </c>
      <c r="AF277">
        <v>127.340318631922</v>
      </c>
      <c r="AG277">
        <v>133.413871840144</v>
      </c>
      <c r="AH277">
        <v>139.43468211202901</v>
      </c>
      <c r="AI277">
        <v>132.10828642555899</v>
      </c>
      <c r="AJ277">
        <v>125.856006958354</v>
      </c>
      <c r="AL277">
        <f t="shared" si="14"/>
        <v>150.79288916388518</v>
      </c>
      <c r="AM277">
        <f t="shared" si="12"/>
        <v>50.546491964393823</v>
      </c>
      <c r="AN277">
        <f t="shared" si="13"/>
        <v>52.290400731312303</v>
      </c>
      <c r="AO277">
        <v>61.906964179365303</v>
      </c>
    </row>
    <row r="278" spans="1:41" x14ac:dyDescent="0.35">
      <c r="A278">
        <v>276</v>
      </c>
      <c r="B278" s="1">
        <v>42661</v>
      </c>
      <c r="C278" t="s">
        <v>279</v>
      </c>
      <c r="D278">
        <v>142.018485830125</v>
      </c>
      <c r="E278">
        <v>146.77306404818</v>
      </c>
      <c r="F278">
        <v>139.95500367365599</v>
      </c>
      <c r="G278">
        <v>140.98586197344</v>
      </c>
      <c r="H278">
        <v>130.27470489903101</v>
      </c>
      <c r="I278">
        <v>134.78955735412899</v>
      </c>
      <c r="J278">
        <v>134.478370102599</v>
      </c>
      <c r="K278">
        <v>142.18271525631101</v>
      </c>
      <c r="L278">
        <v>138.74942812043199</v>
      </c>
      <c r="M278">
        <v>147.62053925268401</v>
      </c>
      <c r="N278">
        <v>145.43366013175699</v>
      </c>
      <c r="O278">
        <v>151.37829324618099</v>
      </c>
      <c r="P278">
        <v>154.30242669954399</v>
      </c>
      <c r="Q278">
        <v>157.73661248148599</v>
      </c>
      <c r="R278">
        <v>155.29393654897399</v>
      </c>
      <c r="S278">
        <v>161.07473500700601</v>
      </c>
      <c r="T278">
        <v>160.39872052289101</v>
      </c>
      <c r="U278">
        <v>159.50320559360401</v>
      </c>
      <c r="V278">
        <v>162.76176299194199</v>
      </c>
      <c r="W278">
        <v>163.31669725686501</v>
      </c>
      <c r="X278">
        <v>155.10000314848801</v>
      </c>
      <c r="Y278">
        <v>148.796997290506</v>
      </c>
      <c r="Z278">
        <v>147.801213021769</v>
      </c>
      <c r="AA278">
        <v>143.563269206689</v>
      </c>
      <c r="AB278">
        <v>133.682096806152</v>
      </c>
      <c r="AC278">
        <v>127.107611938066</v>
      </c>
      <c r="AD278">
        <v>144.444766185703</v>
      </c>
      <c r="AE278">
        <v>137.280004281652</v>
      </c>
      <c r="AF278">
        <v>116.032724591003</v>
      </c>
      <c r="AG278">
        <v>121.582160591959</v>
      </c>
      <c r="AH278">
        <v>127.831643102562</v>
      </c>
      <c r="AI278">
        <v>123.2193831283</v>
      </c>
      <c r="AJ278">
        <v>142.03780223781399</v>
      </c>
      <c r="AK278">
        <v>124.977135724156</v>
      </c>
      <c r="AL278">
        <f t="shared" si="14"/>
        <v>143.01425271310754</v>
      </c>
      <c r="AM278">
        <f t="shared" si="12"/>
        <v>42.767855513616183</v>
      </c>
      <c r="AN278">
        <f t="shared" si="13"/>
        <v>44.511764280534663</v>
      </c>
      <c r="AO278">
        <v>61.123602448954998</v>
      </c>
    </row>
    <row r="279" spans="1:41" x14ac:dyDescent="0.35">
      <c r="A279">
        <v>277</v>
      </c>
      <c r="B279" s="1">
        <v>42666</v>
      </c>
      <c r="C279" t="s">
        <v>280</v>
      </c>
      <c r="D279">
        <v>156.73671731209399</v>
      </c>
      <c r="E279">
        <v>161.94968572993901</v>
      </c>
      <c r="F279">
        <v>148.20782494624001</v>
      </c>
      <c r="G279">
        <v>152.383161528817</v>
      </c>
      <c r="H279">
        <v>140.59582952146201</v>
      </c>
      <c r="N279">
        <v>162.520217653472</v>
      </c>
      <c r="O279">
        <v>167.34734417093901</v>
      </c>
      <c r="P279">
        <v>170.67769242404901</v>
      </c>
      <c r="AD279">
        <v>159.90028393527001</v>
      </c>
      <c r="AE279">
        <v>147.022891451014</v>
      </c>
      <c r="AF279">
        <v>127.680140036491</v>
      </c>
      <c r="AG279">
        <v>137.07912302962501</v>
      </c>
      <c r="AH279">
        <v>153.643148834551</v>
      </c>
      <c r="AI279">
        <v>144.85157481434101</v>
      </c>
      <c r="AJ279">
        <v>171.33437083513601</v>
      </c>
      <c r="AK279">
        <v>156.60593928659199</v>
      </c>
      <c r="AL279">
        <f t="shared" si="14"/>
        <v>153.65849659437697</v>
      </c>
      <c r="AM279">
        <f t="shared" si="12"/>
        <v>53.412099394885615</v>
      </c>
      <c r="AN279">
        <f t="shared" si="13"/>
        <v>55.156008161804095</v>
      </c>
      <c r="AO279">
        <v>61.7077091417164</v>
      </c>
    </row>
    <row r="280" spans="1:41" x14ac:dyDescent="0.35">
      <c r="A280">
        <v>278</v>
      </c>
      <c r="B280" s="1">
        <v>42667</v>
      </c>
      <c r="C280" t="s">
        <v>281</v>
      </c>
      <c r="D280">
        <v>150.40410975381701</v>
      </c>
      <c r="E280">
        <v>154.29229751997701</v>
      </c>
      <c r="F280">
        <v>139.98934659463299</v>
      </c>
      <c r="G280">
        <v>146.334052603674</v>
      </c>
      <c r="H280">
        <v>135.44805994180001</v>
      </c>
      <c r="I280">
        <v>140.418220248598</v>
      </c>
      <c r="J280">
        <v>144.86200333716801</v>
      </c>
      <c r="K280">
        <v>144.913750097513</v>
      </c>
      <c r="L280">
        <v>140.69783442641099</v>
      </c>
      <c r="M280">
        <v>148.21891822292801</v>
      </c>
      <c r="N280">
        <v>150.25214896799699</v>
      </c>
      <c r="O280">
        <v>152.69858627934499</v>
      </c>
      <c r="P280">
        <v>157.654457655908</v>
      </c>
      <c r="Q280">
        <v>161.064316082364</v>
      </c>
      <c r="R280">
        <v>156.28664847618199</v>
      </c>
      <c r="S280">
        <v>165.40741162936899</v>
      </c>
      <c r="T280">
        <v>166.32774819858199</v>
      </c>
      <c r="U280">
        <v>175.956787216621</v>
      </c>
      <c r="V280">
        <v>172.27925082399301</v>
      </c>
      <c r="W280">
        <v>165.37867491838301</v>
      </c>
      <c r="X280">
        <v>160.90196015766199</v>
      </c>
      <c r="Y280">
        <v>161.20495906591901</v>
      </c>
      <c r="Z280">
        <v>156.80517309858499</v>
      </c>
      <c r="AA280">
        <v>155.62970320903099</v>
      </c>
      <c r="AB280">
        <v>147.34594767994801</v>
      </c>
      <c r="AC280">
        <v>139.794521895196</v>
      </c>
      <c r="AD280">
        <v>157.63754363262501</v>
      </c>
      <c r="AE280">
        <v>143.76116201955301</v>
      </c>
      <c r="AF280">
        <v>123.776145801601</v>
      </c>
      <c r="AG280">
        <v>132.85622386169101</v>
      </c>
      <c r="AH280">
        <v>155.49484001038101</v>
      </c>
      <c r="AI280">
        <v>144.08314779281901</v>
      </c>
      <c r="AJ280">
        <v>158.78579071223299</v>
      </c>
      <c r="AK280">
        <v>148.01594517392999</v>
      </c>
      <c r="AL280">
        <f t="shared" si="14"/>
        <v>151.61699079724818</v>
      </c>
      <c r="AM280">
        <f t="shared" si="12"/>
        <v>51.370593597756823</v>
      </c>
      <c r="AN280">
        <f t="shared" si="13"/>
        <v>53.114502364675303</v>
      </c>
      <c r="AO280">
        <v>61.498775398121303</v>
      </c>
    </row>
    <row r="281" spans="1:41" x14ac:dyDescent="0.35">
      <c r="A281">
        <v>279</v>
      </c>
      <c r="B281" s="1">
        <v>42671</v>
      </c>
      <c r="C281" t="s">
        <v>282</v>
      </c>
      <c r="D281">
        <v>175.116528645004</v>
      </c>
      <c r="E281">
        <v>181.73496116597599</v>
      </c>
      <c r="F281">
        <v>166.843844644119</v>
      </c>
      <c r="G281">
        <v>178.05043179222301</v>
      </c>
      <c r="H281">
        <v>165.41048598824599</v>
      </c>
      <c r="I281">
        <v>171.51665285783901</v>
      </c>
      <c r="J281">
        <v>175.88631708947099</v>
      </c>
      <c r="K281">
        <v>175.57990982568199</v>
      </c>
      <c r="L281">
        <v>169.72672053063101</v>
      </c>
      <c r="M281">
        <v>177.66410657623999</v>
      </c>
      <c r="N281">
        <v>176.45461833471899</v>
      </c>
      <c r="O281">
        <v>182.09702564177601</v>
      </c>
      <c r="P281">
        <v>187.60427440541201</v>
      </c>
      <c r="Q281">
        <v>192.16818570685601</v>
      </c>
      <c r="R281">
        <v>184.15314102149699</v>
      </c>
      <c r="S281">
        <v>191.13160402655899</v>
      </c>
      <c r="T281">
        <v>192.587796854647</v>
      </c>
      <c r="U281">
        <v>205.406202338426</v>
      </c>
      <c r="V281">
        <v>203.72851463350099</v>
      </c>
      <c r="W281">
        <v>192.466657852857</v>
      </c>
      <c r="X281">
        <v>188.374092545275</v>
      </c>
      <c r="Y281">
        <v>190.29295297553799</v>
      </c>
      <c r="Z281">
        <v>188.94832676682699</v>
      </c>
      <c r="AA281">
        <v>182.68640448845699</v>
      </c>
      <c r="AB281">
        <v>179.94712351868299</v>
      </c>
      <c r="AC281">
        <v>174.261802836524</v>
      </c>
      <c r="AD281">
        <v>189.95429433657799</v>
      </c>
      <c r="AE281">
        <v>179.80885386045799</v>
      </c>
      <c r="AF281">
        <v>154.11909969903101</v>
      </c>
      <c r="AG281">
        <v>166.77127571125001</v>
      </c>
      <c r="AH281">
        <v>186.36167843469701</v>
      </c>
      <c r="AI281">
        <v>180.16471245561399</v>
      </c>
      <c r="AJ281">
        <v>191.605853619866</v>
      </c>
      <c r="AK281">
        <v>175.17186660826701</v>
      </c>
      <c r="AL281">
        <f t="shared" si="14"/>
        <v>181.58224464084546</v>
      </c>
      <c r="AM281">
        <f t="shared" si="12"/>
        <v>81.335847441354105</v>
      </c>
      <c r="AN281">
        <f t="shared" si="13"/>
        <v>83.079756208272585</v>
      </c>
      <c r="AO281">
        <v>60.971884285364197</v>
      </c>
    </row>
    <row r="282" spans="1:41" x14ac:dyDescent="0.35">
      <c r="A282">
        <v>280</v>
      </c>
      <c r="B282" s="1">
        <v>42674</v>
      </c>
      <c r="C282" t="s">
        <v>283</v>
      </c>
      <c r="D282">
        <v>156.07101667141001</v>
      </c>
      <c r="E282">
        <v>165.52586297246901</v>
      </c>
      <c r="F282">
        <v>148.25220651423001</v>
      </c>
      <c r="G282">
        <v>155.26472951160201</v>
      </c>
      <c r="H282">
        <v>150.84358117614599</v>
      </c>
      <c r="I282">
        <v>145.49804553642201</v>
      </c>
      <c r="J282">
        <v>153.65790090605199</v>
      </c>
      <c r="K282">
        <v>158.91159486633799</v>
      </c>
      <c r="L282">
        <v>159.506438317993</v>
      </c>
      <c r="M282">
        <v>165.783082631041</v>
      </c>
      <c r="N282">
        <v>163.39943050658499</v>
      </c>
      <c r="O282">
        <v>175.13345673588401</v>
      </c>
      <c r="P282">
        <v>172.25840846914201</v>
      </c>
      <c r="Q282">
        <v>175.83595753740201</v>
      </c>
      <c r="R282">
        <v>173.76306627626201</v>
      </c>
      <c r="S282">
        <v>173.97634893184701</v>
      </c>
      <c r="T282">
        <v>172.56920062305599</v>
      </c>
      <c r="U282">
        <v>176.815210803203</v>
      </c>
      <c r="V282">
        <v>179.85657262305901</v>
      </c>
      <c r="W282">
        <v>176.82483726413099</v>
      </c>
      <c r="X282">
        <v>172.43796116232801</v>
      </c>
      <c r="Y282">
        <v>164.15865759207901</v>
      </c>
      <c r="Z282">
        <v>160.506296061596</v>
      </c>
      <c r="AA282">
        <v>160.12385287708599</v>
      </c>
      <c r="AB282">
        <v>151.408277321687</v>
      </c>
      <c r="AC282">
        <v>145.69859646990801</v>
      </c>
      <c r="AD282">
        <v>160.15928534990499</v>
      </c>
      <c r="AE282">
        <v>150.919724137076</v>
      </c>
      <c r="AF282">
        <v>132.56310494959399</v>
      </c>
      <c r="AG282">
        <v>139.68950258540301</v>
      </c>
      <c r="AH282">
        <v>151.81713911500199</v>
      </c>
      <c r="AI282">
        <v>149.74992604985499</v>
      </c>
      <c r="AJ282">
        <v>165.103106032249</v>
      </c>
      <c r="AK282">
        <v>149.20985816678601</v>
      </c>
      <c r="AL282">
        <f t="shared" si="14"/>
        <v>160.39094813955379</v>
      </c>
      <c r="AM282">
        <f t="shared" si="12"/>
        <v>60.14455094006243</v>
      </c>
      <c r="AN282">
        <f t="shared" si="13"/>
        <v>61.88845970698091</v>
      </c>
      <c r="AO282">
        <v>60.698141532636903</v>
      </c>
    </row>
    <row r="283" spans="1:41" x14ac:dyDescent="0.35">
      <c r="A283">
        <v>281</v>
      </c>
      <c r="B283" s="1">
        <v>42678</v>
      </c>
      <c r="C283" t="s">
        <v>284</v>
      </c>
      <c r="D283">
        <v>152.57230317355601</v>
      </c>
      <c r="E283">
        <v>156.92090573083399</v>
      </c>
      <c r="F283">
        <v>154.17765252888299</v>
      </c>
      <c r="G283">
        <v>162.163947594066</v>
      </c>
      <c r="H283">
        <v>152.14074209349701</v>
      </c>
      <c r="I283">
        <v>154.45272779843501</v>
      </c>
      <c r="J283">
        <v>144.61819892176399</v>
      </c>
      <c r="K283">
        <v>158.45690870063601</v>
      </c>
      <c r="L283">
        <v>158.771165111036</v>
      </c>
      <c r="M283">
        <v>164.48980820130399</v>
      </c>
      <c r="N283">
        <v>169.175204473105</v>
      </c>
      <c r="O283">
        <v>174.35155000179</v>
      </c>
      <c r="P283">
        <v>176.707314688791</v>
      </c>
      <c r="Q283">
        <v>180.595194834757</v>
      </c>
      <c r="R283">
        <v>177.47352856880201</v>
      </c>
      <c r="S283">
        <v>169.80138345602899</v>
      </c>
      <c r="T283">
        <v>174.49193669637901</v>
      </c>
      <c r="U283">
        <v>176.48977399841399</v>
      </c>
      <c r="V283">
        <v>171.80177999834399</v>
      </c>
      <c r="W283">
        <v>173.446284112439</v>
      </c>
      <c r="X283">
        <v>165.46501105505899</v>
      </c>
      <c r="Y283">
        <v>164.146720673716</v>
      </c>
      <c r="Z283">
        <v>161.31724845996899</v>
      </c>
      <c r="AA283">
        <v>157.94854508182399</v>
      </c>
      <c r="AB283">
        <v>146.593055784055</v>
      </c>
      <c r="AC283">
        <v>142.79204751580301</v>
      </c>
      <c r="AD283">
        <v>155.59955879050099</v>
      </c>
      <c r="AE283">
        <v>147.60924334629499</v>
      </c>
      <c r="AF283">
        <v>130.82888222090801</v>
      </c>
      <c r="AG283">
        <v>134.624074421057</v>
      </c>
      <c r="AH283">
        <v>144.33991466737399</v>
      </c>
      <c r="AI283">
        <v>138.965847106523</v>
      </c>
      <c r="AJ283">
        <v>155.96398266721499</v>
      </c>
      <c r="AK283">
        <v>141.08964319482601</v>
      </c>
      <c r="AL283">
        <f t="shared" si="14"/>
        <v>158.54064957847018</v>
      </c>
      <c r="AM283">
        <f t="shared" si="12"/>
        <v>58.294252378978825</v>
      </c>
      <c r="AN283">
        <f t="shared" si="13"/>
        <v>60.038161145897305</v>
      </c>
      <c r="AO283">
        <v>60.209932673644801</v>
      </c>
    </row>
    <row r="284" spans="1:41" x14ac:dyDescent="0.35">
      <c r="A284">
        <v>282</v>
      </c>
      <c r="B284" s="1">
        <v>42681</v>
      </c>
      <c r="C284" t="s">
        <v>246</v>
      </c>
      <c r="D284">
        <v>155.04041607945601</v>
      </c>
      <c r="E284">
        <v>157.55262763888001</v>
      </c>
      <c r="F284">
        <v>147.394858000661</v>
      </c>
      <c r="G284">
        <v>159.27416784052701</v>
      </c>
      <c r="H284">
        <v>148.960463084906</v>
      </c>
      <c r="I284">
        <v>149.42494014544101</v>
      </c>
      <c r="J284">
        <v>155.67513821733499</v>
      </c>
      <c r="K284">
        <v>157.075454666361</v>
      </c>
      <c r="L284">
        <v>148.26266336218401</v>
      </c>
      <c r="M284">
        <v>154.60735760544</v>
      </c>
      <c r="N284">
        <v>152.12585140069501</v>
      </c>
      <c r="O284">
        <v>159.26851166082901</v>
      </c>
      <c r="P284">
        <v>166.22770252750399</v>
      </c>
      <c r="Q284">
        <v>168.044839235892</v>
      </c>
      <c r="R284">
        <v>164.33180751731101</v>
      </c>
      <c r="S284">
        <v>169.70242423607101</v>
      </c>
      <c r="T284">
        <v>167.34965380438399</v>
      </c>
      <c r="U284">
        <v>176.380960282568</v>
      </c>
      <c r="V284">
        <v>172.883946065365</v>
      </c>
      <c r="W284">
        <v>172.628189948271</v>
      </c>
      <c r="X284">
        <v>164.59212427752701</v>
      </c>
      <c r="Y284">
        <v>159.20333226375601</v>
      </c>
      <c r="Z284">
        <v>166.45362435276499</v>
      </c>
      <c r="AA284">
        <v>156.34418431494601</v>
      </c>
      <c r="AB284">
        <v>150.23100190228001</v>
      </c>
      <c r="AC284">
        <v>142.36614658798399</v>
      </c>
      <c r="AD284">
        <v>159.20392370208299</v>
      </c>
      <c r="AE284">
        <v>152.28275980378999</v>
      </c>
      <c r="AF284">
        <v>124.715540763324</v>
      </c>
      <c r="AG284">
        <v>129.83720194416901</v>
      </c>
      <c r="AH284">
        <v>152.57023744880399</v>
      </c>
      <c r="AI284">
        <v>147.66954145814299</v>
      </c>
      <c r="AJ284">
        <v>164.471027073519</v>
      </c>
      <c r="AK284">
        <v>145.16375181343801</v>
      </c>
      <c r="AL284">
        <f t="shared" si="14"/>
        <v>156.39165797137079</v>
      </c>
      <c r="AM284">
        <f t="shared" si="12"/>
        <v>56.145260771879435</v>
      </c>
      <c r="AN284">
        <f t="shared" si="13"/>
        <v>57.889169538797915</v>
      </c>
      <c r="AO284">
        <v>60.760321978483503</v>
      </c>
    </row>
    <row r="285" spans="1:41" x14ac:dyDescent="0.35">
      <c r="A285">
        <v>283</v>
      </c>
      <c r="B285" s="1">
        <v>42690</v>
      </c>
      <c r="C285" t="s">
        <v>276</v>
      </c>
      <c r="D285">
        <v>169.689030268767</v>
      </c>
      <c r="E285">
        <v>173.42647497815</v>
      </c>
      <c r="F285">
        <v>159.14154810434599</v>
      </c>
      <c r="G285">
        <v>170.047676164103</v>
      </c>
      <c r="H285">
        <v>161.109072193282</v>
      </c>
      <c r="I285">
        <v>158.942185831302</v>
      </c>
      <c r="J285">
        <v>165.11269491348401</v>
      </c>
      <c r="K285">
        <v>170.74951569807999</v>
      </c>
      <c r="L285">
        <v>170.41317404854499</v>
      </c>
      <c r="M285">
        <v>179.569619807121</v>
      </c>
      <c r="N285">
        <v>179.09920590755499</v>
      </c>
      <c r="O285">
        <v>179.75745164669999</v>
      </c>
      <c r="P285">
        <v>180.70020498491201</v>
      </c>
      <c r="Q285">
        <v>178.31890406751</v>
      </c>
      <c r="R285">
        <v>178.26222516092301</v>
      </c>
      <c r="S285">
        <v>172.00583298525601</v>
      </c>
      <c r="T285">
        <v>176.43019172244999</v>
      </c>
      <c r="U285">
        <v>187.04496207705799</v>
      </c>
      <c r="V285">
        <v>190.79814482699999</v>
      </c>
      <c r="W285">
        <v>179.73457822020299</v>
      </c>
      <c r="AL285">
        <f t="shared" si="14"/>
        <v>174.01763468033738</v>
      </c>
      <c r="AM285">
        <f t="shared" si="12"/>
        <v>73.771237480846025</v>
      </c>
      <c r="AN285">
        <f t="shared" si="13"/>
        <v>75.515146247764505</v>
      </c>
      <c r="AO285">
        <v>60.937590817962601</v>
      </c>
    </row>
    <row r="286" spans="1:41" x14ac:dyDescent="0.35">
      <c r="A286">
        <v>284</v>
      </c>
      <c r="B286" s="1">
        <v>42691</v>
      </c>
      <c r="C286" t="s">
        <v>253</v>
      </c>
      <c r="D286">
        <v>147.063516159968</v>
      </c>
      <c r="E286">
        <v>151.587215505101</v>
      </c>
      <c r="F286">
        <v>140.92221922366099</v>
      </c>
      <c r="M286">
        <v>157.53354114504299</v>
      </c>
      <c r="N286">
        <v>154.897100032965</v>
      </c>
      <c r="O286">
        <v>155.50487955030101</v>
      </c>
      <c r="P286">
        <v>158.89408974126701</v>
      </c>
      <c r="Q286">
        <v>165.315339335456</v>
      </c>
      <c r="R286">
        <v>156.091376683242</v>
      </c>
      <c r="S286">
        <v>160.13637562889599</v>
      </c>
      <c r="T286">
        <v>160.55825308977899</v>
      </c>
      <c r="U286">
        <v>175.42742166232799</v>
      </c>
      <c r="V286">
        <v>167.72305488221801</v>
      </c>
      <c r="AD286">
        <v>149.33547519593401</v>
      </c>
      <c r="AE286">
        <v>135.057034594877</v>
      </c>
      <c r="AF286">
        <v>113.899591936113</v>
      </c>
      <c r="AG286">
        <v>120.62235456056899</v>
      </c>
      <c r="AH286">
        <v>146.48950673313999</v>
      </c>
      <c r="AI286">
        <v>133.664807354159</v>
      </c>
      <c r="AJ286">
        <v>163.94736125905001</v>
      </c>
      <c r="AK286">
        <v>130.84011579802601</v>
      </c>
      <c r="AL286">
        <f t="shared" si="14"/>
        <v>149.78622047962349</v>
      </c>
      <c r="AM286">
        <f t="shared" si="12"/>
        <v>49.53982328013214</v>
      </c>
      <c r="AN286">
        <f t="shared" si="13"/>
        <v>51.28373204705062</v>
      </c>
      <c r="AO286">
        <v>60.727814255882997</v>
      </c>
    </row>
    <row r="287" spans="1:41" x14ac:dyDescent="0.35">
      <c r="A287">
        <v>285</v>
      </c>
      <c r="B287" s="1">
        <v>42691</v>
      </c>
      <c r="C287" t="s">
        <v>246</v>
      </c>
      <c r="D287">
        <v>154.488275944039</v>
      </c>
      <c r="E287">
        <v>160.608208043415</v>
      </c>
      <c r="F287">
        <v>152.80718320238401</v>
      </c>
      <c r="G287">
        <v>157.21606699314901</v>
      </c>
      <c r="H287">
        <v>148.27360509764301</v>
      </c>
      <c r="I287">
        <v>152.246623411727</v>
      </c>
      <c r="J287">
        <v>151.59549493798599</v>
      </c>
      <c r="K287">
        <v>157.10552523811</v>
      </c>
      <c r="L287">
        <v>152.25468810134899</v>
      </c>
      <c r="M287">
        <v>167.55379418565599</v>
      </c>
      <c r="N287">
        <v>168.27493535829799</v>
      </c>
      <c r="O287">
        <v>167.60687838033101</v>
      </c>
      <c r="P287">
        <v>175.40733334602899</v>
      </c>
      <c r="Q287">
        <v>176.518992446357</v>
      </c>
      <c r="R287">
        <v>162.67078246611001</v>
      </c>
      <c r="S287">
        <v>163.90125622683399</v>
      </c>
      <c r="T287">
        <v>161.96217151810399</v>
      </c>
      <c r="U287">
        <v>179.24663746575399</v>
      </c>
      <c r="V287">
        <v>179.75404781984599</v>
      </c>
      <c r="W287">
        <v>167.91637286129</v>
      </c>
      <c r="X287">
        <v>162.09741314998001</v>
      </c>
      <c r="Y287">
        <v>161.29532908601001</v>
      </c>
      <c r="Z287">
        <v>158.338735287101</v>
      </c>
      <c r="AA287">
        <v>155.286223206942</v>
      </c>
      <c r="AB287">
        <v>153.369636038381</v>
      </c>
      <c r="AC287">
        <v>144.57012827591601</v>
      </c>
      <c r="AD287">
        <v>155.428463183004</v>
      </c>
      <c r="AE287">
        <v>144.88090201099499</v>
      </c>
      <c r="AF287">
        <v>119.595624011894</v>
      </c>
      <c r="AG287">
        <v>130.64719414740401</v>
      </c>
      <c r="AH287">
        <v>151.82389878362901</v>
      </c>
      <c r="AI287">
        <v>149.89262479609499</v>
      </c>
      <c r="AJ287">
        <v>169.34495715723301</v>
      </c>
      <c r="AK287">
        <v>146.025509978028</v>
      </c>
      <c r="AL287">
        <f t="shared" si="14"/>
        <v>157.6472209457948</v>
      </c>
      <c r="AM287">
        <f t="shared" si="12"/>
        <v>57.400823746303445</v>
      </c>
      <c r="AN287">
        <f t="shared" si="13"/>
        <v>59.144732513221925</v>
      </c>
      <c r="AO287">
        <v>60.513122397935298</v>
      </c>
    </row>
    <row r="288" spans="1:41" x14ac:dyDescent="0.35">
      <c r="A288">
        <v>286</v>
      </c>
      <c r="B288" s="1">
        <v>42701</v>
      </c>
      <c r="C288" t="s">
        <v>264</v>
      </c>
      <c r="D288">
        <v>177.39165074294701</v>
      </c>
      <c r="E288">
        <v>182.69353260043599</v>
      </c>
      <c r="F288">
        <v>163.82333316589899</v>
      </c>
      <c r="G288">
        <v>171.85953292073199</v>
      </c>
      <c r="H288">
        <v>164.98347535748101</v>
      </c>
      <c r="I288">
        <v>170.81559382758499</v>
      </c>
      <c r="J288">
        <v>173.78616682559101</v>
      </c>
      <c r="K288">
        <v>178.886711135523</v>
      </c>
      <c r="L288">
        <v>175.73046414519101</v>
      </c>
      <c r="M288">
        <v>180.81798099610799</v>
      </c>
      <c r="N288">
        <v>179.632034333722</v>
      </c>
      <c r="O288">
        <v>177.34704133653599</v>
      </c>
      <c r="P288">
        <v>181.872807139667</v>
      </c>
      <c r="Q288">
        <v>182.026562778613</v>
      </c>
      <c r="R288">
        <v>182.878628596185</v>
      </c>
      <c r="S288">
        <v>185.538987205946</v>
      </c>
      <c r="T288">
        <v>185.513825121742</v>
      </c>
      <c r="U288">
        <v>197.705457418858</v>
      </c>
      <c r="V288">
        <v>195.927253330973</v>
      </c>
      <c r="W288">
        <v>186.622395288267</v>
      </c>
      <c r="X288">
        <v>181.0488035441</v>
      </c>
      <c r="Y288">
        <v>181.77833939876501</v>
      </c>
      <c r="Z288">
        <v>186.047462622268</v>
      </c>
      <c r="AA288">
        <v>182.747830475634</v>
      </c>
      <c r="AB288">
        <v>171.94937015415999</v>
      </c>
      <c r="AC288">
        <v>161.693431300985</v>
      </c>
      <c r="AD288">
        <v>181.24906140841199</v>
      </c>
      <c r="AE288">
        <v>165.07384282667601</v>
      </c>
      <c r="AF288">
        <v>150.38000218705699</v>
      </c>
      <c r="AG288">
        <v>169.000503971672</v>
      </c>
      <c r="AH288">
        <v>179.03015710488</v>
      </c>
      <c r="AI288">
        <v>176.11389843076699</v>
      </c>
      <c r="AJ288">
        <v>198.564123698797</v>
      </c>
      <c r="AK288">
        <v>175.205461729604</v>
      </c>
      <c r="AL288">
        <f t="shared" si="14"/>
        <v>178.10987420946407</v>
      </c>
      <c r="AM288">
        <f t="shared" si="12"/>
        <v>77.863477009972712</v>
      </c>
      <c r="AN288">
        <f t="shared" si="13"/>
        <v>79.607385776891192</v>
      </c>
      <c r="AO288">
        <v>59.984245673765898</v>
      </c>
    </row>
    <row r="289" spans="1:41" x14ac:dyDescent="0.35">
      <c r="A289">
        <v>287</v>
      </c>
      <c r="B289" s="1">
        <v>42706</v>
      </c>
      <c r="C289" t="s">
        <v>223</v>
      </c>
      <c r="D289">
        <v>176.84191161663401</v>
      </c>
      <c r="E289">
        <v>185.12873510461901</v>
      </c>
      <c r="F289">
        <v>165.16854023829501</v>
      </c>
      <c r="G289">
        <v>175.58058357714</v>
      </c>
      <c r="H289">
        <v>166.54123681913401</v>
      </c>
      <c r="I289">
        <v>171.37565536833699</v>
      </c>
      <c r="J289">
        <v>178.48504436188799</v>
      </c>
      <c r="K289">
        <v>186.90330693267899</v>
      </c>
      <c r="L289">
        <v>181.02174175999599</v>
      </c>
      <c r="M289">
        <v>192.942374761504</v>
      </c>
      <c r="N289">
        <v>190.77829718201801</v>
      </c>
      <c r="O289">
        <v>193.267196879415</v>
      </c>
      <c r="P289">
        <v>195.592732302749</v>
      </c>
      <c r="Q289">
        <v>188.47356911689499</v>
      </c>
      <c r="R289">
        <v>195.712032190711</v>
      </c>
      <c r="S289">
        <v>198.796798908413</v>
      </c>
      <c r="T289">
        <v>197.00225550821901</v>
      </c>
      <c r="U289">
        <v>202.17820811023699</v>
      </c>
      <c r="V289">
        <v>206.92976521100201</v>
      </c>
      <c r="W289">
        <v>194.20717232073201</v>
      </c>
      <c r="X289">
        <v>190.64619572645</v>
      </c>
      <c r="Y289">
        <v>188.046055997368</v>
      </c>
      <c r="Z289">
        <v>184.82612079414301</v>
      </c>
      <c r="AA289">
        <v>187.74496544001701</v>
      </c>
      <c r="AB289">
        <v>179.58161149531799</v>
      </c>
      <c r="AC289">
        <v>171.07246212290599</v>
      </c>
      <c r="AD289">
        <v>190.08921736646801</v>
      </c>
      <c r="AE289">
        <v>172.50777024617801</v>
      </c>
      <c r="AF289">
        <v>152.57717567052799</v>
      </c>
      <c r="AG289">
        <v>171.23439634060199</v>
      </c>
      <c r="AH289">
        <v>170.91237281132101</v>
      </c>
      <c r="AI289">
        <v>167.36689697944701</v>
      </c>
      <c r="AJ289">
        <v>192.53683160052799</v>
      </c>
      <c r="AK289">
        <v>169.25665909877199</v>
      </c>
      <c r="AL289">
        <f t="shared" si="14"/>
        <v>183.27429088119592</v>
      </c>
      <c r="AM289">
        <f t="shared" si="12"/>
        <v>83.027893681704569</v>
      </c>
      <c r="AN289">
        <f t="shared" si="13"/>
        <v>84.771802448623049</v>
      </c>
      <c r="AO289">
        <v>59.923934611564</v>
      </c>
    </row>
    <row r="290" spans="1:41" x14ac:dyDescent="0.35">
      <c r="A290">
        <v>288</v>
      </c>
      <c r="B290" s="1">
        <v>42707</v>
      </c>
      <c r="C290" t="s">
        <v>285</v>
      </c>
      <c r="D290">
        <v>151.40991201081201</v>
      </c>
      <c r="E290">
        <v>155.47029178717401</v>
      </c>
      <c r="F290">
        <v>138.35254295805899</v>
      </c>
      <c r="G290">
        <v>143.64777435379699</v>
      </c>
      <c r="H290">
        <v>139.697717661604</v>
      </c>
      <c r="N290">
        <v>169.26035054075001</v>
      </c>
      <c r="O290">
        <v>167.29385802198399</v>
      </c>
      <c r="P290">
        <v>169.17125699584801</v>
      </c>
      <c r="Q290">
        <v>176.503460177672</v>
      </c>
      <c r="R290">
        <v>173.95241378930899</v>
      </c>
      <c r="S290">
        <v>170.62033188856901</v>
      </c>
      <c r="T290">
        <v>168.91130318024901</v>
      </c>
      <c r="U290">
        <v>178.61237013685701</v>
      </c>
      <c r="V290">
        <v>180.368814288343</v>
      </c>
      <c r="W290">
        <v>169.522126383455</v>
      </c>
      <c r="X290">
        <v>162.79899787578799</v>
      </c>
      <c r="AD290">
        <v>160.914475670098</v>
      </c>
      <c r="AE290">
        <v>146.206926368463</v>
      </c>
      <c r="AF290">
        <v>133.66819066210601</v>
      </c>
      <c r="AG290">
        <v>145.660653416949</v>
      </c>
      <c r="AH290">
        <v>147.90314441469999</v>
      </c>
      <c r="AI290">
        <v>140.966663911111</v>
      </c>
      <c r="AJ290">
        <v>161.87493563454501</v>
      </c>
      <c r="AK290">
        <v>145.293361813758</v>
      </c>
      <c r="AL290">
        <f t="shared" si="14"/>
        <v>158.25341141425</v>
      </c>
      <c r="AM290">
        <f t="shared" si="12"/>
        <v>58.007014214758641</v>
      </c>
      <c r="AN290">
        <f t="shared" si="13"/>
        <v>59.750922981677121</v>
      </c>
      <c r="AO290">
        <v>60.0506624553012</v>
      </c>
    </row>
    <row r="291" spans="1:41" x14ac:dyDescent="0.35">
      <c r="A291">
        <v>289</v>
      </c>
      <c r="B291" s="1">
        <v>42714</v>
      </c>
      <c r="C291" t="s">
        <v>286</v>
      </c>
      <c r="D291">
        <v>179.70187871114001</v>
      </c>
      <c r="E291">
        <v>183.23593553268501</v>
      </c>
      <c r="F291">
        <v>173.50279493006701</v>
      </c>
      <c r="G291">
        <v>180.727460352538</v>
      </c>
      <c r="H291">
        <v>177.395465183542</v>
      </c>
      <c r="I291">
        <v>182.29035644465699</v>
      </c>
      <c r="J291">
        <v>187.79477649727201</v>
      </c>
      <c r="K291">
        <v>190.76366058079</v>
      </c>
      <c r="L291">
        <v>184.43989610518199</v>
      </c>
      <c r="M291">
        <v>200.330818975348</v>
      </c>
      <c r="S291">
        <v>197.43066705528901</v>
      </c>
      <c r="T291">
        <v>194.955168122468</v>
      </c>
      <c r="U291">
        <v>200.225620951764</v>
      </c>
      <c r="V291">
        <v>197.22332519261201</v>
      </c>
      <c r="W291">
        <v>192.06254996852701</v>
      </c>
      <c r="X291">
        <v>199.59853357126499</v>
      </c>
      <c r="Y291">
        <v>196.307337837099</v>
      </c>
      <c r="Z291">
        <v>198.122366243789</v>
      </c>
      <c r="AA291">
        <v>198.40496662813399</v>
      </c>
      <c r="AB291">
        <v>187.55213407056499</v>
      </c>
      <c r="AC291">
        <v>172.60079262985099</v>
      </c>
      <c r="AJ291">
        <v>190.25553236629901</v>
      </c>
      <c r="AK291">
        <v>166.32504289192801</v>
      </c>
      <c r="AL291">
        <f t="shared" si="14"/>
        <v>188.3150904714266</v>
      </c>
      <c r="AM291">
        <f t="shared" si="12"/>
        <v>88.068693271935246</v>
      </c>
      <c r="AN291">
        <f t="shared" si="13"/>
        <v>89.812602038853726</v>
      </c>
      <c r="AO291">
        <v>61.1310272222508</v>
      </c>
    </row>
    <row r="292" spans="1:41" x14ac:dyDescent="0.35">
      <c r="A292">
        <v>290</v>
      </c>
      <c r="B292" s="1">
        <v>42718</v>
      </c>
      <c r="C292" t="s">
        <v>287</v>
      </c>
      <c r="D292">
        <v>150.357809327876</v>
      </c>
      <c r="E292">
        <v>156.33764084010599</v>
      </c>
      <c r="F292">
        <v>144.08644153786099</v>
      </c>
      <c r="G292">
        <v>155.91988478941099</v>
      </c>
      <c r="H292">
        <v>148.923174912446</v>
      </c>
      <c r="I292">
        <v>154.07661747307699</v>
      </c>
      <c r="J292">
        <v>156.51611938736201</v>
      </c>
      <c r="K292">
        <v>161.89982423599599</v>
      </c>
      <c r="L292">
        <v>158.89064666443801</v>
      </c>
      <c r="M292">
        <v>165.536673471901</v>
      </c>
      <c r="N292">
        <v>165.003932039533</v>
      </c>
      <c r="O292">
        <v>166.512168613988</v>
      </c>
      <c r="P292">
        <v>172.72032707645499</v>
      </c>
      <c r="Q292">
        <v>176.32292853174201</v>
      </c>
      <c r="R292">
        <v>175.206622564556</v>
      </c>
      <c r="S292">
        <v>175.64022089603699</v>
      </c>
      <c r="T292">
        <v>178.10882507117699</v>
      </c>
      <c r="U292">
        <v>182.636852242407</v>
      </c>
      <c r="V292">
        <v>182.331376141692</v>
      </c>
      <c r="W292">
        <v>178.82222098768599</v>
      </c>
      <c r="X292">
        <v>178.02223829955099</v>
      </c>
      <c r="Y292">
        <v>174.047896202261</v>
      </c>
      <c r="Z292">
        <v>171.309906207247</v>
      </c>
      <c r="AA292">
        <v>167.22186082551301</v>
      </c>
      <c r="AB292">
        <v>157.356539668859</v>
      </c>
      <c r="AC292">
        <v>146.79961924805099</v>
      </c>
      <c r="AD292">
        <v>163.16629567635201</v>
      </c>
      <c r="AE292">
        <v>155.81060575605099</v>
      </c>
      <c r="AF292">
        <v>147.067421068383</v>
      </c>
      <c r="AG292">
        <v>159.80631542147901</v>
      </c>
      <c r="AH292">
        <v>162.64266836629699</v>
      </c>
      <c r="AI292">
        <v>161.88822467857401</v>
      </c>
      <c r="AJ292">
        <v>179.490282168101</v>
      </c>
      <c r="AK292">
        <v>153.13163950849</v>
      </c>
      <c r="AL292">
        <f t="shared" si="14"/>
        <v>164.22387705591044</v>
      </c>
      <c r="AM292">
        <f t="shared" si="12"/>
        <v>63.97747985641908</v>
      </c>
      <c r="AN292">
        <f t="shared" si="13"/>
        <v>65.72138862333756</v>
      </c>
      <c r="AO292">
        <v>60.028195872308601</v>
      </c>
    </row>
    <row r="293" spans="1:41" x14ac:dyDescent="0.35">
      <c r="A293">
        <v>291</v>
      </c>
      <c r="B293" s="1">
        <v>42754</v>
      </c>
      <c r="C293" t="s">
        <v>288</v>
      </c>
      <c r="D293">
        <v>155.764291696122</v>
      </c>
      <c r="E293">
        <v>158.84833768543399</v>
      </c>
      <c r="F293">
        <v>146.06212500263101</v>
      </c>
      <c r="G293">
        <v>156.59205831101801</v>
      </c>
      <c r="H293">
        <v>147.81524743644599</v>
      </c>
      <c r="I293">
        <v>156.70234874751799</v>
      </c>
      <c r="J293">
        <v>160.31254628814401</v>
      </c>
      <c r="K293">
        <v>165.250946718899</v>
      </c>
      <c r="L293">
        <v>157.970728721266</v>
      </c>
      <c r="M293">
        <v>167.992126562133</v>
      </c>
      <c r="N293">
        <v>168.467425074798</v>
      </c>
      <c r="O293">
        <v>166.789712750034</v>
      </c>
      <c r="P293">
        <v>172.69580946689999</v>
      </c>
      <c r="Q293">
        <v>174.238241616457</v>
      </c>
      <c r="R293">
        <v>176.05521442208899</v>
      </c>
      <c r="S293">
        <v>173.34556817834701</v>
      </c>
      <c r="T293">
        <v>174.77038213024301</v>
      </c>
      <c r="U293">
        <v>174.730158095912</v>
      </c>
      <c r="V293">
        <v>179.58823702701099</v>
      </c>
      <c r="W293">
        <v>179.62813592173899</v>
      </c>
      <c r="X293">
        <v>177.863494519482</v>
      </c>
      <c r="Y293">
        <v>173.66455485305201</v>
      </c>
      <c r="Z293">
        <v>172.64577162757499</v>
      </c>
      <c r="AA293">
        <v>166.63343075973901</v>
      </c>
      <c r="AB293">
        <v>154.33225796726401</v>
      </c>
      <c r="AC293">
        <v>144.58276948630501</v>
      </c>
      <c r="AD293">
        <v>166.26761372138699</v>
      </c>
      <c r="AE293">
        <v>162.267051860348</v>
      </c>
      <c r="AF293">
        <v>147.01101446462701</v>
      </c>
      <c r="AG293">
        <v>153.19203549237699</v>
      </c>
      <c r="AH293">
        <v>158.52948070748701</v>
      </c>
      <c r="AI293">
        <v>151.99298753827301</v>
      </c>
      <c r="AJ293">
        <v>179.24385023233199</v>
      </c>
      <c r="AK293">
        <v>156.44081828109299</v>
      </c>
      <c r="AL293">
        <f t="shared" si="14"/>
        <v>164.0672580401318</v>
      </c>
      <c r="AM293">
        <f t="shared" si="12"/>
        <v>63.820860840640449</v>
      </c>
      <c r="AN293">
        <f t="shared" si="13"/>
        <v>65.564769607558929</v>
      </c>
      <c r="AO293">
        <v>59.7096783360603</v>
      </c>
    </row>
    <row r="294" spans="1:41" x14ac:dyDescent="0.35">
      <c r="A294">
        <v>292</v>
      </c>
      <c r="B294" s="1">
        <v>42770</v>
      </c>
      <c r="C294" t="s">
        <v>259</v>
      </c>
      <c r="D294">
        <v>167.53461476637699</v>
      </c>
      <c r="E294">
        <v>172.57640953329499</v>
      </c>
      <c r="F294">
        <v>151.46360986552199</v>
      </c>
      <c r="G294">
        <v>166.65189676753999</v>
      </c>
      <c r="H294">
        <v>160.60332535682599</v>
      </c>
      <c r="I294">
        <v>175.599870390793</v>
      </c>
      <c r="J294">
        <v>186.538327344267</v>
      </c>
      <c r="K294">
        <v>190.46796252835401</v>
      </c>
      <c r="L294">
        <v>195.50900495695799</v>
      </c>
      <c r="M294">
        <v>199.47438228835699</v>
      </c>
      <c r="N294">
        <v>199.32904077015701</v>
      </c>
      <c r="O294">
        <v>198.502653375157</v>
      </c>
      <c r="P294">
        <v>199.695934192674</v>
      </c>
      <c r="Q294">
        <v>205.10850563752601</v>
      </c>
      <c r="R294">
        <v>203.09147009870301</v>
      </c>
      <c r="S294">
        <v>210.095636259234</v>
      </c>
      <c r="T294">
        <v>205.653213110905</v>
      </c>
      <c r="U294">
        <v>211.797234186873</v>
      </c>
      <c r="V294">
        <v>217.940994795606</v>
      </c>
      <c r="W294">
        <v>216.26170837671799</v>
      </c>
      <c r="X294">
        <v>213.096154052906</v>
      </c>
      <c r="Y294">
        <v>201.10840035609101</v>
      </c>
      <c r="Z294">
        <v>197.02445031901499</v>
      </c>
      <c r="AA294">
        <v>185.72887411040099</v>
      </c>
      <c r="AB294">
        <v>172.29159062744901</v>
      </c>
      <c r="AC294">
        <v>170.04585661591099</v>
      </c>
      <c r="AD294">
        <v>189.039057524447</v>
      </c>
      <c r="AE294">
        <v>186.30299111770299</v>
      </c>
      <c r="AF294">
        <v>172.699868705754</v>
      </c>
      <c r="AG294">
        <v>174.82713189821101</v>
      </c>
      <c r="AH294">
        <v>171.52726289319901</v>
      </c>
      <c r="AI294">
        <v>181.135156699947</v>
      </c>
      <c r="AJ294">
        <v>204.564967813062</v>
      </c>
      <c r="AK294">
        <v>180.95148677501601</v>
      </c>
      <c r="AL294">
        <f t="shared" si="14"/>
        <v>189.24232482679281</v>
      </c>
      <c r="AM294">
        <f t="shared" si="12"/>
        <v>88.995927627301455</v>
      </c>
      <c r="AN294">
        <f t="shared" si="13"/>
        <v>90.739836394219935</v>
      </c>
      <c r="AO294">
        <v>59.889221569886097</v>
      </c>
    </row>
    <row r="295" spans="1:41" x14ac:dyDescent="0.35">
      <c r="A295">
        <v>293</v>
      </c>
      <c r="B295" s="1">
        <v>42779</v>
      </c>
      <c r="C295" t="s">
        <v>125</v>
      </c>
      <c r="D295">
        <v>137.334506957256</v>
      </c>
      <c r="E295">
        <v>135.70647320769399</v>
      </c>
      <c r="F295">
        <v>121.158842699448</v>
      </c>
      <c r="G295">
        <v>137.34346768489999</v>
      </c>
      <c r="H295">
        <v>130.70063537232301</v>
      </c>
      <c r="I295">
        <v>142.40952910979101</v>
      </c>
      <c r="J295">
        <v>151.65678939510099</v>
      </c>
      <c r="K295">
        <v>156.906442273111</v>
      </c>
      <c r="L295">
        <v>158.76713222963701</v>
      </c>
      <c r="M295">
        <v>163.089548471466</v>
      </c>
      <c r="N295">
        <v>163.59153274144199</v>
      </c>
      <c r="O295">
        <v>162.46246294365099</v>
      </c>
      <c r="P295">
        <v>170.00812670378701</v>
      </c>
      <c r="Q295">
        <v>174.717593276321</v>
      </c>
      <c r="R295">
        <v>167.34449143883501</v>
      </c>
      <c r="S295">
        <v>172.09759978693401</v>
      </c>
      <c r="T295">
        <v>169.62194034790701</v>
      </c>
      <c r="U295">
        <v>175.64138814357901</v>
      </c>
      <c r="V295">
        <v>179.335036894415</v>
      </c>
      <c r="W295">
        <v>173.32792142233799</v>
      </c>
      <c r="X295">
        <v>167.955006261791</v>
      </c>
      <c r="Y295">
        <v>160.51131641201999</v>
      </c>
      <c r="Z295">
        <v>158.25610041075399</v>
      </c>
      <c r="AA295">
        <v>147.03847674875499</v>
      </c>
      <c r="AB295">
        <v>138.460126768783</v>
      </c>
      <c r="AC295">
        <v>129.95354510021701</v>
      </c>
      <c r="AD295">
        <v>145.69491185500701</v>
      </c>
      <c r="AE295">
        <v>150.23139189213401</v>
      </c>
      <c r="AF295">
        <v>131.78862357526401</v>
      </c>
      <c r="AG295">
        <v>135.96727453740499</v>
      </c>
      <c r="AH295">
        <v>146.28622387377399</v>
      </c>
      <c r="AI295">
        <v>148.68350525889099</v>
      </c>
      <c r="AJ295">
        <v>162.750873262444</v>
      </c>
      <c r="AK295">
        <v>141.54999371043399</v>
      </c>
      <c r="AL295">
        <f t="shared" si="14"/>
        <v>153.18673031669437</v>
      </c>
      <c r="AM295">
        <f t="shared" si="12"/>
        <v>52.940333117203011</v>
      </c>
      <c r="AN295">
        <f t="shared" si="13"/>
        <v>54.684241884121491</v>
      </c>
      <c r="AO295">
        <v>60.691838732388497</v>
      </c>
    </row>
    <row r="296" spans="1:41" x14ac:dyDescent="0.35">
      <c r="A296">
        <v>294</v>
      </c>
      <c r="B296" s="1">
        <v>42786</v>
      </c>
      <c r="C296" t="s">
        <v>289</v>
      </c>
      <c r="D296">
        <v>172.44889094805399</v>
      </c>
      <c r="E296">
        <v>175.03577278704</v>
      </c>
      <c r="F296">
        <v>153.61564144423801</v>
      </c>
      <c r="G296">
        <v>169.04055373638801</v>
      </c>
      <c r="H296">
        <v>161.93963898875799</v>
      </c>
      <c r="I296">
        <v>167.69927781770701</v>
      </c>
      <c r="J296">
        <v>176.78427282587299</v>
      </c>
      <c r="K296">
        <v>184.59463391290501</v>
      </c>
      <c r="L296">
        <v>182.86479298431399</v>
      </c>
      <c r="M296">
        <v>187.93549775337499</v>
      </c>
      <c r="N296">
        <v>183.303384068415</v>
      </c>
      <c r="O296">
        <v>191.410991707704</v>
      </c>
      <c r="U296">
        <v>212.93492149268599</v>
      </c>
      <c r="V296">
        <v>213.04915147413399</v>
      </c>
      <c r="W296">
        <v>206.74853971233901</v>
      </c>
      <c r="AA296">
        <v>185.37095193508799</v>
      </c>
      <c r="AB296">
        <v>173.41536211028401</v>
      </c>
      <c r="AL296">
        <f t="shared" si="14"/>
        <v>182.2466044529001</v>
      </c>
      <c r="AM296">
        <f t="shared" si="12"/>
        <v>82.000207253408746</v>
      </c>
      <c r="AN296">
        <f t="shared" si="13"/>
        <v>83.744116020327226</v>
      </c>
      <c r="AO296">
        <v>60.226416082974303</v>
      </c>
    </row>
    <row r="297" spans="1:41" x14ac:dyDescent="0.35">
      <c r="A297">
        <v>295</v>
      </c>
      <c r="B297" s="1">
        <v>42794</v>
      </c>
      <c r="C297" t="s">
        <v>290</v>
      </c>
      <c r="D297">
        <v>142.55183557173399</v>
      </c>
      <c r="E297">
        <v>147.280078171105</v>
      </c>
      <c r="F297">
        <v>135.76417678199101</v>
      </c>
      <c r="G297">
        <v>145.79863312725001</v>
      </c>
      <c r="H297">
        <v>138.956917051571</v>
      </c>
      <c r="N297">
        <v>160.02605952709999</v>
      </c>
      <c r="O297">
        <v>164.30825630794601</v>
      </c>
      <c r="P297">
        <v>176.450806657279</v>
      </c>
      <c r="Q297">
        <v>183.13333283169101</v>
      </c>
      <c r="R297">
        <v>177.360029457813</v>
      </c>
      <c r="S297">
        <v>177.56302574466</v>
      </c>
      <c r="T297">
        <v>180.78265704170599</v>
      </c>
      <c r="U297">
        <v>187.422620734161</v>
      </c>
      <c r="V297">
        <v>193.74585746080999</v>
      </c>
      <c r="W297">
        <v>185.26390583701999</v>
      </c>
      <c r="X297">
        <v>174.956569831737</v>
      </c>
      <c r="AD297">
        <v>152.262297568435</v>
      </c>
      <c r="AE297">
        <v>155.897933598576</v>
      </c>
      <c r="AF297">
        <v>139.01774269194399</v>
      </c>
      <c r="AG297">
        <v>139.21121152627899</v>
      </c>
      <c r="AH297">
        <v>147.92471638441799</v>
      </c>
      <c r="AI297">
        <v>163.128913703557</v>
      </c>
      <c r="AJ297">
        <v>176.40580751881899</v>
      </c>
      <c r="AK297">
        <v>156.500842307396</v>
      </c>
      <c r="AL297">
        <f t="shared" si="14"/>
        <v>162.57142614312491</v>
      </c>
      <c r="AM297">
        <f t="shared" si="12"/>
        <v>62.325028943633555</v>
      </c>
      <c r="AN297">
        <f t="shared" si="13"/>
        <v>64.068937710552035</v>
      </c>
      <c r="AO297">
        <v>59.866308739555699</v>
      </c>
    </row>
    <row r="298" spans="1:41" x14ac:dyDescent="0.35">
      <c r="A298">
        <v>296</v>
      </c>
      <c r="B298" s="1">
        <v>42803</v>
      </c>
      <c r="C298" t="s">
        <v>243</v>
      </c>
      <c r="E298">
        <v>160.16138704236701</v>
      </c>
      <c r="F298">
        <v>150.13398221441301</v>
      </c>
      <c r="G298">
        <v>163.45266246095099</v>
      </c>
      <c r="H298">
        <v>158.086565887875</v>
      </c>
      <c r="I298">
        <v>167.48550222523599</v>
      </c>
      <c r="J298">
        <v>170.60059564397201</v>
      </c>
      <c r="K298">
        <v>168.89292763758999</v>
      </c>
      <c r="L298">
        <v>157.37806896583101</v>
      </c>
      <c r="M298">
        <v>162.74113364604199</v>
      </c>
      <c r="N298">
        <v>158.678760525169</v>
      </c>
      <c r="V298">
        <v>217.09713425457701</v>
      </c>
      <c r="W298">
        <v>206.721576065378</v>
      </c>
      <c r="X298">
        <v>203.63884088161501</v>
      </c>
      <c r="Y298">
        <v>194.655503628996</v>
      </c>
      <c r="Z298">
        <v>183.74276304550401</v>
      </c>
      <c r="AA298">
        <v>177.872347979766</v>
      </c>
      <c r="AB298">
        <v>156.72687823905099</v>
      </c>
      <c r="AL298">
        <f t="shared" si="14"/>
        <v>174.00391943201959</v>
      </c>
      <c r="AM298">
        <f t="shared" si="12"/>
        <v>73.757522232528231</v>
      </c>
      <c r="AN298">
        <f t="shared" si="13"/>
        <v>75.501430999446711</v>
      </c>
      <c r="AO298">
        <v>60.266010601910899</v>
      </c>
    </row>
    <row r="299" spans="1:41" x14ac:dyDescent="0.35">
      <c r="A299">
        <v>297</v>
      </c>
      <c r="B299" s="1">
        <v>42810</v>
      </c>
      <c r="C299" t="s">
        <v>291</v>
      </c>
      <c r="D299">
        <v>127.65388161552499</v>
      </c>
      <c r="E299">
        <v>132.07220383670199</v>
      </c>
      <c r="F299">
        <v>119.765047980121</v>
      </c>
      <c r="G299">
        <v>133.67842888820701</v>
      </c>
      <c r="H299">
        <v>126.660417373887</v>
      </c>
      <c r="I299">
        <v>136.55370245655601</v>
      </c>
      <c r="J299">
        <v>151.96052708139101</v>
      </c>
      <c r="K299">
        <v>158.307309640006</v>
      </c>
      <c r="L299">
        <v>152.025699244013</v>
      </c>
      <c r="M299">
        <v>153.038345511925</v>
      </c>
      <c r="R299">
        <v>177.82746994007701</v>
      </c>
      <c r="S299">
        <v>173.381931030912</v>
      </c>
      <c r="T299">
        <v>179.53712428074101</v>
      </c>
      <c r="U299">
        <v>180.82510512684999</v>
      </c>
      <c r="V299">
        <v>182.899539359074</v>
      </c>
      <c r="W299">
        <v>182.978264567217</v>
      </c>
      <c r="X299">
        <v>180.99079001718701</v>
      </c>
      <c r="Y299">
        <v>173.09310324557001</v>
      </c>
      <c r="Z299">
        <v>165.807164718644</v>
      </c>
      <c r="AA299">
        <v>161.27948127353301</v>
      </c>
      <c r="AB299">
        <v>149.04523063356399</v>
      </c>
      <c r="AI299">
        <v>142.63804904016101</v>
      </c>
      <c r="AJ299">
        <v>150.507561411604</v>
      </c>
      <c r="AK299">
        <v>136.77947424187801</v>
      </c>
      <c r="AL299">
        <f t="shared" si="14"/>
        <v>155.38774385480602</v>
      </c>
      <c r="AM299">
        <f t="shared" si="12"/>
        <v>55.141346655314663</v>
      </c>
      <c r="AN299">
        <f t="shared" si="13"/>
        <v>56.885255422233143</v>
      </c>
      <c r="AO299">
        <v>60.1872576255642</v>
      </c>
    </row>
    <row r="300" spans="1:41" x14ac:dyDescent="0.35">
      <c r="A300">
        <v>298</v>
      </c>
      <c r="B300" s="1">
        <v>42811</v>
      </c>
      <c r="C300" t="s">
        <v>100</v>
      </c>
      <c r="D300">
        <v>135.70329491641201</v>
      </c>
      <c r="E300">
        <v>136.469252416903</v>
      </c>
      <c r="F300">
        <v>125.750954469155</v>
      </c>
      <c r="G300">
        <v>132.648817902628</v>
      </c>
      <c r="H300">
        <v>121.08231531448</v>
      </c>
      <c r="I300">
        <v>133.74473767554699</v>
      </c>
      <c r="J300">
        <v>149.69619293772899</v>
      </c>
      <c r="K300">
        <v>159.617656019588</v>
      </c>
      <c r="L300">
        <v>156.88331004231401</v>
      </c>
      <c r="M300">
        <v>161.28682755003001</v>
      </c>
      <c r="N300">
        <v>159.818320994289</v>
      </c>
      <c r="O300">
        <v>162.705336151252</v>
      </c>
      <c r="P300">
        <v>175.59217242430799</v>
      </c>
      <c r="Q300">
        <v>182.68768736510501</v>
      </c>
      <c r="R300">
        <v>174.46422708975399</v>
      </c>
      <c r="S300">
        <v>177.77428484707201</v>
      </c>
      <c r="T300">
        <v>175.64652293664199</v>
      </c>
      <c r="U300">
        <v>178.03493329775</v>
      </c>
      <c r="V300">
        <v>186.162450693132</v>
      </c>
      <c r="W300">
        <v>179.446186356602</v>
      </c>
      <c r="X300">
        <v>173.622455674771</v>
      </c>
      <c r="Y300">
        <v>164.30506743870399</v>
      </c>
      <c r="Z300">
        <v>160.13325564589601</v>
      </c>
      <c r="AA300">
        <v>151.25089221304799</v>
      </c>
      <c r="AB300">
        <v>144.86895394726599</v>
      </c>
      <c r="AC300">
        <v>140.17148710310099</v>
      </c>
      <c r="AD300">
        <v>155.21710955282899</v>
      </c>
      <c r="AE300">
        <v>149.32510587737201</v>
      </c>
      <c r="AF300">
        <v>136.88189501784601</v>
      </c>
      <c r="AG300">
        <v>136.78762863368499</v>
      </c>
      <c r="AH300">
        <v>146.924915996355</v>
      </c>
      <c r="AI300">
        <v>148.30804474851399</v>
      </c>
      <c r="AJ300">
        <v>167.11112948635301</v>
      </c>
      <c r="AK300">
        <v>144.48403844437499</v>
      </c>
      <c r="AL300">
        <f t="shared" si="14"/>
        <v>155.42963121120022</v>
      </c>
      <c r="AM300">
        <f t="shared" si="12"/>
        <v>55.183234011708862</v>
      </c>
      <c r="AN300">
        <f t="shared" si="13"/>
        <v>56.927142778627342</v>
      </c>
      <c r="AO300">
        <v>60.795285370594399</v>
      </c>
    </row>
    <row r="301" spans="1:41" x14ac:dyDescent="0.35">
      <c r="A301">
        <v>299</v>
      </c>
      <c r="B301" s="1">
        <v>42811</v>
      </c>
      <c r="C301" t="s">
        <v>292</v>
      </c>
      <c r="D301">
        <v>149.48697120598399</v>
      </c>
      <c r="E301">
        <v>148.600954889664</v>
      </c>
      <c r="F301">
        <v>135.19239269725099</v>
      </c>
      <c r="G301">
        <v>147.84119938513501</v>
      </c>
      <c r="H301">
        <v>138.763575015752</v>
      </c>
      <c r="I301">
        <v>146.802906537398</v>
      </c>
      <c r="J301">
        <v>163.92930850289699</v>
      </c>
      <c r="K301">
        <v>170.81373141264299</v>
      </c>
      <c r="L301">
        <v>161.25498367897001</v>
      </c>
      <c r="M301">
        <v>174.76394986389101</v>
      </c>
      <c r="N301">
        <v>171.75948029570799</v>
      </c>
      <c r="O301">
        <v>180.04747887950501</v>
      </c>
      <c r="P301">
        <v>187.25494724392701</v>
      </c>
      <c r="Q301">
        <v>199.516839664917</v>
      </c>
      <c r="R301">
        <v>190.063643399901</v>
      </c>
      <c r="S301">
        <v>184.02320665721101</v>
      </c>
      <c r="T301">
        <v>187.13668181139099</v>
      </c>
      <c r="U301">
        <v>194.74227279113299</v>
      </c>
      <c r="V301">
        <v>200.47688218381799</v>
      </c>
      <c r="W301">
        <v>195.278509899689</v>
      </c>
      <c r="X301">
        <v>189.233262068046</v>
      </c>
      <c r="Y301">
        <v>181.83945032951499</v>
      </c>
      <c r="Z301">
        <v>178.48691561000101</v>
      </c>
      <c r="AA301">
        <v>169.89214877568199</v>
      </c>
      <c r="AB301">
        <v>160.60979463816699</v>
      </c>
      <c r="AC301">
        <v>157.92499772325101</v>
      </c>
      <c r="AD301">
        <v>169.59834636640099</v>
      </c>
      <c r="AE301">
        <v>167.848502397071</v>
      </c>
      <c r="AF301">
        <v>152.29839245190001</v>
      </c>
      <c r="AG301">
        <v>156.45773029007401</v>
      </c>
      <c r="AH301">
        <v>165.84480689219001</v>
      </c>
      <c r="AI301">
        <v>168.298515068151</v>
      </c>
      <c r="AJ301">
        <v>184.385450107297</v>
      </c>
      <c r="AK301">
        <v>165.90440499534299</v>
      </c>
      <c r="AL301">
        <f t="shared" si="14"/>
        <v>170.48154805087862</v>
      </c>
      <c r="AM301">
        <f t="shared" si="12"/>
        <v>70.23515085138726</v>
      </c>
      <c r="AN301">
        <f t="shared" si="13"/>
        <v>71.97905961830574</v>
      </c>
      <c r="AO301">
        <v>60.117724794545097</v>
      </c>
    </row>
    <row r="302" spans="1:41" x14ac:dyDescent="0.35">
      <c r="A302">
        <v>300</v>
      </c>
      <c r="B302" s="1">
        <v>42827</v>
      </c>
      <c r="C302" t="s">
        <v>116</v>
      </c>
      <c r="D302">
        <v>89.602345237529207</v>
      </c>
      <c r="E302">
        <v>92.199289846426097</v>
      </c>
      <c r="F302">
        <v>88.025817185094894</v>
      </c>
      <c r="G302">
        <v>104.955313830555</v>
      </c>
      <c r="H302">
        <v>100.48174064774</v>
      </c>
      <c r="I302">
        <v>111.95227104031601</v>
      </c>
      <c r="J302">
        <v>117.369392827632</v>
      </c>
      <c r="K302">
        <v>120.088590468658</v>
      </c>
      <c r="L302">
        <v>116.986387181512</v>
      </c>
      <c r="M302">
        <v>115.60513169171099</v>
      </c>
      <c r="N302">
        <v>123.45350745167801</v>
      </c>
      <c r="O302">
        <v>122.64855036118099</v>
      </c>
      <c r="P302">
        <v>123.286984637526</v>
      </c>
      <c r="Q302">
        <v>132.528982118383</v>
      </c>
      <c r="R302">
        <v>130.731946795281</v>
      </c>
      <c r="S302">
        <v>137.59353984819799</v>
      </c>
      <c r="T302">
        <v>136.43612326560799</v>
      </c>
      <c r="U302">
        <v>146.50448151263399</v>
      </c>
      <c r="V302">
        <v>142.29963155896601</v>
      </c>
      <c r="W302">
        <v>137.78850746955399</v>
      </c>
      <c r="X302">
        <v>135.284584919406</v>
      </c>
      <c r="Y302">
        <v>127.039353392571</v>
      </c>
      <c r="Z302">
        <v>118.02498360092299</v>
      </c>
      <c r="AA302">
        <v>110.25376036207101</v>
      </c>
      <c r="AB302">
        <v>100.483248214697</v>
      </c>
      <c r="AC302">
        <v>97.447164916443398</v>
      </c>
      <c r="AD302">
        <v>121.162112376694</v>
      </c>
      <c r="AE302">
        <v>115.800322012927</v>
      </c>
      <c r="AF302">
        <v>101.785941341609</v>
      </c>
      <c r="AG302">
        <v>112.6059014308</v>
      </c>
      <c r="AH302">
        <v>113.715120158435</v>
      </c>
      <c r="AI302">
        <v>110.47730164016799</v>
      </c>
      <c r="AJ302">
        <v>136.68559061085401</v>
      </c>
      <c r="AK302">
        <v>108.708635080579</v>
      </c>
      <c r="AL302">
        <f t="shared" si="14"/>
        <v>117.64742808924589</v>
      </c>
      <c r="AM302">
        <f t="shared" si="12"/>
        <v>17.401030889754537</v>
      </c>
      <c r="AN302">
        <f t="shared" si="13"/>
        <v>19.144939656673017</v>
      </c>
      <c r="AO302">
        <v>60.172171372307801</v>
      </c>
    </row>
    <row r="303" spans="1:41" x14ac:dyDescent="0.35">
      <c r="A303">
        <v>301</v>
      </c>
      <c r="B303" s="1">
        <v>42834</v>
      </c>
      <c r="C303" t="s">
        <v>213</v>
      </c>
      <c r="D303">
        <v>144.045325028522</v>
      </c>
      <c r="E303">
        <v>146.38430205067999</v>
      </c>
      <c r="I303">
        <v>166.89225304687</v>
      </c>
      <c r="J303">
        <v>174.43982726343</v>
      </c>
      <c r="K303">
        <v>171.08341082652501</v>
      </c>
      <c r="T303">
        <v>195.072775123599</v>
      </c>
      <c r="U303">
        <v>202.03944070509399</v>
      </c>
      <c r="V303">
        <v>199.68754828452299</v>
      </c>
      <c r="W303">
        <v>193.11221828627799</v>
      </c>
      <c r="X303">
        <v>185.71991561888601</v>
      </c>
      <c r="AL303">
        <f t="shared" si="14"/>
        <v>177.84770162344068</v>
      </c>
      <c r="AM303">
        <f t="shared" si="12"/>
        <v>77.60130442394933</v>
      </c>
      <c r="AN303">
        <f t="shared" si="13"/>
        <v>79.34521319086781</v>
      </c>
      <c r="AO303">
        <v>60.401087554358398</v>
      </c>
    </row>
    <row r="304" spans="1:41" x14ac:dyDescent="0.35">
      <c r="A304">
        <v>302</v>
      </c>
      <c r="B304" s="1">
        <v>42841</v>
      </c>
      <c r="C304" t="s">
        <v>293</v>
      </c>
      <c r="D304">
        <v>115.772453170948</v>
      </c>
      <c r="E304">
        <v>117.044493866042</v>
      </c>
      <c r="F304">
        <v>111.751079318669</v>
      </c>
      <c r="G304">
        <v>132.62528812417401</v>
      </c>
      <c r="H304">
        <v>126.58564860535</v>
      </c>
      <c r="I304">
        <v>138.33255328772401</v>
      </c>
      <c r="J304">
        <v>146.305531061436</v>
      </c>
      <c r="K304">
        <v>149.89448520177001</v>
      </c>
      <c r="L304">
        <v>142.15754148293101</v>
      </c>
      <c r="M304">
        <v>151.20916185048301</v>
      </c>
      <c r="N304">
        <v>151.025836968417</v>
      </c>
      <c r="O304">
        <v>152.206023406756</v>
      </c>
      <c r="P304">
        <v>159.98545377157899</v>
      </c>
      <c r="Q304">
        <v>166.90803873480601</v>
      </c>
      <c r="R304">
        <v>167.35239452784401</v>
      </c>
      <c r="S304">
        <v>169.30277473815499</v>
      </c>
      <c r="T304">
        <v>171.6109500826</v>
      </c>
      <c r="U304">
        <v>174.167041618843</v>
      </c>
      <c r="V304">
        <v>172.73830066494301</v>
      </c>
      <c r="W304">
        <v>165.92085726938399</v>
      </c>
      <c r="X304">
        <v>160.89447182423999</v>
      </c>
      <c r="Y304">
        <v>153.290500981359</v>
      </c>
      <c r="Z304">
        <v>151.32762932688499</v>
      </c>
      <c r="AA304">
        <v>139.04849839852201</v>
      </c>
      <c r="AB304">
        <v>131.26824603547601</v>
      </c>
      <c r="AC304">
        <v>135.788797954866</v>
      </c>
      <c r="AD304">
        <v>154.924137343865</v>
      </c>
      <c r="AE304">
        <v>150.441831416529</v>
      </c>
      <c r="AF304">
        <v>136.65646588610801</v>
      </c>
      <c r="AG304">
        <v>139.91689902177799</v>
      </c>
      <c r="AH304">
        <v>148.05388835971101</v>
      </c>
      <c r="AI304">
        <v>145.74198503723201</v>
      </c>
      <c r="AJ304">
        <v>165.70157023333499</v>
      </c>
      <c r="AK304">
        <v>143.33440832921201</v>
      </c>
      <c r="AL304">
        <f t="shared" si="14"/>
        <v>148.21427170299916</v>
      </c>
      <c r="AM304">
        <f t="shared" si="12"/>
        <v>47.967874503507801</v>
      </c>
      <c r="AN304">
        <f t="shared" si="13"/>
        <v>49.711783270426281</v>
      </c>
      <c r="AO304">
        <v>60.483792018238901</v>
      </c>
    </row>
    <row r="305" spans="1:41" x14ac:dyDescent="0.35">
      <c r="A305">
        <v>303</v>
      </c>
      <c r="B305" s="1">
        <v>42843</v>
      </c>
      <c r="C305" t="s">
        <v>294</v>
      </c>
      <c r="I305">
        <v>132.55741627486799</v>
      </c>
      <c r="J305">
        <v>139.19202768820699</v>
      </c>
      <c r="K305">
        <v>141.41365568824</v>
      </c>
      <c r="S305">
        <v>162.54740437302999</v>
      </c>
      <c r="T305">
        <v>164.31411090861701</v>
      </c>
      <c r="U305">
        <v>162.48011969099699</v>
      </c>
      <c r="Z305">
        <v>137.21212886847701</v>
      </c>
      <c r="AA305">
        <v>132.22966032435099</v>
      </c>
      <c r="AB305">
        <v>130.10992188500501</v>
      </c>
      <c r="AC305">
        <v>124.315714951491</v>
      </c>
      <c r="AG305">
        <v>136.54194803114001</v>
      </c>
      <c r="AH305">
        <v>138.083730201381</v>
      </c>
      <c r="AI305">
        <v>135.348090104325</v>
      </c>
      <c r="AJ305">
        <v>154.10118846794899</v>
      </c>
      <c r="AK305">
        <v>134.905755253839</v>
      </c>
      <c r="AL305">
        <f t="shared" si="14"/>
        <v>141.6901915141278</v>
      </c>
      <c r="AM305">
        <f t="shared" si="12"/>
        <v>41.443794314636449</v>
      </c>
      <c r="AN305">
        <f t="shared" si="13"/>
        <v>43.187703081554929</v>
      </c>
      <c r="AO305">
        <v>59.847610955127699</v>
      </c>
    </row>
    <row r="306" spans="1:41" x14ac:dyDescent="0.35">
      <c r="A306">
        <v>304</v>
      </c>
      <c r="B306" s="1">
        <v>42858</v>
      </c>
      <c r="C306" t="s">
        <v>295</v>
      </c>
      <c r="D306">
        <v>108.426268994944</v>
      </c>
      <c r="E306">
        <v>129.751367366826</v>
      </c>
      <c r="F306">
        <v>118.939974423777</v>
      </c>
      <c r="G306">
        <v>131.85649290274199</v>
      </c>
      <c r="H306">
        <v>124.862399846918</v>
      </c>
      <c r="I306">
        <v>139.50113161484799</v>
      </c>
      <c r="J306">
        <v>152.15420060829001</v>
      </c>
      <c r="P306">
        <v>154.93490216502701</v>
      </c>
      <c r="Q306">
        <v>166.07484807735599</v>
      </c>
      <c r="R306">
        <v>166.33261557839</v>
      </c>
      <c r="S306">
        <v>167.43540086398201</v>
      </c>
      <c r="T306">
        <v>155.629591878768</v>
      </c>
      <c r="U306">
        <v>164.933975196148</v>
      </c>
      <c r="V306">
        <v>161.778131422847</v>
      </c>
      <c r="W306">
        <v>156.25365001691199</v>
      </c>
      <c r="X306">
        <v>151.36261472712499</v>
      </c>
      <c r="Y306">
        <v>146.78425907501901</v>
      </c>
      <c r="Z306">
        <v>148.79357300196901</v>
      </c>
      <c r="AL306">
        <f t="shared" si="14"/>
        <v>146.98918876454931</v>
      </c>
      <c r="AM306">
        <f t="shared" si="12"/>
        <v>46.742791565057956</v>
      </c>
      <c r="AN306">
        <f t="shared" si="13"/>
        <v>48.486700331976436</v>
      </c>
      <c r="AO306">
        <v>59.979023491447201</v>
      </c>
    </row>
    <row r="307" spans="1:41" x14ac:dyDescent="0.35">
      <c r="A307">
        <v>305</v>
      </c>
      <c r="B307" s="1">
        <v>42859</v>
      </c>
      <c r="C307" t="s">
        <v>296</v>
      </c>
      <c r="D307">
        <v>120.992659096558</v>
      </c>
      <c r="E307">
        <v>133.59020353387001</v>
      </c>
      <c r="F307">
        <v>119.816321816455</v>
      </c>
      <c r="G307">
        <v>132.42056438055701</v>
      </c>
      <c r="H307">
        <v>130.47515070203499</v>
      </c>
      <c r="I307">
        <v>142.66792408560499</v>
      </c>
      <c r="J307">
        <v>147.05752335710099</v>
      </c>
      <c r="K307">
        <v>142.87080291690401</v>
      </c>
      <c r="L307">
        <v>142.304661867807</v>
      </c>
      <c r="M307">
        <v>147.117940210374</v>
      </c>
      <c r="N307">
        <v>147.42125797886499</v>
      </c>
      <c r="O307">
        <v>152.515389979974</v>
      </c>
      <c r="P307">
        <v>159.57620024185999</v>
      </c>
      <c r="Q307">
        <v>171.01867539396699</v>
      </c>
      <c r="R307">
        <v>169.123908055008</v>
      </c>
      <c r="S307">
        <v>173.25391676507701</v>
      </c>
      <c r="T307">
        <v>171.158967525783</v>
      </c>
      <c r="U307">
        <v>172.466844564978</v>
      </c>
      <c r="V307">
        <v>170.56005110088799</v>
      </c>
      <c r="W307">
        <v>161.961393476631</v>
      </c>
      <c r="X307">
        <v>153.86853423007301</v>
      </c>
      <c r="Y307">
        <v>152.73295838558801</v>
      </c>
      <c r="Z307">
        <v>150.26750544706101</v>
      </c>
      <c r="AA307">
        <v>148.42177473950201</v>
      </c>
      <c r="AB307">
        <v>145.30017573959199</v>
      </c>
      <c r="AC307">
        <v>135.90661791464001</v>
      </c>
      <c r="AD307">
        <v>153.44755178894201</v>
      </c>
      <c r="AE307">
        <v>151.782489244929</v>
      </c>
      <c r="AF307">
        <v>139.06127480845799</v>
      </c>
      <c r="AG307">
        <v>146.10297859138501</v>
      </c>
      <c r="AH307">
        <v>147.06005291742599</v>
      </c>
      <c r="AI307">
        <v>141.976786556365</v>
      </c>
      <c r="AJ307">
        <v>159.012027193058</v>
      </c>
      <c r="AK307">
        <v>136.41486367193201</v>
      </c>
      <c r="AL307">
        <f t="shared" si="14"/>
        <v>149.10958671409551</v>
      </c>
      <c r="AM307">
        <f t="shared" si="12"/>
        <v>48.863189514604159</v>
      </c>
      <c r="AN307">
        <f t="shared" si="13"/>
        <v>50.607098281522639</v>
      </c>
      <c r="AO307">
        <v>58.444095499269203</v>
      </c>
    </row>
    <row r="308" spans="1:41" x14ac:dyDescent="0.35">
      <c r="A308">
        <v>306</v>
      </c>
      <c r="B308" s="1">
        <v>42861</v>
      </c>
      <c r="C308" t="s">
        <v>266</v>
      </c>
      <c r="D308">
        <v>127.431751476079</v>
      </c>
      <c r="E308">
        <v>136.29974478691099</v>
      </c>
      <c r="F308">
        <v>122.058522994152</v>
      </c>
      <c r="G308">
        <v>139.06635641268801</v>
      </c>
      <c r="H308">
        <v>139.50933491678501</v>
      </c>
      <c r="I308">
        <v>150.20079552380801</v>
      </c>
      <c r="J308">
        <v>158.433621082727</v>
      </c>
      <c r="K308">
        <v>163.60843626350999</v>
      </c>
      <c r="L308">
        <v>154.51929219455101</v>
      </c>
      <c r="M308">
        <v>158.81730446043599</v>
      </c>
      <c r="N308">
        <v>161.295415054649</v>
      </c>
      <c r="O308">
        <v>164.574453787961</v>
      </c>
      <c r="P308">
        <v>171.71165273834001</v>
      </c>
      <c r="Q308">
        <v>180.990908703435</v>
      </c>
      <c r="R308">
        <v>179.518840394693</v>
      </c>
      <c r="S308">
        <v>180.150685785684</v>
      </c>
      <c r="T308">
        <v>179.29787633068801</v>
      </c>
      <c r="U308">
        <v>177.02752982845001</v>
      </c>
      <c r="V308">
        <v>176.14596335595499</v>
      </c>
      <c r="W308">
        <v>164.968109957124</v>
      </c>
      <c r="X308">
        <v>162.291342489757</v>
      </c>
      <c r="Y308">
        <v>162.329524181729</v>
      </c>
      <c r="Z308">
        <v>163.56475984328699</v>
      </c>
      <c r="AA308">
        <v>154.04962313397201</v>
      </c>
      <c r="AB308">
        <v>153.075329650258</v>
      </c>
      <c r="AC308">
        <v>145.69575963518301</v>
      </c>
      <c r="AD308">
        <v>161.23181863307599</v>
      </c>
      <c r="AE308">
        <v>163.50375800805</v>
      </c>
      <c r="AF308">
        <v>150.061124244903</v>
      </c>
      <c r="AG308">
        <v>158.18187935322101</v>
      </c>
      <c r="AH308">
        <v>165.22944684494601</v>
      </c>
      <c r="AI308">
        <v>158.30419215778801</v>
      </c>
      <c r="AJ308">
        <v>170.850638373934</v>
      </c>
      <c r="AK308">
        <v>148.76172833127501</v>
      </c>
      <c r="AL308">
        <f t="shared" si="14"/>
        <v>158.90463296852954</v>
      </c>
      <c r="AM308">
        <f t="shared" si="12"/>
        <v>58.658235769038185</v>
      </c>
      <c r="AN308">
        <f t="shared" si="13"/>
        <v>60.402144535956666</v>
      </c>
      <c r="AO308">
        <v>58.514941717741799</v>
      </c>
    </row>
    <row r="309" spans="1:41" x14ac:dyDescent="0.35">
      <c r="A309">
        <v>307</v>
      </c>
      <c r="B309" s="1">
        <v>42871</v>
      </c>
      <c r="C309" t="s">
        <v>297</v>
      </c>
      <c r="D309">
        <v>110.92293453427</v>
      </c>
      <c r="E309">
        <v>133.61014831142501</v>
      </c>
      <c r="F309">
        <v>142.99005969023199</v>
      </c>
      <c r="G309">
        <v>154.63178773852499</v>
      </c>
      <c r="H309">
        <v>143.86562939547699</v>
      </c>
      <c r="I309">
        <v>137.423014522128</v>
      </c>
      <c r="J309">
        <v>145.10932444854899</v>
      </c>
      <c r="K309">
        <v>148.45884805986401</v>
      </c>
      <c r="L309">
        <v>146.043036311614</v>
      </c>
      <c r="M309">
        <v>147.59282154282599</v>
      </c>
      <c r="N309">
        <v>142.48113685713199</v>
      </c>
      <c r="O309">
        <v>141.86515543720799</v>
      </c>
      <c r="P309">
        <v>149.471897981517</v>
      </c>
      <c r="Q309">
        <v>162.80432515250499</v>
      </c>
      <c r="R309">
        <v>156.22257844109001</v>
      </c>
      <c r="S309">
        <v>157.36487603088699</v>
      </c>
      <c r="T309">
        <v>152.672116754759</v>
      </c>
      <c r="U309">
        <v>155.27391517209199</v>
      </c>
      <c r="V309">
        <v>153.00712304692399</v>
      </c>
      <c r="W309">
        <v>149.052343751525</v>
      </c>
      <c r="X309">
        <v>146.90351565929799</v>
      </c>
      <c r="Y309">
        <v>142.29497257145201</v>
      </c>
      <c r="Z309">
        <v>137.128031630252</v>
      </c>
      <c r="AA309">
        <v>134.458620319853</v>
      </c>
      <c r="AB309">
        <v>124.669365945858</v>
      </c>
      <c r="AC309">
        <v>122.257960962788</v>
      </c>
      <c r="AD309">
        <v>144.70297380123</v>
      </c>
      <c r="AE309">
        <v>143.71729106122399</v>
      </c>
      <c r="AF309">
        <v>127.79863856405299</v>
      </c>
      <c r="AG309">
        <v>142.370277862053</v>
      </c>
      <c r="AH309">
        <v>147.18056320143199</v>
      </c>
      <c r="AI309">
        <v>135.420716478533</v>
      </c>
      <c r="AJ309">
        <v>148.58511451450099</v>
      </c>
      <c r="AK309">
        <v>125.45923945209999</v>
      </c>
      <c r="AL309">
        <f t="shared" si="14"/>
        <v>142.75912809426984</v>
      </c>
      <c r="AM309">
        <f t="shared" si="12"/>
        <v>42.512730894778485</v>
      </c>
      <c r="AN309">
        <f t="shared" si="13"/>
        <v>44.256639661696966</v>
      </c>
      <c r="AO309">
        <v>57.975284299632001</v>
      </c>
    </row>
    <row r="310" spans="1:41" x14ac:dyDescent="0.35">
      <c r="A310">
        <v>308</v>
      </c>
      <c r="B310" s="1">
        <v>42881</v>
      </c>
      <c r="C310" t="s">
        <v>266</v>
      </c>
      <c r="D310">
        <v>137.33347866547501</v>
      </c>
      <c r="E310">
        <v>143.94433703665399</v>
      </c>
      <c r="F310">
        <v>132.86198112821901</v>
      </c>
      <c r="G310">
        <v>146.234829203592</v>
      </c>
      <c r="H310">
        <v>138.771317653567</v>
      </c>
      <c r="I310">
        <v>142.76825821230699</v>
      </c>
      <c r="J310">
        <v>149.44109319568301</v>
      </c>
      <c r="K310">
        <v>149.59736140467501</v>
      </c>
      <c r="L310">
        <v>142.20804229339899</v>
      </c>
      <c r="M310">
        <v>147.891854221095</v>
      </c>
      <c r="N310">
        <v>145.39904019654401</v>
      </c>
      <c r="O310">
        <v>148.02965342134399</v>
      </c>
      <c r="P310">
        <v>160.248590231885</v>
      </c>
      <c r="Q310">
        <v>170.16276267758599</v>
      </c>
      <c r="R310">
        <v>167.23051998199</v>
      </c>
      <c r="S310">
        <v>166.112741412041</v>
      </c>
      <c r="T310">
        <v>163.14512281532399</v>
      </c>
      <c r="U310">
        <v>162.66958759434399</v>
      </c>
      <c r="V310">
        <v>160.29502328897499</v>
      </c>
      <c r="W310">
        <v>152.967694956374</v>
      </c>
      <c r="X310">
        <v>153.92947081355501</v>
      </c>
      <c r="Y310">
        <v>151.04738933552099</v>
      </c>
      <c r="Z310">
        <v>149.43606997926301</v>
      </c>
      <c r="AA310">
        <v>147.166665689902</v>
      </c>
      <c r="AB310">
        <v>139.38410414088901</v>
      </c>
      <c r="AC310">
        <v>137.89991873370499</v>
      </c>
      <c r="AD310">
        <v>153.27941908633599</v>
      </c>
      <c r="AE310">
        <v>150.474678216077</v>
      </c>
      <c r="AF310">
        <v>134.12404114925599</v>
      </c>
      <c r="AG310">
        <v>135.526495874989</v>
      </c>
      <c r="AH310">
        <v>145.79893089113901</v>
      </c>
      <c r="AI310">
        <v>141.282767877411</v>
      </c>
      <c r="AJ310">
        <v>151.38072902343899</v>
      </c>
      <c r="AK310">
        <v>124.997292017061</v>
      </c>
      <c r="AL310">
        <f t="shared" si="14"/>
        <v>148.32474301234166</v>
      </c>
      <c r="AM310">
        <f t="shared" si="12"/>
        <v>48.078345812850301</v>
      </c>
      <c r="AN310">
        <f t="shared" si="13"/>
        <v>49.822254579768781</v>
      </c>
      <c r="AO310">
        <v>57.337191719910898</v>
      </c>
    </row>
    <row r="311" spans="1:41" x14ac:dyDescent="0.35">
      <c r="A311">
        <v>309</v>
      </c>
      <c r="B311" s="1">
        <v>42898</v>
      </c>
      <c r="C311" t="s">
        <v>298</v>
      </c>
      <c r="D311">
        <v>144.03411778814399</v>
      </c>
      <c r="E311">
        <v>149.968644943166</v>
      </c>
      <c r="F311">
        <v>140.361975983636</v>
      </c>
      <c r="G311">
        <v>160.67441329520199</v>
      </c>
      <c r="H311">
        <v>153.75109980977999</v>
      </c>
      <c r="I311">
        <v>156.016221560481</v>
      </c>
      <c r="J311">
        <v>159.687724878626</v>
      </c>
      <c r="K311">
        <v>155.94872376646501</v>
      </c>
      <c r="L311">
        <v>145.14473964209901</v>
      </c>
      <c r="M311">
        <v>155.616624821969</v>
      </c>
      <c r="N311">
        <v>150.13644631952999</v>
      </c>
      <c r="O311">
        <v>158.65492140552001</v>
      </c>
      <c r="P311">
        <v>170.970191310687</v>
      </c>
      <c r="Q311">
        <v>181.72397843807201</v>
      </c>
      <c r="R311">
        <v>179.542464774618</v>
      </c>
      <c r="S311">
        <v>177.34946263333501</v>
      </c>
      <c r="T311">
        <v>172.00740774147701</v>
      </c>
      <c r="U311">
        <v>172.62023578564299</v>
      </c>
      <c r="V311">
        <v>172.33032603634101</v>
      </c>
      <c r="W311">
        <v>171.60858748706801</v>
      </c>
      <c r="X311">
        <v>165.89989176750899</v>
      </c>
      <c r="Y311">
        <v>161.410919550274</v>
      </c>
      <c r="Z311">
        <v>163.106630319728</v>
      </c>
      <c r="AA311">
        <v>156.77822714882899</v>
      </c>
      <c r="AB311">
        <v>154.15483782390299</v>
      </c>
      <c r="AC311">
        <v>152.85204578925601</v>
      </c>
      <c r="AD311">
        <v>166.87881866808601</v>
      </c>
      <c r="AE311">
        <v>164.54888915398701</v>
      </c>
      <c r="AF311">
        <v>147.893332906513</v>
      </c>
      <c r="AG311">
        <v>147.601535583989</v>
      </c>
      <c r="AH311">
        <v>159.04187153971199</v>
      </c>
      <c r="AI311">
        <v>160.703456308711</v>
      </c>
      <c r="AJ311">
        <v>172.34413010919599</v>
      </c>
      <c r="AK311">
        <v>147.898631307296</v>
      </c>
      <c r="AL311">
        <f t="shared" si="14"/>
        <v>160.27239783526025</v>
      </c>
      <c r="AM311">
        <f t="shared" si="12"/>
        <v>60.026000635768895</v>
      </c>
      <c r="AN311">
        <f t="shared" si="13"/>
        <v>61.769909402687375</v>
      </c>
      <c r="AO311">
        <v>56.173973835919298</v>
      </c>
    </row>
    <row r="312" spans="1:41" x14ac:dyDescent="0.35">
      <c r="A312">
        <v>310</v>
      </c>
      <c r="B312" s="1">
        <v>42901</v>
      </c>
      <c r="C312" t="s">
        <v>299</v>
      </c>
      <c r="D312">
        <v>134.918616153388</v>
      </c>
      <c r="E312">
        <v>138.95182889266101</v>
      </c>
      <c r="F312">
        <v>125.103524717794</v>
      </c>
      <c r="G312">
        <v>145.28209811652201</v>
      </c>
      <c r="H312">
        <v>136.545046083279</v>
      </c>
      <c r="I312">
        <v>144.85252613599701</v>
      </c>
      <c r="J312">
        <v>145.64757815823799</v>
      </c>
      <c r="K312">
        <v>142.227786351276</v>
      </c>
      <c r="L312">
        <v>139.34355202367999</v>
      </c>
      <c r="M312">
        <v>144.65598362493401</v>
      </c>
      <c r="N312">
        <v>139.37829701826001</v>
      </c>
      <c r="O312">
        <v>145.675838544778</v>
      </c>
      <c r="P312">
        <v>154.61682503637499</v>
      </c>
      <c r="Q312">
        <v>165.36853608199601</v>
      </c>
      <c r="R312">
        <v>161.165672653938</v>
      </c>
      <c r="S312">
        <v>161.64796355463901</v>
      </c>
      <c r="T312">
        <v>159.425755857063</v>
      </c>
      <c r="U312">
        <v>163.059074004959</v>
      </c>
      <c r="V312">
        <v>157.92571227119501</v>
      </c>
      <c r="W312">
        <v>160.14255160007201</v>
      </c>
      <c r="X312">
        <v>154.17528961833901</v>
      </c>
      <c r="Y312">
        <v>144.38017672813601</v>
      </c>
      <c r="Z312">
        <v>146.97891510780099</v>
      </c>
      <c r="AA312">
        <v>146.715894911145</v>
      </c>
      <c r="AB312">
        <v>138.57286347199499</v>
      </c>
      <c r="AC312">
        <v>138.59765514057199</v>
      </c>
      <c r="AD312">
        <v>153.34929073702901</v>
      </c>
      <c r="AE312">
        <v>148.47086697713601</v>
      </c>
      <c r="AF312">
        <v>133.65717261767401</v>
      </c>
      <c r="AG312">
        <v>137.490232510487</v>
      </c>
      <c r="AH312">
        <v>139.76089462643299</v>
      </c>
      <c r="AI312">
        <v>140.972159652697</v>
      </c>
      <c r="AJ312">
        <v>154.18760963442099</v>
      </c>
      <c r="AK312">
        <v>135.16192062804001</v>
      </c>
      <c r="AL312">
        <f t="shared" si="14"/>
        <v>146.42369733067497</v>
      </c>
      <c r="AM312">
        <f t="shared" si="12"/>
        <v>46.177300131183614</v>
      </c>
      <c r="AN312">
        <f t="shared" si="13"/>
        <v>47.921208898102094</v>
      </c>
      <c r="AO312">
        <v>55.778389099064803</v>
      </c>
    </row>
    <row r="313" spans="1:41" x14ac:dyDescent="0.35">
      <c r="A313">
        <v>311</v>
      </c>
      <c r="B313" s="1">
        <v>42906</v>
      </c>
      <c r="C313" t="s">
        <v>267</v>
      </c>
      <c r="G313">
        <v>151.44625831886299</v>
      </c>
      <c r="H313">
        <v>147.591116273013</v>
      </c>
      <c r="I313">
        <v>152.32054281597999</v>
      </c>
      <c r="J313">
        <v>156.98307418383001</v>
      </c>
      <c r="K313">
        <v>152.46667426067199</v>
      </c>
      <c r="L313">
        <v>150.40083712072399</v>
      </c>
      <c r="M313">
        <v>162.345944362496</v>
      </c>
      <c r="N313">
        <v>158.416979552436</v>
      </c>
      <c r="O313">
        <v>160.32761950183499</v>
      </c>
      <c r="P313">
        <v>169.102773656235</v>
      </c>
      <c r="Q313">
        <v>174.746820655612</v>
      </c>
      <c r="X313">
        <v>170.66134235927399</v>
      </c>
      <c r="Y313">
        <v>163.56839283667301</v>
      </c>
      <c r="Z313">
        <v>161.35725107159499</v>
      </c>
      <c r="AL313">
        <f t="shared" si="14"/>
        <v>159.40968764065983</v>
      </c>
      <c r="AM313">
        <f t="shared" si="12"/>
        <v>59.163290441168471</v>
      </c>
      <c r="AN313">
        <f t="shared" si="13"/>
        <v>60.907199208086951</v>
      </c>
      <c r="AO313">
        <v>56.157509598645298</v>
      </c>
    </row>
    <row r="314" spans="1:41" x14ac:dyDescent="0.35">
      <c r="A314">
        <v>312</v>
      </c>
      <c r="B314" s="1">
        <v>42916</v>
      </c>
      <c r="C314" t="s">
        <v>300</v>
      </c>
      <c r="D314">
        <v>125.98059323562499</v>
      </c>
      <c r="E314">
        <v>124.795916887947</v>
      </c>
      <c r="F314">
        <v>119.186232013788</v>
      </c>
      <c r="G314">
        <v>140.27763973031099</v>
      </c>
      <c r="H314">
        <v>139.26254807420301</v>
      </c>
      <c r="I314">
        <v>145.80870764491701</v>
      </c>
      <c r="J314">
        <v>153.06086479571701</v>
      </c>
      <c r="K314">
        <v>157.36674144692401</v>
      </c>
      <c r="L314">
        <v>153.046061045914</v>
      </c>
      <c r="M314">
        <v>168.446339984492</v>
      </c>
      <c r="N314">
        <v>164.532292624902</v>
      </c>
      <c r="O314">
        <v>153.86706299384699</v>
      </c>
      <c r="P314">
        <v>163.84992592073201</v>
      </c>
      <c r="Q314">
        <v>172.746448220161</v>
      </c>
      <c r="R314">
        <v>171.87679920098699</v>
      </c>
      <c r="S314">
        <v>172.11331878722899</v>
      </c>
      <c r="T314">
        <v>167.76187480359599</v>
      </c>
      <c r="U314">
        <v>173.55882140602199</v>
      </c>
      <c r="V314">
        <v>173.93688423926</v>
      </c>
      <c r="W314">
        <v>167.367668172832</v>
      </c>
      <c r="X314">
        <v>164.50574392566099</v>
      </c>
      <c r="Y314">
        <v>162.00391288581301</v>
      </c>
      <c r="Z314">
        <v>159.410114770017</v>
      </c>
      <c r="AA314">
        <v>150.88838010072999</v>
      </c>
      <c r="AB314">
        <v>150.833714672252</v>
      </c>
      <c r="AC314">
        <v>143.60384553492599</v>
      </c>
      <c r="AD314">
        <v>159.34702357004599</v>
      </c>
      <c r="AE314">
        <v>157.896656802471</v>
      </c>
      <c r="AF314">
        <v>144.02508254033</v>
      </c>
      <c r="AG314">
        <v>148.165571883973</v>
      </c>
      <c r="AH314">
        <v>149.999016659955</v>
      </c>
      <c r="AI314">
        <v>151.163781617127</v>
      </c>
      <c r="AJ314">
        <v>163.695793572285</v>
      </c>
      <c r="AK314">
        <v>144.78714512909801</v>
      </c>
      <c r="AL314">
        <f t="shared" si="14"/>
        <v>154.68142720276737</v>
      </c>
      <c r="AM314">
        <f t="shared" si="12"/>
        <v>54.435030003276012</v>
      </c>
      <c r="AN314">
        <f t="shared" si="13"/>
        <v>56.178938770194492</v>
      </c>
      <c r="AO314">
        <v>55.617997230013799</v>
      </c>
    </row>
    <row r="315" spans="1:41" x14ac:dyDescent="0.35">
      <c r="A315">
        <v>313</v>
      </c>
      <c r="B315" s="1">
        <v>42918</v>
      </c>
      <c r="C315" t="s">
        <v>301</v>
      </c>
      <c r="D315">
        <v>142.42406161628099</v>
      </c>
      <c r="E315">
        <v>138.922241610946</v>
      </c>
      <c r="F315">
        <v>138.13687583344199</v>
      </c>
      <c r="G315">
        <v>155.31370710669901</v>
      </c>
      <c r="H315">
        <v>147.45917428271301</v>
      </c>
      <c r="I315">
        <v>163.99930581062699</v>
      </c>
      <c r="J315">
        <v>171.02228613701399</v>
      </c>
      <c r="K315">
        <v>173.77873100846199</v>
      </c>
      <c r="L315">
        <v>176.514076626665</v>
      </c>
      <c r="M315">
        <v>185.37481035448101</v>
      </c>
      <c r="N315">
        <v>182.75633444488599</v>
      </c>
      <c r="O315">
        <v>173.735910441306</v>
      </c>
      <c r="P315">
        <v>180.96588074319999</v>
      </c>
      <c r="Q315">
        <v>189.53062894102101</v>
      </c>
      <c r="R315">
        <v>188.79013565012201</v>
      </c>
      <c r="S315">
        <v>189.77419350482</v>
      </c>
      <c r="T315">
        <v>188.688923730189</v>
      </c>
      <c r="U315">
        <v>193.30535644717801</v>
      </c>
      <c r="V315">
        <v>195.14180313403199</v>
      </c>
      <c r="W315">
        <v>188.976342665994</v>
      </c>
      <c r="X315">
        <v>186.748549022844</v>
      </c>
      <c r="Y315">
        <v>184.11692793607801</v>
      </c>
      <c r="Z315">
        <v>180.601297135957</v>
      </c>
      <c r="AA315">
        <v>172.81441290508599</v>
      </c>
      <c r="AB315">
        <v>167.709930406328</v>
      </c>
      <c r="AC315">
        <v>164.96831626223999</v>
      </c>
      <c r="AD315">
        <v>176.98906663714499</v>
      </c>
      <c r="AE315">
        <v>174.34406591170099</v>
      </c>
      <c r="AF315">
        <v>161.39065726086</v>
      </c>
      <c r="AG315">
        <v>166.063146621973</v>
      </c>
      <c r="AH315">
        <v>170.443176326984</v>
      </c>
      <c r="AI315">
        <v>168.539558106919</v>
      </c>
      <c r="AJ315">
        <v>183.02355939135799</v>
      </c>
      <c r="AK315">
        <v>162.61781826371401</v>
      </c>
      <c r="AL315">
        <f t="shared" si="14"/>
        <v>173.08768418468421</v>
      </c>
      <c r="AM315">
        <f t="shared" si="12"/>
        <v>72.841286985192852</v>
      </c>
      <c r="AN315">
        <f t="shared" si="13"/>
        <v>74.585195752111332</v>
      </c>
      <c r="AO315">
        <v>55.557585793077003</v>
      </c>
    </row>
    <row r="316" spans="1:41" x14ac:dyDescent="0.35">
      <c r="A316">
        <v>314</v>
      </c>
      <c r="B316" s="1">
        <v>42931</v>
      </c>
      <c r="C316" t="s">
        <v>302</v>
      </c>
      <c r="G316">
        <v>119.266328964352</v>
      </c>
      <c r="H316">
        <v>114.511681473953</v>
      </c>
      <c r="I316">
        <v>129.710431237893</v>
      </c>
      <c r="J316">
        <v>142.615398929017</v>
      </c>
      <c r="K316">
        <v>145.99554277213099</v>
      </c>
      <c r="L316">
        <v>140.605884827983</v>
      </c>
      <c r="M316">
        <v>139.20293717207801</v>
      </c>
      <c r="N316">
        <v>128.11918508491999</v>
      </c>
      <c r="O316">
        <v>122.361522639325</v>
      </c>
      <c r="P316">
        <v>130.813263763425</v>
      </c>
      <c r="W316">
        <v>144.23152413551301</v>
      </c>
      <c r="X316">
        <v>141.35202132388801</v>
      </c>
      <c r="Y316">
        <v>135.34020296923299</v>
      </c>
      <c r="Z316">
        <v>137.887799743682</v>
      </c>
      <c r="AA316">
        <v>129.02041669773499</v>
      </c>
      <c r="AB316">
        <v>112.961083349756</v>
      </c>
      <c r="AL316">
        <f t="shared" si="14"/>
        <v>132.12470156780526</v>
      </c>
      <c r="AM316">
        <f t="shared" si="12"/>
        <v>31.878304368313906</v>
      </c>
      <c r="AN316">
        <f t="shared" si="13"/>
        <v>33.622213135232386</v>
      </c>
      <c r="AO316">
        <v>55.935029856410402</v>
      </c>
    </row>
    <row r="317" spans="1:41" x14ac:dyDescent="0.35">
      <c r="A317">
        <v>315</v>
      </c>
      <c r="B317" s="1">
        <v>42931</v>
      </c>
      <c r="C317" t="s">
        <v>303</v>
      </c>
      <c r="D317">
        <v>115.06140267501399</v>
      </c>
      <c r="E317">
        <v>119.028435603129</v>
      </c>
      <c r="F317">
        <v>113.662342154247</v>
      </c>
      <c r="G317">
        <v>134.52695524193101</v>
      </c>
      <c r="H317">
        <v>129.935304487938</v>
      </c>
      <c r="I317">
        <v>141.866258460654</v>
      </c>
      <c r="J317">
        <v>160.62957118792301</v>
      </c>
      <c r="K317">
        <v>162.66718902242101</v>
      </c>
      <c r="L317">
        <v>161.340120347832</v>
      </c>
      <c r="M317">
        <v>166.88501805745301</v>
      </c>
      <c r="N317">
        <v>161.53666307114301</v>
      </c>
      <c r="O317">
        <v>157.16925300073501</v>
      </c>
      <c r="P317">
        <v>159.881299071146</v>
      </c>
      <c r="Q317">
        <v>170.66051172752299</v>
      </c>
      <c r="R317">
        <v>169.28262614072699</v>
      </c>
      <c r="S317">
        <v>172.89094689824299</v>
      </c>
      <c r="T317">
        <v>170.10953979165501</v>
      </c>
      <c r="U317">
        <v>169.79898020976199</v>
      </c>
      <c r="V317">
        <v>172.907797640312</v>
      </c>
      <c r="W317">
        <v>168.12465911659501</v>
      </c>
      <c r="X317">
        <v>167.085504238086</v>
      </c>
      <c r="Y317">
        <v>160.74725474956199</v>
      </c>
      <c r="Z317">
        <v>160.65623672101799</v>
      </c>
      <c r="AA317">
        <v>153.843618197811</v>
      </c>
      <c r="AB317">
        <v>148.95946573464099</v>
      </c>
      <c r="AC317">
        <v>146.68541882772101</v>
      </c>
      <c r="AD317">
        <v>160.80267830127599</v>
      </c>
      <c r="AE317">
        <v>160.10384774677999</v>
      </c>
      <c r="AF317">
        <v>140.86351255149901</v>
      </c>
      <c r="AG317">
        <v>145.17333674831499</v>
      </c>
      <c r="AH317">
        <v>149.17673650770701</v>
      </c>
      <c r="AI317">
        <v>148.558605336391</v>
      </c>
      <c r="AJ317">
        <v>163.26523393055399</v>
      </c>
      <c r="AK317">
        <v>144.05494138851299</v>
      </c>
      <c r="AL317">
        <f t="shared" si="14"/>
        <v>153.76297837900754</v>
      </c>
      <c r="AM317">
        <f t="shared" si="12"/>
        <v>53.51658117951618</v>
      </c>
      <c r="AN317">
        <f t="shared" si="13"/>
        <v>55.26048994643466</v>
      </c>
      <c r="AO317">
        <v>54.635270174621603</v>
      </c>
    </row>
    <row r="318" spans="1:41" x14ac:dyDescent="0.35">
      <c r="A318">
        <v>316</v>
      </c>
      <c r="B318" s="1">
        <v>42936</v>
      </c>
      <c r="C318" t="s">
        <v>293</v>
      </c>
      <c r="D318">
        <v>142.19588405979499</v>
      </c>
      <c r="E318">
        <v>150.376659225232</v>
      </c>
      <c r="F318">
        <v>144.12786351913101</v>
      </c>
      <c r="G318">
        <v>165.64645491727501</v>
      </c>
      <c r="H318">
        <v>159.52635732824399</v>
      </c>
      <c r="I318">
        <v>174.22244193848201</v>
      </c>
      <c r="J318">
        <v>186.00373774383101</v>
      </c>
      <c r="K318">
        <v>194.50382521357199</v>
      </c>
      <c r="L318">
        <v>188.75031356141699</v>
      </c>
      <c r="M318">
        <v>196.699544026616</v>
      </c>
      <c r="N318">
        <v>193.056350158047</v>
      </c>
      <c r="O318">
        <v>193.87981390734501</v>
      </c>
      <c r="P318">
        <v>202.70091749565299</v>
      </c>
      <c r="Q318">
        <v>205.65079645406701</v>
      </c>
      <c r="R318">
        <v>203.77258881651599</v>
      </c>
      <c r="S318">
        <v>205.10047433012301</v>
      </c>
      <c r="T318">
        <v>204.87675034493299</v>
      </c>
      <c r="U318">
        <v>213.714574246795</v>
      </c>
      <c r="V318">
        <v>216.39508974810801</v>
      </c>
      <c r="W318">
        <v>209.872894615196</v>
      </c>
      <c r="X318">
        <v>209.034518108518</v>
      </c>
      <c r="AL318">
        <f t="shared" si="14"/>
        <v>188.57656427423316</v>
      </c>
      <c r="AM318">
        <f t="shared" si="12"/>
        <v>88.330167074741809</v>
      </c>
      <c r="AN318">
        <f t="shared" si="13"/>
        <v>90.074075841660289</v>
      </c>
      <c r="AO318">
        <v>55.196785858423603</v>
      </c>
    </row>
    <row r="319" spans="1:41" x14ac:dyDescent="0.35">
      <c r="A319">
        <v>317</v>
      </c>
      <c r="B319" s="1">
        <v>42946</v>
      </c>
      <c r="C319" t="s">
        <v>221</v>
      </c>
      <c r="D319">
        <v>98.128723249245198</v>
      </c>
      <c r="E319">
        <v>106.26768478475999</v>
      </c>
      <c r="F319">
        <v>103.563454047165</v>
      </c>
      <c r="G319">
        <v>120.146999821458</v>
      </c>
      <c r="H319">
        <v>126.688580992746</v>
      </c>
      <c r="I319">
        <v>139.44920203099099</v>
      </c>
      <c r="J319">
        <v>146.78257219373</v>
      </c>
      <c r="K319">
        <v>149.696186977727</v>
      </c>
      <c r="L319">
        <v>145.64764686950599</v>
      </c>
      <c r="M319">
        <v>145.068143326079</v>
      </c>
      <c r="N319">
        <v>148.11354047650701</v>
      </c>
      <c r="O319">
        <v>147.77996371164099</v>
      </c>
      <c r="P319">
        <v>149.82848181200899</v>
      </c>
      <c r="Q319">
        <v>155.33111248273099</v>
      </c>
      <c r="R319">
        <v>150.077617676182</v>
      </c>
      <c r="S319">
        <v>150.615119428985</v>
      </c>
      <c r="T319">
        <v>150.41200041356799</v>
      </c>
      <c r="U319">
        <v>158.12603538647099</v>
      </c>
      <c r="V319">
        <v>155.600673192806</v>
      </c>
      <c r="W319">
        <v>160.41919052825801</v>
      </c>
      <c r="X319">
        <v>154.76421198799599</v>
      </c>
      <c r="Y319">
        <v>142.96413774674701</v>
      </c>
      <c r="Z319">
        <v>143.402404673349</v>
      </c>
      <c r="AA319">
        <v>136.503423947366</v>
      </c>
      <c r="AB319">
        <v>128.064088915441</v>
      </c>
      <c r="AC319">
        <v>120.860738286257</v>
      </c>
      <c r="AD319">
        <v>135.082929317452</v>
      </c>
      <c r="AE319">
        <v>139.70606396411301</v>
      </c>
      <c r="AF319">
        <v>124.576255572267</v>
      </c>
      <c r="AG319">
        <v>131.108201324801</v>
      </c>
      <c r="AH319">
        <v>135.06162333356701</v>
      </c>
      <c r="AI319">
        <v>132.74604377529801</v>
      </c>
      <c r="AJ319">
        <v>150.58646861567399</v>
      </c>
      <c r="AK319">
        <v>130.36426209867801</v>
      </c>
      <c r="AL319">
        <f t="shared" si="14"/>
        <v>138.63334655769327</v>
      </c>
      <c r="AM319">
        <f t="shared" si="12"/>
        <v>38.386949358201917</v>
      </c>
      <c r="AN319">
        <f t="shared" si="13"/>
        <v>40.130858125120398</v>
      </c>
      <c r="AO319">
        <v>55.692512074247503</v>
      </c>
    </row>
    <row r="320" spans="1:41" x14ac:dyDescent="0.35">
      <c r="A320">
        <v>318</v>
      </c>
      <c r="B320" s="1">
        <v>42946</v>
      </c>
      <c r="C320" t="s">
        <v>304</v>
      </c>
      <c r="D320">
        <v>110.20461790839499</v>
      </c>
      <c r="E320">
        <v>112.860616736644</v>
      </c>
      <c r="F320">
        <v>110.51125152494301</v>
      </c>
      <c r="G320">
        <v>127.011019235275</v>
      </c>
      <c r="H320">
        <v>125.436948198181</v>
      </c>
      <c r="I320">
        <v>146.430947894707</v>
      </c>
      <c r="J320">
        <v>154.2183813904</v>
      </c>
      <c r="K320">
        <v>156.94671925410299</v>
      </c>
      <c r="L320">
        <v>152.76892469126801</v>
      </c>
      <c r="M320">
        <v>165.57273600772299</v>
      </c>
      <c r="N320">
        <v>159.49144700174199</v>
      </c>
      <c r="O320">
        <v>162.60226114464999</v>
      </c>
      <c r="P320">
        <v>157.56062015451599</v>
      </c>
      <c r="Q320">
        <v>165.48628098757399</v>
      </c>
      <c r="R320">
        <v>160.821253532329</v>
      </c>
      <c r="S320">
        <v>165.83326500525101</v>
      </c>
      <c r="T320">
        <v>163.71397353146</v>
      </c>
      <c r="U320">
        <v>167.443493905341</v>
      </c>
      <c r="V320">
        <v>166.24715859581499</v>
      </c>
      <c r="W320">
        <v>164.864197515846</v>
      </c>
      <c r="X320">
        <v>162.30486193075501</v>
      </c>
      <c r="Y320">
        <v>157.70406330377401</v>
      </c>
      <c r="Z320">
        <v>149.346651970724</v>
      </c>
      <c r="AA320">
        <v>149.743683743546</v>
      </c>
      <c r="AB320">
        <v>139.12093731503299</v>
      </c>
      <c r="AC320">
        <v>131.99039641188401</v>
      </c>
      <c r="AD320">
        <v>149.729876947858</v>
      </c>
      <c r="AE320">
        <v>145.31385131055299</v>
      </c>
      <c r="AF320">
        <v>135.623856109923</v>
      </c>
      <c r="AG320">
        <v>140.14355226113699</v>
      </c>
      <c r="AH320">
        <v>144.33182361111901</v>
      </c>
      <c r="AI320">
        <v>145.59903141133901</v>
      </c>
      <c r="AJ320">
        <v>160.612011999906</v>
      </c>
      <c r="AK320">
        <v>136.854054806573</v>
      </c>
      <c r="AL320">
        <f t="shared" si="14"/>
        <v>148.3660225691261</v>
      </c>
      <c r="AM320">
        <f t="shared" si="12"/>
        <v>48.119625369634747</v>
      </c>
      <c r="AN320">
        <f t="shared" si="13"/>
        <v>49.863534136553227</v>
      </c>
      <c r="AO320">
        <v>54.972410506148201</v>
      </c>
    </row>
    <row r="321" spans="1:41" x14ac:dyDescent="0.35">
      <c r="A321">
        <v>319</v>
      </c>
      <c r="B321" s="1">
        <v>42947</v>
      </c>
      <c r="C321" t="s">
        <v>305</v>
      </c>
      <c r="K321">
        <v>155.41907323881799</v>
      </c>
      <c r="L321">
        <v>146.66088723659001</v>
      </c>
      <c r="M321">
        <v>152.07650242446201</v>
      </c>
      <c r="N321">
        <v>150.68331149626499</v>
      </c>
      <c r="O321">
        <v>148.01218175191599</v>
      </c>
      <c r="P321">
        <v>149.76806646214001</v>
      </c>
      <c r="Q321">
        <v>156.370790939361</v>
      </c>
      <c r="R321">
        <v>150.02366906879601</v>
      </c>
      <c r="S321">
        <v>150.73442033102799</v>
      </c>
      <c r="T321">
        <v>147.903593884222</v>
      </c>
      <c r="AA321">
        <v>145.53548586029299</v>
      </c>
      <c r="AB321">
        <v>134.08455823236699</v>
      </c>
      <c r="AC321">
        <v>129.80755861817801</v>
      </c>
      <c r="AD321">
        <v>142.044611101962</v>
      </c>
      <c r="AE321">
        <v>140.00624643213101</v>
      </c>
      <c r="AF321">
        <v>126.313954985772</v>
      </c>
      <c r="AG321">
        <v>136.600020596353</v>
      </c>
      <c r="AH321">
        <v>137.951691206795</v>
      </c>
      <c r="AI321">
        <v>139.171187818113</v>
      </c>
      <c r="AJ321">
        <v>150.362921034187</v>
      </c>
      <c r="AK321">
        <v>128.44189871686001</v>
      </c>
      <c r="AL321">
        <f t="shared" si="14"/>
        <v>143.71298244936233</v>
      </c>
      <c r="AM321">
        <f t="shared" si="12"/>
        <v>43.466585249870974</v>
      </c>
      <c r="AN321">
        <f t="shared" si="13"/>
        <v>45.210494016789454</v>
      </c>
      <c r="AO321">
        <v>54.424490470724997</v>
      </c>
    </row>
    <row r="322" spans="1:41" x14ac:dyDescent="0.35">
      <c r="A322">
        <v>320</v>
      </c>
      <c r="B322" s="1">
        <v>42951</v>
      </c>
      <c r="C322" t="s">
        <v>229</v>
      </c>
      <c r="D322">
        <v>140.70719719619299</v>
      </c>
      <c r="E322">
        <v>146.953060490723</v>
      </c>
      <c r="F322">
        <v>136.273218507081</v>
      </c>
      <c r="G322">
        <v>148.26126734238801</v>
      </c>
      <c r="H322">
        <v>148.784854315091</v>
      </c>
      <c r="I322">
        <v>165.217479153846</v>
      </c>
      <c r="J322">
        <v>176.79569120489799</v>
      </c>
      <c r="K322">
        <v>180.23694634206399</v>
      </c>
      <c r="L322">
        <v>180.56324707264</v>
      </c>
      <c r="M322">
        <v>186.30285787973801</v>
      </c>
      <c r="N322">
        <v>189.77814668380699</v>
      </c>
      <c r="O322">
        <v>190.13316384918201</v>
      </c>
      <c r="P322">
        <v>196.39233947389101</v>
      </c>
      <c r="Q322">
        <v>198.017834215362</v>
      </c>
      <c r="R322">
        <v>192.528169946303</v>
      </c>
      <c r="S322">
        <v>189.917314451089</v>
      </c>
      <c r="T322">
        <v>189.095579773471</v>
      </c>
      <c r="U322">
        <v>194.95645730401</v>
      </c>
      <c r="V322">
        <v>201.50550791378001</v>
      </c>
      <c r="W322">
        <v>204.27297566979601</v>
      </c>
      <c r="X322">
        <v>200.97425547884799</v>
      </c>
      <c r="Y322">
        <v>187.175268646604</v>
      </c>
      <c r="Z322">
        <v>182.31280035315601</v>
      </c>
      <c r="AA322">
        <v>181.55241393808799</v>
      </c>
      <c r="AB322">
        <v>171.59835763455399</v>
      </c>
      <c r="AC322">
        <v>160.80659271897099</v>
      </c>
      <c r="AD322">
        <v>175.59235096570399</v>
      </c>
      <c r="AE322">
        <v>174.08112416127901</v>
      </c>
      <c r="AF322">
        <v>166.05822475682899</v>
      </c>
      <c r="AG322">
        <v>171.83116331674699</v>
      </c>
      <c r="AH322">
        <v>178.64901474899</v>
      </c>
      <c r="AI322">
        <v>180.63526701507999</v>
      </c>
      <c r="AJ322">
        <v>193.712077950479</v>
      </c>
      <c r="AK322">
        <v>169.172768621117</v>
      </c>
      <c r="AL322">
        <f t="shared" si="14"/>
        <v>177.96602909093531</v>
      </c>
      <c r="AM322">
        <f t="shared" ref="AM322:AM385" si="15">AL322-($AL$527-$AU$527)</f>
        <v>77.719631891443953</v>
      </c>
      <c r="AN322">
        <f t="shared" ref="AN322:AN385" si="16">AM322-$AM$547</f>
        <v>79.463540658362433</v>
      </c>
      <c r="AO322">
        <v>53.141992868961097</v>
      </c>
    </row>
    <row r="323" spans="1:41" x14ac:dyDescent="0.35">
      <c r="A323">
        <v>321</v>
      </c>
      <c r="B323" s="1">
        <v>42958</v>
      </c>
      <c r="C323" t="s">
        <v>306</v>
      </c>
      <c r="D323">
        <v>116.981651952691</v>
      </c>
      <c r="E323">
        <v>119.00197737046599</v>
      </c>
      <c r="F323">
        <v>117.41532063301401</v>
      </c>
      <c r="G323">
        <v>143.65331070278501</v>
      </c>
      <c r="H323">
        <v>138.01915041285099</v>
      </c>
      <c r="I323">
        <v>152.74816944656899</v>
      </c>
      <c r="J323">
        <v>160.60186548887401</v>
      </c>
      <c r="K323">
        <v>165.50211880979199</v>
      </c>
      <c r="L323">
        <v>163.20001189889001</v>
      </c>
      <c r="M323">
        <v>171.59350126030401</v>
      </c>
      <c r="N323">
        <v>169.49016173967499</v>
      </c>
      <c r="O323">
        <v>171.842202374094</v>
      </c>
      <c r="P323">
        <v>174.508409817168</v>
      </c>
      <c r="Q323">
        <v>177.918533404084</v>
      </c>
      <c r="R323">
        <v>171.169009496494</v>
      </c>
      <c r="S323">
        <v>172.72497253865501</v>
      </c>
      <c r="T323">
        <v>173.82228312792401</v>
      </c>
      <c r="U323">
        <v>179.28062269425399</v>
      </c>
      <c r="V323">
        <v>179.27140931570301</v>
      </c>
      <c r="W323">
        <v>179.44647169622601</v>
      </c>
      <c r="X323">
        <v>176.88941768226701</v>
      </c>
      <c r="Y323">
        <v>167.830094538981</v>
      </c>
      <c r="Z323">
        <v>162.069472352449</v>
      </c>
      <c r="AA323">
        <v>159.53935680691399</v>
      </c>
      <c r="AB323">
        <v>151.87793601264801</v>
      </c>
      <c r="AC323">
        <v>143.303799159063</v>
      </c>
      <c r="AD323">
        <v>156.122777115357</v>
      </c>
      <c r="AE323">
        <v>155.71144408620401</v>
      </c>
      <c r="AF323">
        <v>144.09417105727599</v>
      </c>
      <c r="AG323">
        <v>150.24811424564001</v>
      </c>
      <c r="AH323">
        <v>156.029882432254</v>
      </c>
      <c r="AI323">
        <v>158.49769542991899</v>
      </c>
      <c r="AJ323">
        <v>170.18297553954099</v>
      </c>
      <c r="AK323">
        <v>150.49730256836801</v>
      </c>
      <c r="AL323">
        <f t="shared" ref="AL323:AL386" si="17">AVERAGE(D323:AK323)</f>
        <v>158.85545862374687</v>
      </c>
      <c r="AM323">
        <f t="shared" si="15"/>
        <v>58.609061424255515</v>
      </c>
      <c r="AN323">
        <f t="shared" si="16"/>
        <v>60.352970191173995</v>
      </c>
      <c r="AO323">
        <v>52.865660885113897</v>
      </c>
    </row>
    <row r="324" spans="1:41" x14ac:dyDescent="0.35">
      <c r="A324">
        <v>322</v>
      </c>
      <c r="B324" s="1">
        <v>42963</v>
      </c>
      <c r="C324" t="s">
        <v>261</v>
      </c>
      <c r="D324">
        <v>112.801947848851</v>
      </c>
      <c r="L324">
        <v>161.395799070333</v>
      </c>
      <c r="M324">
        <v>170.35053182200099</v>
      </c>
      <c r="N324">
        <v>161.45921683400701</v>
      </c>
      <c r="O324">
        <v>161.45975439509999</v>
      </c>
      <c r="P324">
        <v>165.62282431662399</v>
      </c>
      <c r="Q324">
        <v>169.341794892005</v>
      </c>
      <c r="R324">
        <v>166.83031136944001</v>
      </c>
      <c r="S324">
        <v>167.79029070536501</v>
      </c>
      <c r="T324">
        <v>166.55817152300801</v>
      </c>
      <c r="AB324">
        <v>148.9226102872</v>
      </c>
      <c r="AC324">
        <v>144.122233804399</v>
      </c>
      <c r="AD324">
        <v>157.84076060542401</v>
      </c>
      <c r="AE324">
        <v>152.82632556797299</v>
      </c>
      <c r="AF324">
        <v>132.07195626388901</v>
      </c>
      <c r="AG324">
        <v>139.083149338108</v>
      </c>
      <c r="AH324">
        <v>147.80159972963901</v>
      </c>
      <c r="AI324">
        <v>143.682870135428</v>
      </c>
      <c r="AJ324">
        <v>154.050847258418</v>
      </c>
      <c r="AK324">
        <v>133.913556905202</v>
      </c>
      <c r="AL324">
        <f t="shared" si="17"/>
        <v>152.8963276336207</v>
      </c>
      <c r="AM324">
        <f t="shared" si="15"/>
        <v>52.649930434129345</v>
      </c>
      <c r="AN324">
        <f t="shared" si="16"/>
        <v>54.393839201047825</v>
      </c>
      <c r="AO324">
        <v>53.2572199057389</v>
      </c>
    </row>
    <row r="325" spans="1:41" x14ac:dyDescent="0.35">
      <c r="A325">
        <v>323</v>
      </c>
      <c r="B325" s="1">
        <v>42971</v>
      </c>
      <c r="C325" t="s">
        <v>173</v>
      </c>
      <c r="D325">
        <v>90.735117614918096</v>
      </c>
      <c r="E325">
        <v>97.270998730254604</v>
      </c>
      <c r="F325">
        <v>98.578302158255198</v>
      </c>
      <c r="G325">
        <v>123.644565671648</v>
      </c>
      <c r="H325">
        <v>116.83068105635</v>
      </c>
      <c r="I325">
        <v>132.32008009862801</v>
      </c>
      <c r="J325">
        <v>137.70587565179599</v>
      </c>
      <c r="K325">
        <v>137.89828314295499</v>
      </c>
      <c r="L325">
        <v>145.47377020371999</v>
      </c>
      <c r="M325">
        <v>142.490028096869</v>
      </c>
      <c r="N325">
        <v>146.668738498717</v>
      </c>
      <c r="O325">
        <v>138.17797857190999</v>
      </c>
      <c r="P325">
        <v>140.43982060509001</v>
      </c>
      <c r="Q325">
        <v>148.55286338207401</v>
      </c>
      <c r="R325">
        <v>146.47802027873101</v>
      </c>
      <c r="S325">
        <v>149.266260128933</v>
      </c>
      <c r="T325">
        <v>148.25742500176199</v>
      </c>
      <c r="U325">
        <v>155.82214606658999</v>
      </c>
      <c r="V325">
        <v>157.33099482047999</v>
      </c>
      <c r="W325">
        <v>151.40647528699699</v>
      </c>
      <c r="X325">
        <v>145.784207740401</v>
      </c>
      <c r="Y325">
        <v>137.30436134022801</v>
      </c>
      <c r="Z325">
        <v>135.306931110383</v>
      </c>
      <c r="AA325">
        <v>133.25205359518199</v>
      </c>
      <c r="AB325">
        <v>125.558051953625</v>
      </c>
      <c r="AC325">
        <v>119.88504261853799</v>
      </c>
      <c r="AD325">
        <v>138.742252327925</v>
      </c>
      <c r="AE325">
        <v>132.67600242538199</v>
      </c>
      <c r="AF325">
        <v>116.116009476155</v>
      </c>
      <c r="AG325">
        <v>122.98954796971201</v>
      </c>
      <c r="AH325">
        <v>126.041378383394</v>
      </c>
      <c r="AI325">
        <v>125.701863045745</v>
      </c>
      <c r="AJ325">
        <v>140.162767336385</v>
      </c>
      <c r="AK325">
        <v>119.696661363326</v>
      </c>
      <c r="AL325">
        <f t="shared" si="17"/>
        <v>133.07545752214881</v>
      </c>
      <c r="AM325">
        <f t="shared" si="15"/>
        <v>32.829060322657455</v>
      </c>
      <c r="AN325">
        <f t="shared" si="16"/>
        <v>34.572969089575935</v>
      </c>
      <c r="AO325">
        <v>52.8233117477211</v>
      </c>
    </row>
    <row r="326" spans="1:41" x14ac:dyDescent="0.35">
      <c r="A326">
        <v>324</v>
      </c>
      <c r="B326" s="1">
        <v>42973</v>
      </c>
      <c r="C326" t="s">
        <v>307</v>
      </c>
      <c r="D326">
        <v>122.348410405693</v>
      </c>
      <c r="E326">
        <v>128.722314906268</v>
      </c>
      <c r="F326">
        <v>120.730022057819</v>
      </c>
      <c r="G326">
        <v>146.12606952306101</v>
      </c>
      <c r="H326">
        <v>143.46226926595401</v>
      </c>
      <c r="I326">
        <v>157.28088157961699</v>
      </c>
      <c r="J326">
        <v>165.20114178105899</v>
      </c>
      <c r="K326">
        <v>173.41741069840401</v>
      </c>
      <c r="L326">
        <v>171.40807032044401</v>
      </c>
      <c r="M326">
        <v>173.75956041593199</v>
      </c>
      <c r="N326">
        <v>174.442168048452</v>
      </c>
      <c r="O326">
        <v>171.52586452697699</v>
      </c>
      <c r="P326">
        <v>172.633133618838</v>
      </c>
      <c r="Q326">
        <v>179.54714020534399</v>
      </c>
      <c r="R326">
        <v>179.782865778906</v>
      </c>
      <c r="S326">
        <v>179.33402065024799</v>
      </c>
      <c r="T326">
        <v>178.94063072398399</v>
      </c>
      <c r="U326">
        <v>184.803896959398</v>
      </c>
      <c r="V326">
        <v>188.60693645654499</v>
      </c>
      <c r="W326">
        <v>183.225845826057</v>
      </c>
      <c r="X326">
        <v>179.706315757184</v>
      </c>
      <c r="Y326">
        <v>172.40266097583401</v>
      </c>
      <c r="Z326">
        <v>169.503316643218</v>
      </c>
      <c r="AA326">
        <v>166.28131590571201</v>
      </c>
      <c r="AB326">
        <v>159.159615803957</v>
      </c>
      <c r="AC326">
        <v>151.49902055066499</v>
      </c>
      <c r="AD326">
        <v>167.78340381234699</v>
      </c>
      <c r="AE326">
        <v>165.959738833107</v>
      </c>
      <c r="AF326">
        <v>149.23680884411201</v>
      </c>
      <c r="AG326">
        <v>155.56796912410201</v>
      </c>
      <c r="AH326">
        <v>159.02511858669999</v>
      </c>
      <c r="AI326">
        <v>160.073485086728</v>
      </c>
      <c r="AJ326">
        <v>175.930427615485</v>
      </c>
      <c r="AK326">
        <v>154.29838904403499</v>
      </c>
      <c r="AL326">
        <f t="shared" si="17"/>
        <v>164.16841883329957</v>
      </c>
      <c r="AM326">
        <f t="shared" si="15"/>
        <v>63.922021633808214</v>
      </c>
      <c r="AN326">
        <f t="shared" si="16"/>
        <v>65.665930400726694</v>
      </c>
      <c r="AO326">
        <v>52.585429832304598</v>
      </c>
    </row>
    <row r="327" spans="1:41" x14ac:dyDescent="0.35">
      <c r="A327">
        <v>325</v>
      </c>
      <c r="B327" s="1">
        <v>42978</v>
      </c>
      <c r="C327" t="s">
        <v>308</v>
      </c>
      <c r="D327">
        <v>122.81948303334001</v>
      </c>
      <c r="E327">
        <v>135.020251041705</v>
      </c>
      <c r="F327">
        <v>125.716626000433</v>
      </c>
      <c r="G327">
        <v>144.512044204635</v>
      </c>
      <c r="H327">
        <v>140.86876423285199</v>
      </c>
      <c r="I327">
        <v>151.21734726675501</v>
      </c>
      <c r="J327">
        <v>160.884359356663</v>
      </c>
      <c r="K327">
        <v>167.79688148090599</v>
      </c>
      <c r="L327">
        <v>167.911096786819</v>
      </c>
      <c r="M327">
        <v>172.642161455494</v>
      </c>
      <c r="N327">
        <v>171.45697995887201</v>
      </c>
      <c r="O327">
        <v>167.813418388397</v>
      </c>
      <c r="P327">
        <v>170.745378602187</v>
      </c>
      <c r="Q327">
        <v>177.223592443802</v>
      </c>
      <c r="R327">
        <v>174.914015444017</v>
      </c>
      <c r="S327">
        <v>177.720515584987</v>
      </c>
      <c r="T327">
        <v>176.073321381645</v>
      </c>
      <c r="U327">
        <v>184.49394162267001</v>
      </c>
      <c r="V327">
        <v>185.219024470596</v>
      </c>
      <c r="W327">
        <v>182.7021633841</v>
      </c>
      <c r="X327">
        <v>178.59707947250999</v>
      </c>
      <c r="Y327">
        <v>170.65295160700401</v>
      </c>
      <c r="Z327">
        <v>167.91750276318999</v>
      </c>
      <c r="AA327">
        <v>164.29053905929399</v>
      </c>
      <c r="AB327">
        <v>156.25473204030999</v>
      </c>
      <c r="AC327">
        <v>153.95354421117</v>
      </c>
      <c r="AD327">
        <v>169.59928010954701</v>
      </c>
      <c r="AE327">
        <v>164.62891210188701</v>
      </c>
      <c r="AF327">
        <v>149.93017125907599</v>
      </c>
      <c r="AG327">
        <v>154.24087939466301</v>
      </c>
      <c r="AH327">
        <v>156.833010632514</v>
      </c>
      <c r="AI327">
        <v>154.832251937108</v>
      </c>
      <c r="AJ327">
        <v>169.999005694147</v>
      </c>
      <c r="AK327">
        <v>146.63451463484</v>
      </c>
      <c r="AL327">
        <f t="shared" si="17"/>
        <v>162.23869826641575</v>
      </c>
      <c r="AM327">
        <f t="shared" si="15"/>
        <v>61.992301066924398</v>
      </c>
      <c r="AN327">
        <f t="shared" si="16"/>
        <v>63.736209833842878</v>
      </c>
      <c r="AO327">
        <v>53.0315029707617</v>
      </c>
    </row>
    <row r="328" spans="1:41" x14ac:dyDescent="0.35">
      <c r="A328">
        <v>326</v>
      </c>
      <c r="B328" s="1">
        <v>42979</v>
      </c>
      <c r="C328" t="s">
        <v>265</v>
      </c>
      <c r="D328">
        <v>117.303117035106</v>
      </c>
      <c r="E328">
        <v>125.051024054267</v>
      </c>
      <c r="F328">
        <v>116.908357908566</v>
      </c>
      <c r="G328">
        <v>133.469138987158</v>
      </c>
      <c r="R328">
        <v>164.32470869864301</v>
      </c>
      <c r="S328">
        <v>163.623139501308</v>
      </c>
      <c r="T328">
        <v>158.34226178513299</v>
      </c>
      <c r="U328">
        <v>169.06383026336701</v>
      </c>
      <c r="V328">
        <v>168.23481495344001</v>
      </c>
      <c r="W328">
        <v>164.210064896277</v>
      </c>
      <c r="AD328">
        <v>151.39964954649301</v>
      </c>
      <c r="AE328">
        <v>150.082676696036</v>
      </c>
      <c r="AF328">
        <v>137.53301079971001</v>
      </c>
      <c r="AG328">
        <v>141.33637802399099</v>
      </c>
      <c r="AH328">
        <v>145.365766624</v>
      </c>
      <c r="AI328">
        <v>143.62613742120499</v>
      </c>
      <c r="AJ328">
        <v>158.26294893854899</v>
      </c>
      <c r="AK328">
        <v>140.55354019513101</v>
      </c>
      <c r="AL328">
        <f t="shared" si="17"/>
        <v>147.14947590713226</v>
      </c>
      <c r="AM328">
        <f t="shared" si="15"/>
        <v>46.903078707640901</v>
      </c>
      <c r="AN328">
        <f t="shared" si="16"/>
        <v>48.646987474559381</v>
      </c>
      <c r="AO328">
        <v>54.7200789804468</v>
      </c>
    </row>
    <row r="329" spans="1:41" x14ac:dyDescent="0.35">
      <c r="A329">
        <v>327</v>
      </c>
      <c r="B329" s="1">
        <v>42986</v>
      </c>
      <c r="C329" t="s">
        <v>309</v>
      </c>
      <c r="D329">
        <v>88.120068105369199</v>
      </c>
      <c r="E329">
        <v>98.284505999740702</v>
      </c>
      <c r="F329">
        <v>99.091468082459699</v>
      </c>
      <c r="G329">
        <v>112.198937826877</v>
      </c>
      <c r="H329">
        <v>105.525509943429</v>
      </c>
      <c r="I329">
        <v>117.19405654019999</v>
      </c>
      <c r="J329">
        <v>131.45089827177</v>
      </c>
      <c r="K329">
        <v>130.80185970461901</v>
      </c>
      <c r="Q329">
        <v>135.12780713005799</v>
      </c>
      <c r="R329">
        <v>132.247133183203</v>
      </c>
      <c r="S329">
        <v>136.58177641233999</v>
      </c>
      <c r="T329">
        <v>129.21878621126001</v>
      </c>
      <c r="U329">
        <v>134.727922448307</v>
      </c>
      <c r="V329">
        <v>141.729679667325</v>
      </c>
      <c r="W329">
        <v>140.60449558695899</v>
      </c>
      <c r="X329">
        <v>140.35848362857999</v>
      </c>
      <c r="Y329">
        <v>132.26192498527601</v>
      </c>
      <c r="Z329">
        <v>128.51040355267901</v>
      </c>
      <c r="AA329">
        <v>127.09272373728</v>
      </c>
      <c r="AG329">
        <v>116.98530215274801</v>
      </c>
      <c r="AH329">
        <v>111.366680005731</v>
      </c>
      <c r="AI329">
        <v>105.711726885171</v>
      </c>
      <c r="AJ329">
        <v>124.334315401184</v>
      </c>
      <c r="AK329">
        <v>104.86017706900699</v>
      </c>
      <c r="AL329">
        <f t="shared" si="17"/>
        <v>121.84944343881551</v>
      </c>
      <c r="AM329">
        <f t="shared" si="15"/>
        <v>21.603046239324158</v>
      </c>
      <c r="AN329">
        <f t="shared" si="16"/>
        <v>23.346955006242638</v>
      </c>
      <c r="AO329">
        <v>55.0797796780463</v>
      </c>
    </row>
    <row r="330" spans="1:41" x14ac:dyDescent="0.35">
      <c r="A330">
        <v>328</v>
      </c>
      <c r="B330" s="1">
        <v>42986</v>
      </c>
      <c r="C330" t="s">
        <v>310</v>
      </c>
      <c r="D330">
        <v>115.481606261178</v>
      </c>
      <c r="E330">
        <v>128.93563067347301</v>
      </c>
      <c r="F330">
        <v>117.279703349469</v>
      </c>
      <c r="G330">
        <v>130.168286052686</v>
      </c>
      <c r="H330">
        <v>133.49035669996701</v>
      </c>
      <c r="I330">
        <v>150.97736550253001</v>
      </c>
      <c r="J330">
        <v>153.86362566517599</v>
      </c>
      <c r="K330">
        <v>155.639919151936</v>
      </c>
      <c r="L330">
        <v>151.26526099993399</v>
      </c>
      <c r="M330">
        <v>156.81093912826699</v>
      </c>
      <c r="N330">
        <v>163.990650370965</v>
      </c>
      <c r="O330">
        <v>169.70733631317501</v>
      </c>
      <c r="P330">
        <v>174.63376730526801</v>
      </c>
      <c r="Q330">
        <v>179.81719242515999</v>
      </c>
      <c r="R330">
        <v>169.58494722110899</v>
      </c>
      <c r="S330">
        <v>178.93415979046699</v>
      </c>
      <c r="T330">
        <v>176.368078941363</v>
      </c>
      <c r="U330">
        <v>181.56294236911901</v>
      </c>
      <c r="V330">
        <v>178.73778941572999</v>
      </c>
      <c r="W330">
        <v>181.682007271212</v>
      </c>
      <c r="X330">
        <v>175.77861974364299</v>
      </c>
      <c r="Y330">
        <v>162.99600075790099</v>
      </c>
      <c r="Z330">
        <v>159.91144088566099</v>
      </c>
      <c r="AA330">
        <v>164.369375635296</v>
      </c>
      <c r="AB330">
        <v>156.819141977101</v>
      </c>
      <c r="AC330">
        <v>154.026883222425</v>
      </c>
      <c r="AD330">
        <v>168.94541055645701</v>
      </c>
      <c r="AE330">
        <v>159.885757505838</v>
      </c>
      <c r="AF330">
        <v>146.17443428292799</v>
      </c>
      <c r="AG330">
        <v>154.56038496134599</v>
      </c>
      <c r="AH330">
        <v>158.17899915051501</v>
      </c>
      <c r="AI330">
        <v>149.084135735004</v>
      </c>
      <c r="AJ330">
        <v>167.54573831863999</v>
      </c>
      <c r="AK330">
        <v>151.171111208659</v>
      </c>
      <c r="AL330">
        <f t="shared" si="17"/>
        <v>158.18761761322347</v>
      </c>
      <c r="AM330">
        <f t="shared" si="15"/>
        <v>57.941220413732111</v>
      </c>
      <c r="AN330">
        <f t="shared" si="16"/>
        <v>59.685129180650591</v>
      </c>
      <c r="AO330">
        <v>56.014904543489301</v>
      </c>
    </row>
    <row r="331" spans="1:41" x14ac:dyDescent="0.35">
      <c r="A331">
        <v>329</v>
      </c>
      <c r="B331" s="1">
        <v>42987</v>
      </c>
      <c r="C331" t="s">
        <v>268</v>
      </c>
      <c r="D331">
        <v>69.911595998044106</v>
      </c>
      <c r="E331">
        <v>82.183324288042101</v>
      </c>
      <c r="F331">
        <v>74.565585907407097</v>
      </c>
      <c r="G331">
        <v>96.844046669584202</v>
      </c>
      <c r="H331">
        <v>95.139498264337803</v>
      </c>
      <c r="I331">
        <v>101.346738342186</v>
      </c>
      <c r="J331">
        <v>112.184748414775</v>
      </c>
      <c r="K331">
        <v>119.041175055233</v>
      </c>
      <c r="L331">
        <v>108.96873152194</v>
      </c>
      <c r="M331">
        <v>114.305483887449</v>
      </c>
      <c r="N331">
        <v>110.06832761253</v>
      </c>
      <c r="O331">
        <v>115.617604784935</v>
      </c>
      <c r="P331">
        <v>118.16070553712601</v>
      </c>
      <c r="Q331">
        <v>122.233784006978</v>
      </c>
      <c r="R331">
        <v>122.78774273781499</v>
      </c>
      <c r="S331">
        <v>119.302389952065</v>
      </c>
      <c r="T331">
        <v>119.546458410429</v>
      </c>
      <c r="U331">
        <v>126.73764739581399</v>
      </c>
      <c r="V331">
        <v>119.466983352062</v>
      </c>
      <c r="W331">
        <v>121.026031057403</v>
      </c>
      <c r="X331">
        <v>116.481251628894</v>
      </c>
      <c r="Y331">
        <v>104.388524607704</v>
      </c>
      <c r="Z331">
        <v>106.592262532494</v>
      </c>
      <c r="AA331">
        <v>101.74512370382899</v>
      </c>
      <c r="AB331">
        <v>97.442743380216896</v>
      </c>
      <c r="AC331">
        <v>91.274516852426899</v>
      </c>
      <c r="AD331">
        <v>98.929243018411199</v>
      </c>
      <c r="AE331">
        <v>99.462425114819396</v>
      </c>
      <c r="AF331">
        <v>92.366320410259604</v>
      </c>
      <c r="AG331">
        <v>92.963550739772003</v>
      </c>
      <c r="AH331">
        <v>97.350144824805696</v>
      </c>
      <c r="AI331">
        <v>92.943751135612004</v>
      </c>
      <c r="AJ331">
        <v>113.212881558342</v>
      </c>
      <c r="AK331">
        <v>89.827388382489204</v>
      </c>
      <c r="AL331">
        <f t="shared" si="17"/>
        <v>104.83584503194797</v>
      </c>
      <c r="AM331">
        <f t="shared" si="15"/>
        <v>4.5894478324566137</v>
      </c>
      <c r="AN331">
        <f t="shared" si="16"/>
        <v>6.3333565993750938</v>
      </c>
      <c r="AO331">
        <v>56.726160997080399</v>
      </c>
    </row>
    <row r="332" spans="1:41" x14ac:dyDescent="0.35">
      <c r="A332">
        <v>330</v>
      </c>
      <c r="B332" s="1">
        <v>42993</v>
      </c>
      <c r="C332" t="s">
        <v>311</v>
      </c>
      <c r="D332">
        <v>124.463516584727</v>
      </c>
      <c r="E332">
        <v>131.92875414649399</v>
      </c>
      <c r="F332">
        <v>127.851012419477</v>
      </c>
      <c r="G332">
        <v>147.07128579522001</v>
      </c>
      <c r="H332">
        <v>144.20097270594101</v>
      </c>
      <c r="I332">
        <v>152.38584737553899</v>
      </c>
      <c r="J332">
        <v>161.103022623947</v>
      </c>
      <c r="K332">
        <v>167.57928283062401</v>
      </c>
      <c r="L332">
        <v>165.25494727972301</v>
      </c>
      <c r="M332">
        <v>172.450174771603</v>
      </c>
      <c r="N332">
        <v>170.73179929447701</v>
      </c>
      <c r="O332">
        <v>169.16447329376501</v>
      </c>
      <c r="P332">
        <v>178.69472246879999</v>
      </c>
      <c r="Q332">
        <v>183.88586711667901</v>
      </c>
      <c r="R332">
        <v>181.052200299737</v>
      </c>
      <c r="S332">
        <v>179.27634243824301</v>
      </c>
      <c r="T332">
        <v>179.630533917534</v>
      </c>
      <c r="U332">
        <v>185.98300772789401</v>
      </c>
      <c r="V332">
        <v>184.537109441599</v>
      </c>
      <c r="W332">
        <v>181.861512442872</v>
      </c>
      <c r="X332">
        <v>177.428653703816</v>
      </c>
      <c r="Y332">
        <v>173.316045896964</v>
      </c>
      <c r="Z332">
        <v>170.23277217989099</v>
      </c>
      <c r="AA332">
        <v>164.65487593190599</v>
      </c>
      <c r="AB332">
        <v>159.00039024108301</v>
      </c>
      <c r="AC332">
        <v>160.678463570725</v>
      </c>
      <c r="AD332">
        <v>166.65611881791199</v>
      </c>
      <c r="AE332">
        <v>160.530002191318</v>
      </c>
      <c r="AF332">
        <v>153.77494973384901</v>
      </c>
      <c r="AG332">
        <v>156.30199840777499</v>
      </c>
      <c r="AH332">
        <v>156.41856863367499</v>
      </c>
      <c r="AI332">
        <v>159.181557604657</v>
      </c>
      <c r="AJ332">
        <v>175.90085382283399</v>
      </c>
      <c r="AK332">
        <v>150.549172436909</v>
      </c>
      <c r="AL332">
        <f t="shared" si="17"/>
        <v>163.93325906318265</v>
      </c>
      <c r="AM332">
        <f t="shared" si="15"/>
        <v>63.686861863691291</v>
      </c>
      <c r="AN332">
        <f t="shared" si="16"/>
        <v>65.430770630609771</v>
      </c>
      <c r="AO332">
        <v>57.4358225456334</v>
      </c>
    </row>
    <row r="333" spans="1:41" x14ac:dyDescent="0.35">
      <c r="A333">
        <v>331</v>
      </c>
      <c r="B333" s="1">
        <v>43001</v>
      </c>
      <c r="C333" t="s">
        <v>279</v>
      </c>
      <c r="D333">
        <v>113.353269191311</v>
      </c>
      <c r="E333">
        <v>122.538022463267</v>
      </c>
      <c r="F333">
        <v>113.020734868259</v>
      </c>
      <c r="G333">
        <v>125.391748470414</v>
      </c>
      <c r="H333">
        <v>121.301928128933</v>
      </c>
      <c r="I333">
        <v>131.97819452602801</v>
      </c>
      <c r="J333">
        <v>134.987421436029</v>
      </c>
      <c r="K333">
        <v>136.58212292624401</v>
      </c>
      <c r="L333">
        <v>132.89402876522499</v>
      </c>
      <c r="M333">
        <v>136.85964614998801</v>
      </c>
      <c r="N333">
        <v>134.73011040128301</v>
      </c>
      <c r="O333">
        <v>136.54480759061201</v>
      </c>
      <c r="P333">
        <v>141.49207415542699</v>
      </c>
      <c r="Q333">
        <v>146.840899605575</v>
      </c>
      <c r="R333">
        <v>147.09307729042999</v>
      </c>
      <c r="S333">
        <v>143.66300794984599</v>
      </c>
      <c r="T333">
        <v>140.22078272641099</v>
      </c>
      <c r="U333">
        <v>144.83766039919101</v>
      </c>
      <c r="V333">
        <v>147.68292192661499</v>
      </c>
      <c r="W333">
        <v>144.526909619968</v>
      </c>
      <c r="X333">
        <v>142.74155696993401</v>
      </c>
      <c r="Y333">
        <v>132.85890917601699</v>
      </c>
      <c r="Z333">
        <v>129.423107421732</v>
      </c>
      <c r="AA333">
        <v>132.45476643267199</v>
      </c>
      <c r="AB333">
        <v>123.400120682595</v>
      </c>
      <c r="AC333">
        <v>114.70245060120099</v>
      </c>
      <c r="AD333">
        <v>133.54816973859801</v>
      </c>
      <c r="AE333">
        <v>127.34707964969699</v>
      </c>
      <c r="AF333">
        <v>114.02967069170801</v>
      </c>
      <c r="AG333">
        <v>120.184472475649</v>
      </c>
      <c r="AH333">
        <v>120.975653411933</v>
      </c>
      <c r="AI333">
        <v>115.901745568245</v>
      </c>
      <c r="AJ333">
        <v>149.88569315726201</v>
      </c>
      <c r="AK333">
        <v>118.971710312977</v>
      </c>
      <c r="AL333">
        <f t="shared" si="17"/>
        <v>131.55777867297869</v>
      </c>
      <c r="AM333">
        <f t="shared" si="15"/>
        <v>31.31138147348733</v>
      </c>
      <c r="AN333">
        <f t="shared" si="16"/>
        <v>33.05529024040581</v>
      </c>
      <c r="AO333">
        <v>58.4115346824493</v>
      </c>
    </row>
    <row r="334" spans="1:41" x14ac:dyDescent="0.35">
      <c r="A334">
        <v>332</v>
      </c>
      <c r="B334" s="1">
        <v>43002</v>
      </c>
      <c r="C334" t="s">
        <v>312</v>
      </c>
      <c r="D334">
        <v>113.552052663468</v>
      </c>
      <c r="K334">
        <v>130.002770763028</v>
      </c>
      <c r="L334">
        <v>118.80211431029799</v>
      </c>
      <c r="M334">
        <v>128.00643073258499</v>
      </c>
      <c r="N334">
        <v>125.169121595126</v>
      </c>
      <c r="O334">
        <v>129.52185529771</v>
      </c>
      <c r="P334">
        <v>138.716366111556</v>
      </c>
      <c r="Q334">
        <v>144.95086073478501</v>
      </c>
      <c r="R334">
        <v>144.28217344877399</v>
      </c>
      <c r="S334">
        <v>142.62471234208701</v>
      </c>
      <c r="T334">
        <v>138.97653749634799</v>
      </c>
      <c r="AA334">
        <v>122.495858113426</v>
      </c>
      <c r="AB334">
        <v>112.53293609135601</v>
      </c>
      <c r="AC334">
        <v>106.154566667563</v>
      </c>
      <c r="AD334">
        <v>121.03054845841901</v>
      </c>
      <c r="AE334">
        <v>122.31716608389</v>
      </c>
      <c r="AF334">
        <v>114.407142944171</v>
      </c>
      <c r="AG334">
        <v>120.623301081062</v>
      </c>
      <c r="AH334">
        <v>119.07555281706099</v>
      </c>
      <c r="AI334">
        <v>105.45496868158099</v>
      </c>
      <c r="AJ334">
        <v>133.328662569751</v>
      </c>
      <c r="AK334">
        <v>106.68893867288099</v>
      </c>
      <c r="AL334">
        <f t="shared" si="17"/>
        <v>124.48702898531482</v>
      </c>
      <c r="AM334">
        <f t="shared" si="15"/>
        <v>24.240631785823467</v>
      </c>
      <c r="AN334">
        <f t="shared" si="16"/>
        <v>25.984540552741947</v>
      </c>
      <c r="AO334">
        <v>58.921843021748003</v>
      </c>
    </row>
    <row r="335" spans="1:41" x14ac:dyDescent="0.35">
      <c r="A335">
        <v>333</v>
      </c>
      <c r="B335" s="1">
        <v>43003</v>
      </c>
      <c r="C335" t="s">
        <v>126</v>
      </c>
      <c r="F335">
        <v>99.069193435929506</v>
      </c>
      <c r="G335">
        <v>114.087791318931</v>
      </c>
      <c r="H335">
        <v>106.78739661907601</v>
      </c>
      <c r="I335">
        <v>113.476320871635</v>
      </c>
      <c r="J335">
        <v>121.230397031397</v>
      </c>
      <c r="K335">
        <v>119.681843863197</v>
      </c>
      <c r="P335">
        <v>128.14595123993101</v>
      </c>
      <c r="Q335">
        <v>135.806608361607</v>
      </c>
      <c r="R335">
        <v>133.393296835303</v>
      </c>
      <c r="S335">
        <v>128.15049470394499</v>
      </c>
      <c r="T335">
        <v>122.50775376181301</v>
      </c>
      <c r="U335">
        <v>128.07504527437399</v>
      </c>
      <c r="V335">
        <v>133.230421115632</v>
      </c>
      <c r="W335">
        <v>129.061305600911</v>
      </c>
      <c r="X335">
        <v>125.679842937506</v>
      </c>
      <c r="Y335">
        <v>121.286426160256</v>
      </c>
      <c r="Z335">
        <v>115.12690491820101</v>
      </c>
      <c r="AA335">
        <v>118.138072932642</v>
      </c>
      <c r="AB335">
        <v>109.82146788458201</v>
      </c>
      <c r="AC335">
        <v>100.029614878554</v>
      </c>
      <c r="AD335">
        <v>118.224270240954</v>
      </c>
      <c r="AE335">
        <v>113.817212578922</v>
      </c>
      <c r="AF335">
        <v>98.288192571295099</v>
      </c>
      <c r="AG335">
        <v>100.339420979815</v>
      </c>
      <c r="AH335">
        <v>108.017605368433</v>
      </c>
      <c r="AI335">
        <v>94.098807843690906</v>
      </c>
      <c r="AJ335">
        <v>117.78590753063401</v>
      </c>
      <c r="AK335">
        <v>90.631166602087404</v>
      </c>
      <c r="AL335">
        <f t="shared" si="17"/>
        <v>115.85674048075907</v>
      </c>
      <c r="AM335">
        <f t="shared" si="15"/>
        <v>15.610343281267717</v>
      </c>
      <c r="AN335">
        <f t="shared" si="16"/>
        <v>17.354252048186197</v>
      </c>
      <c r="AO335">
        <v>60.195895033654899</v>
      </c>
    </row>
    <row r="336" spans="1:41" x14ac:dyDescent="0.35">
      <c r="A336">
        <v>334</v>
      </c>
      <c r="B336" s="1">
        <v>43006</v>
      </c>
      <c r="C336" t="s">
        <v>313</v>
      </c>
      <c r="D336">
        <v>107.808702259726</v>
      </c>
      <c r="E336">
        <v>121.83684255567999</v>
      </c>
      <c r="F336">
        <v>107.38070282495001</v>
      </c>
      <c r="G336">
        <v>130.17129017022</v>
      </c>
      <c r="H336">
        <v>121.101122276951</v>
      </c>
      <c r="I336">
        <v>128.502838797127</v>
      </c>
      <c r="J336">
        <v>126.646465515377</v>
      </c>
      <c r="K336">
        <v>130.333524764575</v>
      </c>
      <c r="L336">
        <v>124.26210431947899</v>
      </c>
      <c r="M336">
        <v>128.93310968339401</v>
      </c>
      <c r="N336">
        <v>122.08002218598899</v>
      </c>
      <c r="O336">
        <v>126.690127098414</v>
      </c>
      <c r="P336">
        <v>138.72312557943701</v>
      </c>
      <c r="Q336">
        <v>145.79236947119699</v>
      </c>
      <c r="R336">
        <v>148.41557137400901</v>
      </c>
      <c r="S336">
        <v>139.990965468068</v>
      </c>
      <c r="T336">
        <v>137.21530464412501</v>
      </c>
      <c r="U336">
        <v>144.71240522189399</v>
      </c>
      <c r="V336">
        <v>143.62498819754799</v>
      </c>
      <c r="W336">
        <v>143.86146155263299</v>
      </c>
      <c r="X336">
        <v>144.10963728610599</v>
      </c>
      <c r="Y336">
        <v>133.818375783032</v>
      </c>
      <c r="Z336">
        <v>129.012744040775</v>
      </c>
      <c r="AA336">
        <v>129.41559089836301</v>
      </c>
      <c r="AB336">
        <v>117.439785762836</v>
      </c>
      <c r="AC336">
        <v>113.816802899404</v>
      </c>
      <c r="AD336">
        <v>141.10968745842601</v>
      </c>
      <c r="AE336">
        <v>129.212458082219</v>
      </c>
      <c r="AF336">
        <v>120.962368506972</v>
      </c>
      <c r="AG336">
        <v>125.720437444716</v>
      </c>
      <c r="AH336">
        <v>120.07171684110401</v>
      </c>
      <c r="AI336">
        <v>133.70608977507999</v>
      </c>
      <c r="AJ336">
        <v>147.61438258971799</v>
      </c>
      <c r="AK336">
        <v>116.14432232494499</v>
      </c>
      <c r="AL336">
        <f t="shared" si="17"/>
        <v>130.00698363689676</v>
      </c>
      <c r="AM336">
        <f t="shared" si="15"/>
        <v>29.760586437405408</v>
      </c>
      <c r="AN336">
        <f t="shared" si="16"/>
        <v>31.504495204323888</v>
      </c>
      <c r="AO336">
        <v>60.721507391064897</v>
      </c>
    </row>
    <row r="337" spans="1:41" x14ac:dyDescent="0.35">
      <c r="A337">
        <v>335</v>
      </c>
      <c r="B337" s="1">
        <v>43010</v>
      </c>
      <c r="C337" t="s">
        <v>314</v>
      </c>
      <c r="D337">
        <v>149.91028110999201</v>
      </c>
      <c r="E337">
        <v>160.500531631802</v>
      </c>
      <c r="F337">
        <v>149.50304997950499</v>
      </c>
      <c r="G337">
        <v>167.460568045646</v>
      </c>
      <c r="H337">
        <v>160.29342098827101</v>
      </c>
      <c r="I337">
        <v>168.48005295137699</v>
      </c>
      <c r="J337">
        <v>176.28920697501701</v>
      </c>
      <c r="K337">
        <v>173.701960567008</v>
      </c>
      <c r="L337">
        <v>171.80091148587599</v>
      </c>
      <c r="M337">
        <v>175.88155815477199</v>
      </c>
      <c r="N337">
        <v>177.32871282135099</v>
      </c>
      <c r="O337">
        <v>180.135818188071</v>
      </c>
      <c r="P337">
        <v>183.95190088982099</v>
      </c>
      <c r="Q337">
        <v>192.68438947527201</v>
      </c>
      <c r="R337">
        <v>195.967062149806</v>
      </c>
      <c r="S337">
        <v>198.45229285558599</v>
      </c>
      <c r="T337">
        <v>196.214494299861</v>
      </c>
      <c r="U337">
        <v>197.87213289600899</v>
      </c>
      <c r="V337">
        <v>198.12664980839099</v>
      </c>
      <c r="W337">
        <v>191.81426950103301</v>
      </c>
      <c r="X337">
        <v>191.40958724940799</v>
      </c>
      <c r="Y337">
        <v>184.91192900644899</v>
      </c>
      <c r="Z337">
        <v>184.28839519077999</v>
      </c>
      <c r="AA337">
        <v>180.951913524302</v>
      </c>
      <c r="AB337">
        <v>170.82238466618799</v>
      </c>
      <c r="AC337">
        <v>167.80057686004201</v>
      </c>
      <c r="AD337">
        <v>187.540978185857</v>
      </c>
      <c r="AE337">
        <v>180.623855753057</v>
      </c>
      <c r="AF337">
        <v>164.338087810188</v>
      </c>
      <c r="AG337">
        <v>161.23659611766001</v>
      </c>
      <c r="AH337">
        <v>167.94888715157199</v>
      </c>
      <c r="AI337">
        <v>167.681841332814</v>
      </c>
      <c r="AJ337">
        <v>179.05762888760501</v>
      </c>
      <c r="AK337">
        <v>149.52843493355701</v>
      </c>
      <c r="AL337">
        <f t="shared" si="17"/>
        <v>176.60324592482195</v>
      </c>
      <c r="AM337">
        <f t="shared" si="15"/>
        <v>76.356848725330593</v>
      </c>
      <c r="AN337">
        <f t="shared" si="16"/>
        <v>78.100757492249073</v>
      </c>
      <c r="AO337">
        <v>61.889826237201497</v>
      </c>
    </row>
    <row r="338" spans="1:41" x14ac:dyDescent="0.35">
      <c r="A338">
        <v>336</v>
      </c>
      <c r="B338" s="1">
        <v>43011</v>
      </c>
      <c r="C338" t="s">
        <v>261</v>
      </c>
      <c r="D338">
        <v>136.29825464412599</v>
      </c>
      <c r="E338">
        <v>137.90012879584199</v>
      </c>
      <c r="F338">
        <v>128.27185993796499</v>
      </c>
      <c r="G338">
        <v>141.50616490338399</v>
      </c>
      <c r="H338">
        <v>136.56437474661101</v>
      </c>
      <c r="I338">
        <v>142.131702384031</v>
      </c>
      <c r="J338">
        <v>147.16155840848899</v>
      </c>
      <c r="K338">
        <v>149.16952680379799</v>
      </c>
      <c r="L338">
        <v>146.85178219936199</v>
      </c>
      <c r="M338">
        <v>148.37806390618499</v>
      </c>
      <c r="T338">
        <v>174.698988923813</v>
      </c>
      <c r="U338">
        <v>176.235369524455</v>
      </c>
      <c r="V338">
        <v>176.52561958287399</v>
      </c>
      <c r="W338">
        <v>168.007150812286</v>
      </c>
      <c r="X338">
        <v>159.714036192663</v>
      </c>
      <c r="Y338">
        <v>155.536530456669</v>
      </c>
      <c r="Z338">
        <v>157.815897596121</v>
      </c>
      <c r="AA338">
        <v>152.76619405311001</v>
      </c>
      <c r="AB338">
        <v>144.79744124003099</v>
      </c>
      <c r="AC338">
        <v>142.35447044590899</v>
      </c>
      <c r="AL338">
        <f t="shared" si="17"/>
        <v>151.13425577788618</v>
      </c>
      <c r="AM338">
        <f t="shared" si="15"/>
        <v>50.887858578394827</v>
      </c>
      <c r="AN338">
        <f t="shared" si="16"/>
        <v>52.631767345313307</v>
      </c>
      <c r="AO338">
        <v>63.355764856518803</v>
      </c>
    </row>
    <row r="339" spans="1:41" x14ac:dyDescent="0.35">
      <c r="A339">
        <v>337</v>
      </c>
      <c r="B339" s="1">
        <v>43011</v>
      </c>
      <c r="C339" t="s">
        <v>315</v>
      </c>
      <c r="D339">
        <v>155.12747266468301</v>
      </c>
      <c r="E339">
        <v>157.662150966621</v>
      </c>
      <c r="F339">
        <v>145.597617580883</v>
      </c>
      <c r="G339">
        <v>162.522093747231</v>
      </c>
      <c r="H339">
        <v>160.84721146924699</v>
      </c>
      <c r="I339">
        <v>167.34735921390299</v>
      </c>
      <c r="J339">
        <v>172.80366510744699</v>
      </c>
      <c r="K339">
        <v>172.55612724959701</v>
      </c>
      <c r="L339">
        <v>171.24588989504301</v>
      </c>
      <c r="M339">
        <v>175.95232038593201</v>
      </c>
      <c r="N339">
        <v>179.81395182117501</v>
      </c>
      <c r="O339">
        <v>181.07408099069701</v>
      </c>
      <c r="P339">
        <v>187.07338756500499</v>
      </c>
      <c r="Q339">
        <v>196.48568679648201</v>
      </c>
      <c r="R339">
        <v>199.124160899126</v>
      </c>
      <c r="S339">
        <v>199.76401766632199</v>
      </c>
      <c r="T339">
        <v>197.54122935767799</v>
      </c>
      <c r="U339">
        <v>196.56668611803499</v>
      </c>
      <c r="V339">
        <v>200.35670391201401</v>
      </c>
      <c r="W339">
        <v>189.97433859069801</v>
      </c>
      <c r="X339">
        <v>191.16366312706799</v>
      </c>
      <c r="Y339">
        <v>188.44057286842599</v>
      </c>
      <c r="Z339">
        <v>186.69833185437699</v>
      </c>
      <c r="AA339">
        <v>183.50707950102699</v>
      </c>
      <c r="AB339">
        <v>172.15934272102101</v>
      </c>
      <c r="AC339">
        <v>169.14012073818401</v>
      </c>
      <c r="AD339">
        <v>187.07920710869601</v>
      </c>
      <c r="AE339">
        <v>177.78051065305499</v>
      </c>
      <c r="AF339">
        <v>182.163893559542</v>
      </c>
      <c r="AG339">
        <v>205.14855592938301</v>
      </c>
      <c r="AH339">
        <v>208.589862601996</v>
      </c>
      <c r="AI339">
        <v>168.31293185931801</v>
      </c>
      <c r="AJ339">
        <v>185.90340810161601</v>
      </c>
      <c r="AK339">
        <v>153.10281454659</v>
      </c>
      <c r="AL339">
        <f t="shared" si="17"/>
        <v>180.25371903435644</v>
      </c>
      <c r="AM339">
        <f t="shared" si="15"/>
        <v>80.007321834865081</v>
      </c>
      <c r="AN339">
        <f t="shared" si="16"/>
        <v>81.751230601783561</v>
      </c>
      <c r="AO339">
        <v>64.618486252929301</v>
      </c>
    </row>
    <row r="340" spans="1:41" x14ac:dyDescent="0.35">
      <c r="A340">
        <v>338</v>
      </c>
      <c r="B340" s="1">
        <v>43013</v>
      </c>
      <c r="C340" t="s">
        <v>312</v>
      </c>
      <c r="D340">
        <v>154.235089442001</v>
      </c>
      <c r="E340">
        <v>154.60104160096699</v>
      </c>
      <c r="F340">
        <v>144.80142112452199</v>
      </c>
      <c r="G340">
        <v>161.30535489608499</v>
      </c>
      <c r="H340">
        <v>157.85144945775201</v>
      </c>
      <c r="I340">
        <v>167.91283245617001</v>
      </c>
      <c r="J340">
        <v>170.782834416931</v>
      </c>
      <c r="K340">
        <v>172.147663547446</v>
      </c>
      <c r="L340">
        <v>170.78969456218701</v>
      </c>
      <c r="M340">
        <v>177.94061805428299</v>
      </c>
      <c r="N340">
        <v>180.69835851427399</v>
      </c>
      <c r="O340">
        <v>183.530355159154</v>
      </c>
      <c r="P340">
        <v>187.677872485298</v>
      </c>
      <c r="Q340">
        <v>197.58236663129401</v>
      </c>
      <c r="R340">
        <v>196.97656022123101</v>
      </c>
      <c r="S340">
        <v>203.32091959224101</v>
      </c>
      <c r="T340">
        <v>195.66157910446199</v>
      </c>
      <c r="U340">
        <v>199.58339030711301</v>
      </c>
      <c r="V340">
        <v>202.240900632571</v>
      </c>
      <c r="W340">
        <v>193.23997699727201</v>
      </c>
      <c r="X340">
        <v>194.205508672527</v>
      </c>
      <c r="Y340">
        <v>190.50690124567399</v>
      </c>
      <c r="Z340">
        <v>186.29998093354399</v>
      </c>
      <c r="AA340">
        <v>183.70138967998199</v>
      </c>
      <c r="AB340">
        <v>173.29049018752801</v>
      </c>
      <c r="AC340">
        <v>171.916949931842</v>
      </c>
      <c r="AD340">
        <v>187.640038997087</v>
      </c>
      <c r="AE340">
        <v>178.272724291374</v>
      </c>
      <c r="AF340">
        <v>162.36839908012399</v>
      </c>
      <c r="AG340">
        <v>155.63822678307901</v>
      </c>
      <c r="AH340">
        <v>166.08507414286601</v>
      </c>
      <c r="AI340">
        <v>166.68468645638501</v>
      </c>
      <c r="AJ340">
        <v>179.95698018000701</v>
      </c>
      <c r="AK340">
        <v>152.82326596609701</v>
      </c>
      <c r="AL340">
        <f t="shared" si="17"/>
        <v>177.12561458092262</v>
      </c>
      <c r="AM340">
        <f t="shared" si="15"/>
        <v>76.87921738143126</v>
      </c>
      <c r="AN340">
        <f t="shared" si="16"/>
        <v>78.623126148349741</v>
      </c>
      <c r="AO340">
        <v>65.723465468472696</v>
      </c>
    </row>
    <row r="341" spans="1:41" x14ac:dyDescent="0.35">
      <c r="A341">
        <v>339</v>
      </c>
      <c r="B341" s="1">
        <v>43018</v>
      </c>
      <c r="C341" t="s">
        <v>262</v>
      </c>
      <c r="I341">
        <v>126.574172715911</v>
      </c>
      <c r="J341">
        <v>127.874431048258</v>
      </c>
      <c r="K341">
        <v>128.923377366045</v>
      </c>
      <c r="L341">
        <v>123.415020935776</v>
      </c>
      <c r="M341">
        <v>126.236459000021</v>
      </c>
      <c r="N341">
        <v>126.716650007436</v>
      </c>
      <c r="O341">
        <v>129.81348858550999</v>
      </c>
      <c r="P341">
        <v>134.981050360935</v>
      </c>
      <c r="Q341">
        <v>136.52950962681601</v>
      </c>
      <c r="R341">
        <v>138.16541615602401</v>
      </c>
      <c r="X341">
        <v>129.14771682769299</v>
      </c>
      <c r="Y341">
        <v>119.796441337934</v>
      </c>
      <c r="Z341">
        <v>121.473985141413</v>
      </c>
      <c r="AA341">
        <v>121.49475425573</v>
      </c>
      <c r="AB341">
        <v>111.613948211981</v>
      </c>
      <c r="AC341">
        <v>107.388228737277</v>
      </c>
      <c r="AD341">
        <v>127.594562057378</v>
      </c>
      <c r="AE341">
        <v>124.102210411054</v>
      </c>
      <c r="AF341">
        <v>114.36527846269099</v>
      </c>
      <c r="AG341">
        <v>114.46832495513</v>
      </c>
      <c r="AH341">
        <v>107.737811944952</v>
      </c>
      <c r="AI341">
        <v>114.783502257723</v>
      </c>
      <c r="AL341">
        <f t="shared" si="17"/>
        <v>123.32710638198581</v>
      </c>
      <c r="AM341">
        <f t="shared" si="15"/>
        <v>23.080709182494459</v>
      </c>
      <c r="AN341">
        <f t="shared" si="16"/>
        <v>24.824617949412939</v>
      </c>
      <c r="AO341">
        <v>66.642755244629299</v>
      </c>
    </row>
    <row r="342" spans="1:41" x14ac:dyDescent="0.35">
      <c r="A342">
        <v>340</v>
      </c>
      <c r="B342" s="1">
        <v>43026</v>
      </c>
      <c r="C342" t="s">
        <v>316</v>
      </c>
      <c r="D342">
        <v>175.32843539152299</v>
      </c>
      <c r="E342">
        <v>180.206073855309</v>
      </c>
      <c r="F342">
        <v>170.351904116789</v>
      </c>
      <c r="G342">
        <v>182.69029532102999</v>
      </c>
      <c r="H342">
        <v>175.584601038268</v>
      </c>
      <c r="I342">
        <v>186.44093592383501</v>
      </c>
      <c r="J342">
        <v>195.89890912810799</v>
      </c>
      <c r="K342">
        <v>190.96442084311701</v>
      </c>
      <c r="L342">
        <v>186.86420058546</v>
      </c>
      <c r="M342">
        <v>190.18394392402499</v>
      </c>
      <c r="N342">
        <v>192.567217038162</v>
      </c>
      <c r="O342">
        <v>201.39005408696201</v>
      </c>
      <c r="P342">
        <v>206.75487038982101</v>
      </c>
      <c r="Q342">
        <v>214.888759930931</v>
      </c>
      <c r="R342">
        <v>215.66193947674199</v>
      </c>
      <c r="S342">
        <v>219.243387223676</v>
      </c>
      <c r="T342">
        <v>206.312862010516</v>
      </c>
      <c r="U342">
        <v>215.26827365475199</v>
      </c>
      <c r="V342">
        <v>210.38911614087601</v>
      </c>
      <c r="W342">
        <v>209.984991167679</v>
      </c>
      <c r="X342">
        <v>209.50520802001901</v>
      </c>
      <c r="Y342">
        <v>198.679120263302</v>
      </c>
      <c r="Z342">
        <v>199.85386723811001</v>
      </c>
      <c r="AA342">
        <v>195.39170866266801</v>
      </c>
      <c r="AB342">
        <v>188.37082607004299</v>
      </c>
      <c r="AC342">
        <v>185.83456876097699</v>
      </c>
      <c r="AD342">
        <v>197.99462010010799</v>
      </c>
      <c r="AE342">
        <v>194.68348966257</v>
      </c>
      <c r="AF342">
        <v>174.781886186447</v>
      </c>
      <c r="AG342">
        <v>179.581526189577</v>
      </c>
      <c r="AH342">
        <v>177.473530667685</v>
      </c>
      <c r="AI342">
        <v>170.82552619535599</v>
      </c>
      <c r="AJ342">
        <v>181.641058126529</v>
      </c>
      <c r="AK342">
        <v>156.59635497344399</v>
      </c>
      <c r="AL342">
        <f t="shared" si="17"/>
        <v>192.29966124601225</v>
      </c>
      <c r="AM342">
        <f t="shared" si="15"/>
        <v>92.053264046520894</v>
      </c>
      <c r="AN342">
        <f t="shared" si="16"/>
        <v>93.797172813439374</v>
      </c>
      <c r="AO342">
        <v>68.481595813019695</v>
      </c>
    </row>
    <row r="343" spans="1:41" x14ac:dyDescent="0.35">
      <c r="A343">
        <v>341</v>
      </c>
      <c r="B343" s="1">
        <v>43026</v>
      </c>
      <c r="C343" t="s">
        <v>317</v>
      </c>
      <c r="D343">
        <v>163.03027732669699</v>
      </c>
      <c r="E343">
        <v>172.55468261242001</v>
      </c>
      <c r="F343">
        <v>159.732890481646</v>
      </c>
      <c r="G343">
        <v>174.676506407624</v>
      </c>
      <c r="H343">
        <v>171.70996404373099</v>
      </c>
      <c r="I343">
        <v>179.848552287263</v>
      </c>
      <c r="J343">
        <v>185.32860736313199</v>
      </c>
      <c r="K343">
        <v>189.084986202111</v>
      </c>
      <c r="L343">
        <v>186.359420408407</v>
      </c>
      <c r="M343">
        <v>191.981931398483</v>
      </c>
      <c r="N343">
        <v>191.67594056855401</v>
      </c>
      <c r="O343">
        <v>197.473215403555</v>
      </c>
      <c r="P343">
        <v>204.327777872117</v>
      </c>
      <c r="Q343">
        <v>211.33990932830301</v>
      </c>
      <c r="R343">
        <v>211.979596266192</v>
      </c>
      <c r="S343">
        <v>211.894032294364</v>
      </c>
      <c r="T343">
        <v>211.63390707845801</v>
      </c>
      <c r="U343">
        <v>214.50630713487001</v>
      </c>
      <c r="V343">
        <v>210.072231215676</v>
      </c>
      <c r="W343">
        <v>207.45835507972001</v>
      </c>
      <c r="X343">
        <v>207.87771091887299</v>
      </c>
      <c r="Y343">
        <v>197.61594194643601</v>
      </c>
      <c r="Z343">
        <v>195.206265304634</v>
      </c>
      <c r="AA343">
        <v>192.55176040494399</v>
      </c>
      <c r="AB343">
        <v>186.245461722372</v>
      </c>
      <c r="AC343">
        <v>181.61728429777801</v>
      </c>
      <c r="AD343">
        <v>197.27907563257699</v>
      </c>
      <c r="AE343">
        <v>188.26084373668601</v>
      </c>
      <c r="AF343">
        <v>173.974367318654</v>
      </c>
      <c r="AG343">
        <v>173.59080682211999</v>
      </c>
      <c r="AH343">
        <v>177.992193076436</v>
      </c>
      <c r="AI343">
        <v>167.947899943236</v>
      </c>
      <c r="AJ343">
        <v>180.26965204969599</v>
      </c>
      <c r="AK343">
        <v>153.9229863173</v>
      </c>
      <c r="AL343">
        <f t="shared" si="17"/>
        <v>188.85356883132542</v>
      </c>
      <c r="AM343">
        <f t="shared" si="15"/>
        <v>88.607171631834063</v>
      </c>
      <c r="AN343">
        <f t="shared" si="16"/>
        <v>90.351080398752543</v>
      </c>
      <c r="AO343">
        <v>69.392213948044301</v>
      </c>
    </row>
    <row r="344" spans="1:41" x14ac:dyDescent="0.35">
      <c r="A344">
        <v>342</v>
      </c>
      <c r="B344" s="1">
        <v>43027</v>
      </c>
      <c r="C344" t="s">
        <v>305</v>
      </c>
      <c r="D344">
        <v>140.906779942329</v>
      </c>
      <c r="E344">
        <v>144.79559382376399</v>
      </c>
      <c r="F344">
        <v>130.759168709216</v>
      </c>
      <c r="G344">
        <v>137.34766952773501</v>
      </c>
      <c r="N344">
        <v>152.22653807151801</v>
      </c>
      <c r="O344">
        <v>154.34545746771201</v>
      </c>
      <c r="P344">
        <v>166.65269027822001</v>
      </c>
      <c r="Q344">
        <v>175.66568872681401</v>
      </c>
      <c r="R344">
        <v>174.92454625237499</v>
      </c>
      <c r="S344">
        <v>172.72369241448601</v>
      </c>
      <c r="T344">
        <v>161.27204824673601</v>
      </c>
      <c r="U344">
        <v>171.24385916085001</v>
      </c>
      <c r="V344">
        <v>168.443908037531</v>
      </c>
      <c r="W344">
        <v>161.257011420087</v>
      </c>
      <c r="AD344">
        <v>164.24745883541701</v>
      </c>
      <c r="AE344">
        <v>155.90189268624201</v>
      </c>
      <c r="AF344">
        <v>139.86944664062199</v>
      </c>
      <c r="AG344">
        <v>145.192467369453</v>
      </c>
      <c r="AH344">
        <v>145.93179919547799</v>
      </c>
      <c r="AI344">
        <v>134.87988898977699</v>
      </c>
      <c r="AJ344">
        <v>147.70309766443501</v>
      </c>
      <c r="AK344">
        <v>124.928717819355</v>
      </c>
      <c r="AL344">
        <f t="shared" si="17"/>
        <v>153.23724642182512</v>
      </c>
      <c r="AM344">
        <f t="shared" si="15"/>
        <v>52.990849222333765</v>
      </c>
      <c r="AN344">
        <f t="shared" si="16"/>
        <v>54.734757989252245</v>
      </c>
      <c r="AO344">
        <v>69.299879272912904</v>
      </c>
    </row>
    <row r="345" spans="1:41" x14ac:dyDescent="0.35">
      <c r="A345">
        <v>343</v>
      </c>
      <c r="B345" s="1">
        <v>43033</v>
      </c>
      <c r="C345" t="s">
        <v>318</v>
      </c>
      <c r="D345">
        <v>112.346980614339</v>
      </c>
      <c r="E345">
        <v>122.65487990539199</v>
      </c>
      <c r="F345">
        <v>105.659336762176</v>
      </c>
      <c r="G345">
        <v>123.800596486367</v>
      </c>
      <c r="H345">
        <v>118.915687814509</v>
      </c>
      <c r="I345">
        <v>127.83779569441199</v>
      </c>
      <c r="J345">
        <v>125.674289350973</v>
      </c>
      <c r="K345">
        <v>131.64734810860301</v>
      </c>
      <c r="L345">
        <v>122.528123967892</v>
      </c>
      <c r="M345">
        <v>121.666955833936</v>
      </c>
      <c r="N345">
        <v>129.29256117506799</v>
      </c>
      <c r="O345">
        <v>127.01518839318101</v>
      </c>
      <c r="P345">
        <v>134.88782848672099</v>
      </c>
      <c r="Q345">
        <v>140.72388694162299</v>
      </c>
      <c r="R345">
        <v>142.20946864784801</v>
      </c>
      <c r="AL345">
        <f t="shared" si="17"/>
        <v>125.79072854553601</v>
      </c>
      <c r="AM345">
        <f t="shared" si="15"/>
        <v>25.544331346044657</v>
      </c>
      <c r="AN345">
        <f t="shared" si="16"/>
        <v>27.288240112963138</v>
      </c>
      <c r="AO345">
        <v>70.890758804602598</v>
      </c>
    </row>
    <row r="346" spans="1:41" x14ac:dyDescent="0.35">
      <c r="A346">
        <v>344</v>
      </c>
      <c r="B346" s="1">
        <v>43034</v>
      </c>
      <c r="C346" t="s">
        <v>267</v>
      </c>
      <c r="D346">
        <v>95.1709509111774</v>
      </c>
      <c r="E346">
        <v>111.77428316300001</v>
      </c>
      <c r="F346">
        <v>98.006090317470495</v>
      </c>
      <c r="G346">
        <v>114.23667829616799</v>
      </c>
      <c r="H346">
        <v>108.762553108502</v>
      </c>
      <c r="I346">
        <v>118.776169819392</v>
      </c>
      <c r="J346">
        <v>121.47608995731299</v>
      </c>
      <c r="K346">
        <v>121.241480633118</v>
      </c>
      <c r="Q346">
        <v>122.22659075691099</v>
      </c>
      <c r="R346">
        <v>117.672390182219</v>
      </c>
      <c r="S346">
        <v>114.459544655535</v>
      </c>
      <c r="T346">
        <v>114.61434028260599</v>
      </c>
      <c r="U346">
        <v>120.634563341299</v>
      </c>
      <c r="V346">
        <v>131.21071355956701</v>
      </c>
      <c r="W346">
        <v>135.30523209508701</v>
      </c>
      <c r="X346">
        <v>142.49822020065901</v>
      </c>
      <c r="Y346">
        <v>157.41323336225199</v>
      </c>
      <c r="Z346">
        <v>130.563712999405</v>
      </c>
      <c r="AA346">
        <v>114.374811558714</v>
      </c>
      <c r="AH346">
        <v>112.804159505662</v>
      </c>
      <c r="AI346">
        <v>99.903752090719195</v>
      </c>
      <c r="AJ346">
        <v>114.24597973303899</v>
      </c>
      <c r="AK346">
        <v>99.428119858413794</v>
      </c>
      <c r="AL346">
        <f t="shared" si="17"/>
        <v>118.1217243647056</v>
      </c>
      <c r="AM346">
        <f t="shared" si="15"/>
        <v>17.875327165214244</v>
      </c>
      <c r="AN346">
        <f t="shared" si="16"/>
        <v>19.619235932132725</v>
      </c>
      <c r="AO346">
        <v>71.879688468056301</v>
      </c>
    </row>
    <row r="347" spans="1:41" x14ac:dyDescent="0.35">
      <c r="A347">
        <v>345</v>
      </c>
      <c r="B347" s="1">
        <v>43035</v>
      </c>
      <c r="C347" t="s">
        <v>319</v>
      </c>
      <c r="D347">
        <v>125.665437632173</v>
      </c>
      <c r="E347">
        <v>136.19032061504001</v>
      </c>
      <c r="F347">
        <v>125.78073715183599</v>
      </c>
      <c r="G347">
        <v>141.935008674686</v>
      </c>
      <c r="H347">
        <v>135.616823330529</v>
      </c>
      <c r="I347">
        <v>137.24416743998199</v>
      </c>
      <c r="J347">
        <v>142.76717696462299</v>
      </c>
      <c r="K347">
        <v>144.60153211102599</v>
      </c>
      <c r="L347">
        <v>135.27902227880901</v>
      </c>
      <c r="M347">
        <v>143.90166886346</v>
      </c>
      <c r="N347">
        <v>139.97430008745999</v>
      </c>
      <c r="O347">
        <v>144.90553663138499</v>
      </c>
      <c r="P347">
        <v>149.81550385279499</v>
      </c>
      <c r="Q347">
        <v>161.362380789501</v>
      </c>
      <c r="R347">
        <v>162.96731742230401</v>
      </c>
      <c r="S347">
        <v>157.380199132109</v>
      </c>
      <c r="T347">
        <v>156.118187255962</v>
      </c>
      <c r="U347">
        <v>163.94439170650099</v>
      </c>
      <c r="V347">
        <v>162.916172921786</v>
      </c>
      <c r="W347">
        <v>167.97557193733601</v>
      </c>
      <c r="X347">
        <v>195.82012527536199</v>
      </c>
      <c r="Y347">
        <v>190.84803141615799</v>
      </c>
      <c r="Z347">
        <v>168.84046137955701</v>
      </c>
      <c r="AA347">
        <v>156.47292009610899</v>
      </c>
      <c r="AB347">
        <v>140.40410774422199</v>
      </c>
      <c r="AC347">
        <v>137.81528659737501</v>
      </c>
      <c r="AD347">
        <v>150.072598187007</v>
      </c>
      <c r="AE347">
        <v>148.16668937528701</v>
      </c>
      <c r="AF347">
        <v>139.36225254871101</v>
      </c>
      <c r="AG347">
        <v>138.05203407691499</v>
      </c>
      <c r="AH347">
        <v>139.05764228521301</v>
      </c>
      <c r="AI347">
        <v>134.183781690448</v>
      </c>
      <c r="AJ347">
        <v>151.609093382042</v>
      </c>
      <c r="AK347">
        <v>130.61763547223501</v>
      </c>
      <c r="AL347">
        <f t="shared" si="17"/>
        <v>148.75482695076306</v>
      </c>
      <c r="AM347">
        <f t="shared" si="15"/>
        <v>48.508429751271706</v>
      </c>
      <c r="AN347">
        <f t="shared" si="16"/>
        <v>50.252338518190186</v>
      </c>
      <c r="AO347">
        <v>72.933594411630693</v>
      </c>
    </row>
    <row r="348" spans="1:41" x14ac:dyDescent="0.35">
      <c r="A348">
        <v>346</v>
      </c>
      <c r="B348" s="1">
        <v>43041</v>
      </c>
      <c r="C348" t="s">
        <v>320</v>
      </c>
      <c r="D348">
        <v>155.72634442613901</v>
      </c>
      <c r="E348">
        <v>162.94916931768699</v>
      </c>
      <c r="F348">
        <v>153.271240117871</v>
      </c>
      <c r="G348">
        <v>174.52754159909199</v>
      </c>
      <c r="H348">
        <v>173.230073838984</v>
      </c>
      <c r="I348">
        <v>182.59579906432401</v>
      </c>
      <c r="J348">
        <v>188.71275342459899</v>
      </c>
      <c r="K348">
        <v>188.16292683025401</v>
      </c>
      <c r="L348">
        <v>188.431083634788</v>
      </c>
      <c r="M348">
        <v>192.937093483517</v>
      </c>
      <c r="N348">
        <v>194.53939418770901</v>
      </c>
      <c r="O348">
        <v>193.05751592719901</v>
      </c>
      <c r="P348">
        <v>196.73611278685999</v>
      </c>
      <c r="Q348">
        <v>206.18000336915901</v>
      </c>
      <c r="R348">
        <v>211.18959691429899</v>
      </c>
      <c r="S348">
        <v>209.54999501131101</v>
      </c>
      <c r="T348">
        <v>211.31809123946601</v>
      </c>
      <c r="U348">
        <v>221.86752932849799</v>
      </c>
      <c r="V348">
        <v>224.02879186320399</v>
      </c>
      <c r="W348">
        <v>215.00642505095601</v>
      </c>
      <c r="X348">
        <v>228.14710315786701</v>
      </c>
      <c r="Y348">
        <v>251.22676573117599</v>
      </c>
      <c r="Z348">
        <v>229.593854780578</v>
      </c>
      <c r="AA348">
        <v>213.71332331236999</v>
      </c>
      <c r="AB348">
        <v>203.655308569293</v>
      </c>
      <c r="AC348">
        <v>192.576878897764</v>
      </c>
      <c r="AD348">
        <v>196.92018908212</v>
      </c>
      <c r="AE348">
        <v>182.792602810343</v>
      </c>
      <c r="AF348">
        <v>176.58428452969</v>
      </c>
      <c r="AG348">
        <v>176.186118653215</v>
      </c>
      <c r="AH348">
        <v>176.378767064817</v>
      </c>
      <c r="AI348">
        <v>163.520314369978</v>
      </c>
      <c r="AJ348">
        <v>181.29771919324301</v>
      </c>
      <c r="AK348">
        <v>165.172884182888</v>
      </c>
      <c r="AL348">
        <f t="shared" si="17"/>
        <v>193.58187046327228</v>
      </c>
      <c r="AM348">
        <f t="shared" si="15"/>
        <v>93.335473263780926</v>
      </c>
      <c r="AN348">
        <f t="shared" si="16"/>
        <v>95.079382030699406</v>
      </c>
      <c r="AO348">
        <v>73.2236962834846</v>
      </c>
    </row>
    <row r="349" spans="1:41" x14ac:dyDescent="0.35">
      <c r="A349">
        <v>347</v>
      </c>
      <c r="B349" s="1">
        <v>43043</v>
      </c>
      <c r="C349" t="s">
        <v>305</v>
      </c>
      <c r="D349">
        <v>108.071059656076</v>
      </c>
      <c r="E349">
        <v>114.731565298755</v>
      </c>
      <c r="L349">
        <v>128.87819729772301</v>
      </c>
      <c r="M349">
        <v>139.03764264825301</v>
      </c>
      <c r="N349">
        <v>137.65178022315101</v>
      </c>
      <c r="O349">
        <v>138.943217337167</v>
      </c>
      <c r="P349">
        <v>138.254684982339</v>
      </c>
      <c r="Q349">
        <v>151.24453867533001</v>
      </c>
      <c r="R349">
        <v>150.07092484896</v>
      </c>
      <c r="S349">
        <v>155.413383365275</v>
      </c>
      <c r="T349">
        <v>148.31700568594499</v>
      </c>
      <c r="U349">
        <v>154.48966133740299</v>
      </c>
      <c r="AB349">
        <v>139.45451976488101</v>
      </c>
      <c r="AC349">
        <v>128.50158421799401</v>
      </c>
      <c r="AD349">
        <v>140.607665611616</v>
      </c>
      <c r="AE349">
        <v>129.54383701901301</v>
      </c>
      <c r="AF349">
        <v>119.72026181421499</v>
      </c>
      <c r="AG349">
        <v>123.598443307217</v>
      </c>
      <c r="AH349">
        <v>127.14823339968601</v>
      </c>
      <c r="AI349">
        <v>108.175906315779</v>
      </c>
      <c r="AJ349">
        <v>139.79372518181501</v>
      </c>
      <c r="AK349">
        <v>119.583552997558</v>
      </c>
      <c r="AL349">
        <f t="shared" si="17"/>
        <v>133.69233595391594</v>
      </c>
      <c r="AM349">
        <f t="shared" si="15"/>
        <v>33.445938754424589</v>
      </c>
      <c r="AN349">
        <f t="shared" si="16"/>
        <v>35.189847521343069</v>
      </c>
      <c r="AO349">
        <v>74.449874714136698</v>
      </c>
    </row>
    <row r="350" spans="1:41" x14ac:dyDescent="0.35">
      <c r="A350">
        <v>348</v>
      </c>
      <c r="B350" s="1">
        <v>43050</v>
      </c>
      <c r="C350" t="s">
        <v>309</v>
      </c>
      <c r="D350">
        <v>142.270081608879</v>
      </c>
      <c r="E350">
        <v>134.314822434289</v>
      </c>
      <c r="K350">
        <v>136.83376699135201</v>
      </c>
      <c r="L350">
        <v>125.962562590345</v>
      </c>
      <c r="M350">
        <v>136.06584025730999</v>
      </c>
      <c r="N350">
        <v>133.03516365162599</v>
      </c>
      <c r="O350">
        <v>136.29604196264</v>
      </c>
      <c r="P350">
        <v>149.85894480830001</v>
      </c>
      <c r="Q350">
        <v>159.133258064145</v>
      </c>
      <c r="R350">
        <v>158.25129264802101</v>
      </c>
      <c r="S350">
        <v>156.12069682179799</v>
      </c>
      <c r="T350">
        <v>153.24983475938299</v>
      </c>
      <c r="AB350">
        <v>187.422331296539</v>
      </c>
      <c r="AC350">
        <v>144.06892325814999</v>
      </c>
      <c r="AD350">
        <v>152.44427823820899</v>
      </c>
      <c r="AE350">
        <v>150.00167754869901</v>
      </c>
      <c r="AF350">
        <v>139.45428991871501</v>
      </c>
      <c r="AG350">
        <v>136.165983552932</v>
      </c>
      <c r="AH350">
        <v>132.20967879645301</v>
      </c>
      <c r="AI350">
        <v>122.88560387632199</v>
      </c>
      <c r="AJ350">
        <v>145.41348626121501</v>
      </c>
      <c r="AK350">
        <v>126.323220342909</v>
      </c>
      <c r="AL350">
        <f t="shared" si="17"/>
        <v>143.5355354403741</v>
      </c>
      <c r="AM350">
        <f t="shared" si="15"/>
        <v>43.28913824088275</v>
      </c>
      <c r="AN350">
        <f t="shared" si="16"/>
        <v>45.03304700780123</v>
      </c>
      <c r="AO350">
        <v>75.100924366500806</v>
      </c>
    </row>
    <row r="351" spans="1:41" x14ac:dyDescent="0.35">
      <c r="A351">
        <v>349</v>
      </c>
      <c r="B351" s="1">
        <v>43053</v>
      </c>
      <c r="C351" t="s">
        <v>321</v>
      </c>
      <c r="D351">
        <v>173.57358791594999</v>
      </c>
      <c r="E351">
        <v>171.66360344240701</v>
      </c>
      <c r="F351">
        <v>158.41298625327801</v>
      </c>
      <c r="G351">
        <v>172.801226241743</v>
      </c>
      <c r="H351">
        <v>165.11619962409</v>
      </c>
      <c r="I351">
        <v>171.78019105231499</v>
      </c>
      <c r="J351">
        <v>177.65575993306101</v>
      </c>
      <c r="K351">
        <v>177.076646005952</v>
      </c>
      <c r="L351">
        <v>173.380927106304</v>
      </c>
      <c r="M351">
        <v>179.28226542660201</v>
      </c>
      <c r="N351">
        <v>181.20366226164899</v>
      </c>
      <c r="O351">
        <v>182.81923040740099</v>
      </c>
      <c r="P351">
        <v>191.598770902692</v>
      </c>
      <c r="Q351">
        <v>194.94833196046599</v>
      </c>
      <c r="R351">
        <v>208.579136902247</v>
      </c>
      <c r="S351">
        <v>208.163862518309</v>
      </c>
      <c r="T351">
        <v>217.129501992744</v>
      </c>
      <c r="U351">
        <v>231.67623558859299</v>
      </c>
      <c r="V351">
        <v>222.41172639553699</v>
      </c>
      <c r="W351">
        <v>206.918744000196</v>
      </c>
      <c r="X351">
        <v>237.93267713862701</v>
      </c>
      <c r="Y351">
        <v>257.91142690548003</v>
      </c>
      <c r="AA351">
        <v>253.37329358816899</v>
      </c>
      <c r="AB351">
        <v>238.253051395852</v>
      </c>
      <c r="AC351">
        <v>229.17474590116899</v>
      </c>
      <c r="AD351">
        <v>220.39944094725499</v>
      </c>
      <c r="AE351">
        <v>192.49412015510401</v>
      </c>
      <c r="AF351">
        <v>163.33976580345799</v>
      </c>
      <c r="AG351">
        <v>161.01147863521101</v>
      </c>
      <c r="AH351">
        <v>161.27470362963101</v>
      </c>
      <c r="AI351">
        <v>146.53344776143999</v>
      </c>
      <c r="AJ351">
        <v>182.423917341964</v>
      </c>
      <c r="AK351">
        <v>151.59709899835499</v>
      </c>
      <c r="AL351">
        <f t="shared" si="17"/>
        <v>192.78520497373486</v>
      </c>
      <c r="AM351">
        <f t="shared" si="15"/>
        <v>92.538807774243509</v>
      </c>
      <c r="AN351">
        <f t="shared" si="16"/>
        <v>94.282716541161989</v>
      </c>
      <c r="AO351">
        <v>77.099931367002995</v>
      </c>
    </row>
    <row r="352" spans="1:41" x14ac:dyDescent="0.35">
      <c r="A352">
        <v>350</v>
      </c>
      <c r="B352" s="1">
        <v>43056</v>
      </c>
      <c r="C352" t="s">
        <v>322</v>
      </c>
      <c r="D352">
        <v>177.71922884895699</v>
      </c>
      <c r="E352">
        <v>175.11585175229499</v>
      </c>
      <c r="F352">
        <v>164.81227064957301</v>
      </c>
      <c r="G352">
        <v>180.78717493049399</v>
      </c>
      <c r="H352">
        <v>176.64934562914499</v>
      </c>
      <c r="I352">
        <v>185.00370519085601</v>
      </c>
      <c r="J352">
        <v>187.43582021988101</v>
      </c>
      <c r="K352">
        <v>191.049103761738</v>
      </c>
      <c r="L352">
        <v>190.577945026733</v>
      </c>
      <c r="M352">
        <v>191.68098380543699</v>
      </c>
      <c r="N352">
        <v>197.914567633102</v>
      </c>
      <c r="O352">
        <v>197.808836408876</v>
      </c>
      <c r="P352">
        <v>198.17967454150099</v>
      </c>
      <c r="Q352">
        <v>206.78623313876801</v>
      </c>
      <c r="R352">
        <v>223.64046541141801</v>
      </c>
      <c r="S352">
        <v>226.086460545959</v>
      </c>
      <c r="T352">
        <v>224.81710624113299</v>
      </c>
      <c r="U352">
        <v>242.69459088559199</v>
      </c>
      <c r="V352">
        <v>231.20815542205199</v>
      </c>
      <c r="W352">
        <v>218.796830127856</v>
      </c>
      <c r="X352">
        <v>250.25885572621101</v>
      </c>
      <c r="Y352">
        <v>259.04608073437799</v>
      </c>
      <c r="AB352">
        <v>245.105296008246</v>
      </c>
      <c r="AC352">
        <v>237.108006389964</v>
      </c>
      <c r="AD352">
        <v>242.84279851015901</v>
      </c>
      <c r="AE352">
        <v>216.10992105471499</v>
      </c>
      <c r="AF352">
        <v>177.72889743632001</v>
      </c>
      <c r="AG352">
        <v>171.99747658691399</v>
      </c>
      <c r="AH352">
        <v>166.55452510018401</v>
      </c>
      <c r="AI352">
        <v>164.363799818725</v>
      </c>
      <c r="AJ352">
        <v>190.58200118005001</v>
      </c>
      <c r="AK352">
        <v>155.97730563473201</v>
      </c>
      <c r="AL352">
        <f t="shared" si="17"/>
        <v>202.0762285734989</v>
      </c>
      <c r="AM352">
        <f t="shared" si="15"/>
        <v>101.82983137400754</v>
      </c>
      <c r="AN352">
        <f t="shared" si="16"/>
        <v>103.57374014092602</v>
      </c>
      <c r="AO352">
        <v>78.136976838557203</v>
      </c>
    </row>
    <row r="353" spans="1:41" x14ac:dyDescent="0.35">
      <c r="A353">
        <v>351</v>
      </c>
      <c r="B353" s="1">
        <v>43058</v>
      </c>
      <c r="C353" t="s">
        <v>171</v>
      </c>
      <c r="D353">
        <v>170.98353161837301</v>
      </c>
      <c r="E353">
        <v>170.67375150567699</v>
      </c>
      <c r="F353">
        <v>161.674939331952</v>
      </c>
      <c r="G353">
        <v>172.93643789482101</v>
      </c>
      <c r="H353">
        <v>165.60083408324101</v>
      </c>
      <c r="I353">
        <v>175.99047157958</v>
      </c>
      <c r="J353">
        <v>178.06911360244399</v>
      </c>
      <c r="K353">
        <v>179.59633469346801</v>
      </c>
      <c r="L353">
        <v>175.186693758812</v>
      </c>
      <c r="M353">
        <v>181.57468743717499</v>
      </c>
      <c r="N353">
        <v>185.876475580696</v>
      </c>
      <c r="O353">
        <v>183.41932468218101</v>
      </c>
      <c r="P353">
        <v>189.93242820965801</v>
      </c>
      <c r="Q353">
        <v>193.161131134784</v>
      </c>
      <c r="R353">
        <v>189.20737529954201</v>
      </c>
      <c r="S353">
        <v>194.59783638278401</v>
      </c>
      <c r="T353">
        <v>211.794708863137</v>
      </c>
      <c r="U353">
        <v>230.95909492142101</v>
      </c>
      <c r="V353">
        <v>221.11309961507101</v>
      </c>
      <c r="W353">
        <v>219.43384995823001</v>
      </c>
      <c r="X353">
        <v>249.02472030306001</v>
      </c>
      <c r="Y353">
        <v>254.18648047374501</v>
      </c>
      <c r="Z353">
        <v>254.15223469128901</v>
      </c>
      <c r="AA353">
        <v>246.03597675962101</v>
      </c>
      <c r="AB353">
        <v>231.91785712660101</v>
      </c>
      <c r="AC353">
        <v>227.736901347003</v>
      </c>
      <c r="AD353">
        <v>225.970734672817</v>
      </c>
      <c r="AE353">
        <v>204.649243011338</v>
      </c>
      <c r="AF353">
        <v>166.44133299395301</v>
      </c>
      <c r="AG353">
        <v>166.714398278597</v>
      </c>
      <c r="AH353">
        <v>170.12541238120701</v>
      </c>
      <c r="AI353">
        <v>165.77644510420799</v>
      </c>
      <c r="AJ353">
        <v>186.41013702862301</v>
      </c>
      <c r="AK353">
        <v>157.38904679107</v>
      </c>
      <c r="AL353">
        <f t="shared" si="17"/>
        <v>195.83273650341707</v>
      </c>
      <c r="AM353">
        <f t="shared" si="15"/>
        <v>95.586339303925712</v>
      </c>
      <c r="AN353">
        <f t="shared" si="16"/>
        <v>97.330248070844192</v>
      </c>
      <c r="AO353">
        <v>78.790217003314396</v>
      </c>
    </row>
    <row r="354" spans="1:41" x14ac:dyDescent="0.35">
      <c r="A354">
        <v>352</v>
      </c>
      <c r="B354" s="1">
        <v>43058</v>
      </c>
      <c r="C354" t="s">
        <v>323</v>
      </c>
      <c r="D354">
        <v>167.41935014398601</v>
      </c>
      <c r="E354">
        <v>169.56245467516101</v>
      </c>
      <c r="F354">
        <v>158.575999261926</v>
      </c>
      <c r="G354">
        <v>172.637956885552</v>
      </c>
      <c r="H354">
        <v>168.930284846684</v>
      </c>
      <c r="I354">
        <v>177.70697661016001</v>
      </c>
      <c r="J354">
        <v>176.10969360855501</v>
      </c>
      <c r="K354">
        <v>176.92485585678401</v>
      </c>
      <c r="L354">
        <v>173.40095849029501</v>
      </c>
      <c r="M354">
        <v>181.56321069342999</v>
      </c>
      <c r="N354">
        <v>179.80695065866399</v>
      </c>
      <c r="O354">
        <v>182.642118191946</v>
      </c>
      <c r="P354">
        <v>192.81819199956101</v>
      </c>
      <c r="Q354">
        <v>193.30154533609601</v>
      </c>
      <c r="R354">
        <v>191.620869050652</v>
      </c>
      <c r="S354">
        <v>202.26331402947599</v>
      </c>
      <c r="T354">
        <v>212.822183449547</v>
      </c>
      <c r="U354">
        <v>226.41248608503599</v>
      </c>
      <c r="V354">
        <v>224.639454624888</v>
      </c>
      <c r="W354">
        <v>215.934215164546</v>
      </c>
      <c r="X354">
        <v>237.268662502604</v>
      </c>
      <c r="Y354">
        <v>251.75589435384299</v>
      </c>
      <c r="Z354">
        <v>254.45320882602101</v>
      </c>
      <c r="AA354">
        <v>246.888349062315</v>
      </c>
      <c r="AB354">
        <v>229.49912192001699</v>
      </c>
      <c r="AC354">
        <v>222.259010146897</v>
      </c>
      <c r="AD354">
        <v>229.33471359362099</v>
      </c>
      <c r="AE354">
        <v>205.733848225191</v>
      </c>
      <c r="AF354">
        <v>168.581346294258</v>
      </c>
      <c r="AG354">
        <v>165.109385098361</v>
      </c>
      <c r="AH354">
        <v>170.53723316708701</v>
      </c>
      <c r="AI354">
        <v>163.82506047945699</v>
      </c>
      <c r="AJ354">
        <v>185.45104084910301</v>
      </c>
      <c r="AK354">
        <v>153.207564973415</v>
      </c>
      <c r="AL354">
        <f t="shared" si="17"/>
        <v>194.97051497515099</v>
      </c>
      <c r="AM354">
        <f t="shared" si="15"/>
        <v>94.724117775659636</v>
      </c>
      <c r="AN354">
        <f t="shared" si="16"/>
        <v>96.468026542578116</v>
      </c>
      <c r="AO354">
        <v>80.152689932285298</v>
      </c>
    </row>
    <row r="355" spans="1:41" x14ac:dyDescent="0.35">
      <c r="A355">
        <v>353</v>
      </c>
      <c r="B355" s="1">
        <v>43059</v>
      </c>
      <c r="C355" t="s">
        <v>324</v>
      </c>
      <c r="E355">
        <v>159.16265399600201</v>
      </c>
      <c r="F355">
        <v>149.425974173768</v>
      </c>
      <c r="G355">
        <v>162.325691925142</v>
      </c>
      <c r="H355">
        <v>145.861349289891</v>
      </c>
      <c r="I355">
        <v>149.01586713967399</v>
      </c>
      <c r="J355">
        <v>150.93047395939701</v>
      </c>
      <c r="K355">
        <v>148.758241921414</v>
      </c>
      <c r="L355">
        <v>141.12394723543699</v>
      </c>
      <c r="M355">
        <v>149.77918915503199</v>
      </c>
      <c r="N355">
        <v>145.23417489240299</v>
      </c>
      <c r="U355">
        <v>188.10624871490199</v>
      </c>
      <c r="V355">
        <v>186.211824456253</v>
      </c>
      <c r="W355">
        <v>185.77519325002299</v>
      </c>
      <c r="X355">
        <v>204.31291433129499</v>
      </c>
      <c r="Y355">
        <v>225.31141536661599</v>
      </c>
      <c r="Z355">
        <v>230.42547527611501</v>
      </c>
      <c r="AA355">
        <v>214.24570426673799</v>
      </c>
      <c r="AB355">
        <v>203.61351721678801</v>
      </c>
      <c r="AC355">
        <v>192.406477934246</v>
      </c>
      <c r="AD355">
        <v>205.033475105967</v>
      </c>
      <c r="AE355">
        <v>185.25348846021501</v>
      </c>
      <c r="AL355">
        <f t="shared" si="17"/>
        <v>177.25301419368179</v>
      </c>
      <c r="AM355">
        <f t="shared" si="15"/>
        <v>77.006616994190438</v>
      </c>
      <c r="AN355">
        <f t="shared" si="16"/>
        <v>78.750525761108918</v>
      </c>
      <c r="AO355">
        <v>82.100779438657199</v>
      </c>
    </row>
    <row r="356" spans="1:41" x14ac:dyDescent="0.35">
      <c r="A356">
        <v>354</v>
      </c>
      <c r="B356" s="1">
        <v>43066</v>
      </c>
      <c r="C356" t="s">
        <v>325</v>
      </c>
      <c r="D356">
        <v>150.000006709774</v>
      </c>
      <c r="E356">
        <v>155.06232491460599</v>
      </c>
      <c r="F356">
        <v>147.26991140584099</v>
      </c>
      <c r="G356">
        <v>168.744263319026</v>
      </c>
      <c r="H356">
        <v>164.43001775570099</v>
      </c>
      <c r="I356">
        <v>178.52835932021</v>
      </c>
      <c r="J356">
        <v>180.734250564251</v>
      </c>
      <c r="K356">
        <v>164.94240861983701</v>
      </c>
      <c r="L356">
        <v>156.04888073845001</v>
      </c>
      <c r="M356">
        <v>164.23178054595201</v>
      </c>
      <c r="S356">
        <v>167.512527484391</v>
      </c>
      <c r="T356">
        <v>175.56802958902</v>
      </c>
      <c r="U356">
        <v>190.73609679250501</v>
      </c>
      <c r="V356">
        <v>190.374931263457</v>
      </c>
      <c r="W356">
        <v>192.29243697447799</v>
      </c>
      <c r="X356">
        <v>229.40789705933199</v>
      </c>
      <c r="Y356">
        <v>232.36515845743699</v>
      </c>
      <c r="Z356">
        <v>240.58401750806701</v>
      </c>
      <c r="AA356">
        <v>233.642348148747</v>
      </c>
      <c r="AB356">
        <v>215.90204098919901</v>
      </c>
      <c r="AC356">
        <v>208.51374303090401</v>
      </c>
      <c r="AJ356">
        <v>153.40376822592401</v>
      </c>
      <c r="AK356">
        <v>136.56692300340799</v>
      </c>
      <c r="AL356">
        <f t="shared" si="17"/>
        <v>182.47226619219637</v>
      </c>
      <c r="AM356">
        <f t="shared" si="15"/>
        <v>82.225868992705017</v>
      </c>
      <c r="AN356">
        <f t="shared" si="16"/>
        <v>83.969777759623497</v>
      </c>
      <c r="AO356">
        <v>82.591498953186402</v>
      </c>
    </row>
    <row r="357" spans="1:41" x14ac:dyDescent="0.35">
      <c r="A357">
        <v>355</v>
      </c>
      <c r="B357" s="1">
        <v>43066</v>
      </c>
      <c r="C357" t="s">
        <v>326</v>
      </c>
      <c r="D357">
        <v>170.87083813872101</v>
      </c>
      <c r="E357">
        <v>168.408006226948</v>
      </c>
      <c r="F357">
        <v>165.11820703359399</v>
      </c>
      <c r="G357">
        <v>182.563967684186</v>
      </c>
      <c r="H357">
        <v>183.25325958341401</v>
      </c>
      <c r="I357">
        <v>192.475637532192</v>
      </c>
      <c r="J357">
        <v>191.37456709420201</v>
      </c>
      <c r="K357">
        <v>188.609510687121</v>
      </c>
      <c r="L357">
        <v>172.367251125661</v>
      </c>
      <c r="M357">
        <v>176.739914332947</v>
      </c>
      <c r="N357">
        <v>174.93831661813701</v>
      </c>
      <c r="O357">
        <v>182.998638628431</v>
      </c>
      <c r="P357">
        <v>184.13550415571001</v>
      </c>
      <c r="Q357">
        <v>194.487380457499</v>
      </c>
      <c r="R357">
        <v>184.94170047870799</v>
      </c>
      <c r="S357">
        <v>190.960511456978</v>
      </c>
      <c r="T357">
        <v>205.98248629479801</v>
      </c>
      <c r="U357">
        <v>216.59889816114301</v>
      </c>
      <c r="V357">
        <v>219.046720013353</v>
      </c>
      <c r="W357">
        <v>213.69753452066101</v>
      </c>
      <c r="X357">
        <v>237.18270673443999</v>
      </c>
      <c r="Y357">
        <v>244.15956068072501</v>
      </c>
      <c r="Z357">
        <v>252.19055791346199</v>
      </c>
      <c r="AA357">
        <v>245.390788376437</v>
      </c>
      <c r="AB357">
        <v>233.41258812523699</v>
      </c>
      <c r="AC357">
        <v>225.149309054345</v>
      </c>
      <c r="AD357">
        <v>232.992968690716</v>
      </c>
      <c r="AE357">
        <v>226.61002086286601</v>
      </c>
      <c r="AF357">
        <v>205.06892888173601</v>
      </c>
      <c r="AG357">
        <v>187.378630467932</v>
      </c>
      <c r="AH357">
        <v>174.01933674962001</v>
      </c>
      <c r="AI357">
        <v>164.552974301445</v>
      </c>
      <c r="AJ357">
        <v>181.81569937481299</v>
      </c>
      <c r="AK357">
        <v>158.94366042815099</v>
      </c>
      <c r="AL357">
        <f t="shared" si="17"/>
        <v>197.89519355489205</v>
      </c>
      <c r="AM357">
        <f t="shared" si="15"/>
        <v>97.648796355400691</v>
      </c>
      <c r="AN357">
        <f t="shared" si="16"/>
        <v>99.392705122319171</v>
      </c>
      <c r="AO357">
        <v>84.675074389745902</v>
      </c>
    </row>
    <row r="358" spans="1:41" x14ac:dyDescent="0.35">
      <c r="A358">
        <v>356</v>
      </c>
      <c r="B358" s="1">
        <v>43067</v>
      </c>
      <c r="C358" t="s">
        <v>230</v>
      </c>
      <c r="D358">
        <v>153.26581309365599</v>
      </c>
      <c r="E358">
        <v>158.71563819924799</v>
      </c>
      <c r="F358">
        <v>149.78039438872</v>
      </c>
      <c r="G358">
        <v>174.45866904207901</v>
      </c>
      <c r="H358">
        <v>171.077927029026</v>
      </c>
      <c r="I358">
        <v>175.949419970386</v>
      </c>
      <c r="J358">
        <v>182.85025122493801</v>
      </c>
      <c r="K358">
        <v>170.089830856947</v>
      </c>
      <c r="L358">
        <v>162.551861059689</v>
      </c>
      <c r="M358">
        <v>166.77871012216801</v>
      </c>
      <c r="N358">
        <v>161.70815991935399</v>
      </c>
      <c r="O358">
        <v>165.09309363893399</v>
      </c>
      <c r="P358">
        <v>167.683096027858</v>
      </c>
      <c r="Q358">
        <v>180.16287157214001</v>
      </c>
      <c r="R358">
        <v>181.562742555103</v>
      </c>
      <c r="S358">
        <v>185.43890105749199</v>
      </c>
      <c r="T358">
        <v>191.69167323967599</v>
      </c>
      <c r="U358">
        <v>206.428187533255</v>
      </c>
      <c r="V358">
        <v>208.59015233073501</v>
      </c>
      <c r="W358">
        <v>205.42694834599899</v>
      </c>
      <c r="X358">
        <v>227.07178938479399</v>
      </c>
      <c r="Y358">
        <v>234.35912307586401</v>
      </c>
      <c r="Z358">
        <v>241.70732352994099</v>
      </c>
      <c r="AA358">
        <v>229.273038766262</v>
      </c>
      <c r="AB358">
        <v>214.586694348572</v>
      </c>
      <c r="AC358">
        <v>208.26315728701701</v>
      </c>
      <c r="AD358">
        <v>216.567709409657</v>
      </c>
      <c r="AE358">
        <v>208.88339511066499</v>
      </c>
      <c r="AF358">
        <v>186.05333706488901</v>
      </c>
      <c r="AG358">
        <v>174.947766582404</v>
      </c>
      <c r="AH358">
        <v>159.48785908169299</v>
      </c>
      <c r="AI358">
        <v>144.78471832642501</v>
      </c>
      <c r="AJ358">
        <v>163.960384171897</v>
      </c>
      <c r="AK358">
        <v>141.031060390351</v>
      </c>
      <c r="AL358">
        <f t="shared" si="17"/>
        <v>184.42004993346572</v>
      </c>
      <c r="AM358">
        <f t="shared" si="15"/>
        <v>84.173652733974365</v>
      </c>
      <c r="AN358">
        <f t="shared" si="16"/>
        <v>85.917561500892845</v>
      </c>
      <c r="AO358">
        <v>85.729246699775999</v>
      </c>
    </row>
    <row r="359" spans="1:41" x14ac:dyDescent="0.35">
      <c r="A359">
        <v>357</v>
      </c>
      <c r="B359" s="1">
        <v>43071</v>
      </c>
      <c r="C359" t="s">
        <v>327</v>
      </c>
      <c r="D359">
        <v>158.86419602779401</v>
      </c>
      <c r="E359">
        <v>162.13367453713801</v>
      </c>
      <c r="F359">
        <v>155.17192625323801</v>
      </c>
      <c r="G359">
        <v>173.18384184996501</v>
      </c>
      <c r="H359">
        <v>172.314070129708</v>
      </c>
      <c r="I359">
        <v>181.769011525764</v>
      </c>
      <c r="J359">
        <v>187.284555048556</v>
      </c>
      <c r="K359">
        <v>188.94580568628001</v>
      </c>
      <c r="L359">
        <v>189.3416854111</v>
      </c>
      <c r="M359">
        <v>194.495001400907</v>
      </c>
      <c r="N359">
        <v>197.45605676104401</v>
      </c>
      <c r="O359">
        <v>197.74471859479399</v>
      </c>
      <c r="P359">
        <v>202.102848138437</v>
      </c>
      <c r="Q359">
        <v>212.01948625111001</v>
      </c>
      <c r="R359">
        <v>218.038343685299</v>
      </c>
      <c r="S359">
        <v>223.806549877295</v>
      </c>
      <c r="T359">
        <v>225.862701721153</v>
      </c>
      <c r="U359">
        <v>235.510423350005</v>
      </c>
      <c r="V359">
        <v>238.13971476408199</v>
      </c>
      <c r="W359">
        <v>229.58929698969101</v>
      </c>
      <c r="X359">
        <v>246.79996509979199</v>
      </c>
      <c r="Y359">
        <v>253.420486991513</v>
      </c>
      <c r="Z359">
        <v>256.45459287703898</v>
      </c>
      <c r="AA359">
        <v>251.09338794618299</v>
      </c>
      <c r="AB359">
        <v>239.19297249511601</v>
      </c>
      <c r="AC359">
        <v>233.384932550077</v>
      </c>
      <c r="AD359">
        <v>244.32343380087201</v>
      </c>
      <c r="AE359">
        <v>234.27669863045401</v>
      </c>
      <c r="AF359">
        <v>205.59808853888401</v>
      </c>
      <c r="AG359">
        <v>191.02691102745601</v>
      </c>
      <c r="AH359">
        <v>191.91148108826701</v>
      </c>
      <c r="AI359">
        <v>175.97148578654401</v>
      </c>
      <c r="AJ359">
        <v>192.31451904282201</v>
      </c>
      <c r="AK359">
        <v>160.155911568568</v>
      </c>
      <c r="AL359">
        <f t="shared" si="17"/>
        <v>206.46172868961605</v>
      </c>
      <c r="AM359">
        <f t="shared" si="15"/>
        <v>106.2153314901247</v>
      </c>
      <c r="AN359">
        <f t="shared" si="16"/>
        <v>107.95924025704318</v>
      </c>
      <c r="AO359">
        <v>87.215989845440802</v>
      </c>
    </row>
    <row r="360" spans="1:41" x14ac:dyDescent="0.35">
      <c r="A360">
        <v>358</v>
      </c>
      <c r="B360" s="1">
        <v>43076</v>
      </c>
      <c r="C360" t="s">
        <v>328</v>
      </c>
      <c r="D360">
        <v>151.27383009329401</v>
      </c>
      <c r="E360">
        <v>157.79447379781701</v>
      </c>
      <c r="F360">
        <v>133.55594553148799</v>
      </c>
      <c r="G360">
        <v>151.55165216379299</v>
      </c>
      <c r="H360">
        <v>152.04045053423999</v>
      </c>
      <c r="I360">
        <v>157.61719564905101</v>
      </c>
      <c r="J360">
        <v>160.97081275783401</v>
      </c>
      <c r="K360">
        <v>153.904894159924</v>
      </c>
      <c r="L360">
        <v>148.75010621779501</v>
      </c>
      <c r="M360">
        <v>153.08591206047001</v>
      </c>
      <c r="N360">
        <v>146.77522244873401</v>
      </c>
      <c r="O360">
        <v>150.51262459324099</v>
      </c>
      <c r="P360">
        <v>156.164224279065</v>
      </c>
      <c r="Q360">
        <v>167.218449460409</v>
      </c>
      <c r="R360">
        <v>170.14761539198099</v>
      </c>
      <c r="S360">
        <v>169.213228835298</v>
      </c>
      <c r="T360">
        <v>164.64394455812899</v>
      </c>
      <c r="U360">
        <v>171.840591380787</v>
      </c>
      <c r="V360">
        <v>178.607890747927</v>
      </c>
      <c r="W360">
        <v>188.17928489171101</v>
      </c>
      <c r="X360">
        <v>212.75431014922</v>
      </c>
      <c r="Y360">
        <v>225.285382997396</v>
      </c>
      <c r="Z360">
        <v>230.65389115339801</v>
      </c>
      <c r="AA360">
        <v>222.00486973879001</v>
      </c>
      <c r="AB360">
        <v>210.86643858804999</v>
      </c>
      <c r="AC360">
        <v>199.194719943542</v>
      </c>
      <c r="AD360">
        <v>216.05444254035999</v>
      </c>
      <c r="AE360">
        <v>205.82651802584601</v>
      </c>
      <c r="AF360">
        <v>194.78260662734701</v>
      </c>
      <c r="AG360">
        <v>194.33006175443799</v>
      </c>
      <c r="AH360">
        <v>190.93638278762199</v>
      </c>
      <c r="AI360">
        <v>140.52117039942499</v>
      </c>
      <c r="AJ360">
        <v>162.29033266773499</v>
      </c>
      <c r="AK360">
        <v>147.23279309037699</v>
      </c>
      <c r="AL360">
        <f t="shared" si="17"/>
        <v>174.60536088283925</v>
      </c>
      <c r="AM360">
        <f t="shared" si="15"/>
        <v>74.358963683347895</v>
      </c>
      <c r="AN360">
        <f t="shared" si="16"/>
        <v>76.102872450266375</v>
      </c>
      <c r="AO360">
        <v>88.904845747431196</v>
      </c>
    </row>
    <row r="361" spans="1:41" x14ac:dyDescent="0.35">
      <c r="A361">
        <v>359</v>
      </c>
      <c r="B361" s="1">
        <v>43082</v>
      </c>
      <c r="C361" t="s">
        <v>329</v>
      </c>
      <c r="D361">
        <v>166.564925309476</v>
      </c>
      <c r="E361">
        <v>177.83408525807101</v>
      </c>
      <c r="F361">
        <v>171.335183035407</v>
      </c>
      <c r="G361">
        <v>197.19842616584501</v>
      </c>
      <c r="H361">
        <v>189.16647623657499</v>
      </c>
      <c r="I361">
        <v>205.124754190689</v>
      </c>
      <c r="J361">
        <v>207.65031805137801</v>
      </c>
      <c r="Q361">
        <v>221.083552218281</v>
      </c>
      <c r="R361">
        <v>224.33068964119201</v>
      </c>
      <c r="S361">
        <v>228.21075894978901</v>
      </c>
      <c r="T361">
        <v>229.26833696558</v>
      </c>
      <c r="U361">
        <v>249.20968464422</v>
      </c>
      <c r="V361">
        <v>254.736263341783</v>
      </c>
      <c r="W361">
        <v>246.16091105912599</v>
      </c>
      <c r="X361">
        <v>250.10189688743699</v>
      </c>
      <c r="AG361">
        <v>226.374851289227</v>
      </c>
      <c r="AH361">
        <v>230.622436228011</v>
      </c>
      <c r="AI361">
        <v>232.191028102562</v>
      </c>
      <c r="AJ361">
        <v>246.02294058726599</v>
      </c>
      <c r="AK361">
        <v>220.579284679907</v>
      </c>
      <c r="AL361">
        <f t="shared" si="17"/>
        <v>218.68834014209111</v>
      </c>
      <c r="AM361">
        <f t="shared" si="15"/>
        <v>118.44194294259975</v>
      </c>
      <c r="AN361">
        <f t="shared" si="16"/>
        <v>120.18585170951823</v>
      </c>
      <c r="AO361">
        <v>90.313590977791094</v>
      </c>
    </row>
    <row r="362" spans="1:41" x14ac:dyDescent="0.35">
      <c r="A362">
        <v>360</v>
      </c>
      <c r="B362" s="1">
        <v>43083</v>
      </c>
      <c r="C362" t="s">
        <v>330</v>
      </c>
      <c r="D362">
        <v>167.12651828824201</v>
      </c>
      <c r="E362">
        <v>170.65380776682599</v>
      </c>
      <c r="F362">
        <v>165.383611846946</v>
      </c>
      <c r="G362">
        <v>185.738730770459</v>
      </c>
      <c r="H362">
        <v>183.44564523268201</v>
      </c>
      <c r="I362">
        <v>194.66760628300801</v>
      </c>
      <c r="J362">
        <v>202.149530503021</v>
      </c>
      <c r="K362">
        <v>205.19331239955</v>
      </c>
      <c r="L362">
        <v>201.49675174968201</v>
      </c>
      <c r="M362">
        <v>207.445856972646</v>
      </c>
      <c r="N362">
        <v>208.49179302287399</v>
      </c>
      <c r="O362">
        <v>205.587619748094</v>
      </c>
      <c r="P362">
        <v>213.871752260476</v>
      </c>
      <c r="Q362">
        <v>222.55467741232701</v>
      </c>
      <c r="R362">
        <v>225.793949025876</v>
      </c>
      <c r="S362">
        <v>231.88997648585999</v>
      </c>
      <c r="T362">
        <v>233.16822062842999</v>
      </c>
      <c r="U362">
        <v>247.883857710765</v>
      </c>
      <c r="V362">
        <v>251.45082528386399</v>
      </c>
      <c r="W362">
        <v>241.44299497705799</v>
      </c>
      <c r="X362">
        <v>243.70486758774501</v>
      </c>
      <c r="AC362">
        <v>249.06063654065201</v>
      </c>
      <c r="AD362">
        <v>267.74531903734697</v>
      </c>
      <c r="AE362">
        <v>255.05774937901401</v>
      </c>
      <c r="AF362">
        <v>231.15740949004899</v>
      </c>
      <c r="AG362">
        <v>234.90753100371501</v>
      </c>
      <c r="AH362">
        <v>240.120372505451</v>
      </c>
      <c r="AI362">
        <v>233.51186308736399</v>
      </c>
      <c r="AJ362">
        <v>245.46209624339301</v>
      </c>
      <c r="AK362">
        <v>225.453965652796</v>
      </c>
      <c r="AL362">
        <f t="shared" si="17"/>
        <v>219.72062829654038</v>
      </c>
      <c r="AM362">
        <f t="shared" si="15"/>
        <v>119.47423109704903</v>
      </c>
      <c r="AN362">
        <f t="shared" si="16"/>
        <v>121.21813986396751</v>
      </c>
      <c r="AO362">
        <v>91.077429604591302</v>
      </c>
    </row>
    <row r="363" spans="1:41" x14ac:dyDescent="0.35">
      <c r="A363">
        <v>361</v>
      </c>
      <c r="B363" s="1">
        <v>43086</v>
      </c>
      <c r="C363" t="s">
        <v>331</v>
      </c>
      <c r="D363">
        <v>167.742275440106</v>
      </c>
      <c r="E363">
        <v>174.02177176242299</v>
      </c>
      <c r="F363">
        <v>163.44640995577501</v>
      </c>
      <c r="G363">
        <v>188.765855559908</v>
      </c>
      <c r="H363">
        <v>189.72990584446001</v>
      </c>
      <c r="I363">
        <v>198.65487977174101</v>
      </c>
      <c r="J363">
        <v>202.98091928345801</v>
      </c>
      <c r="K363">
        <v>204.96640889784601</v>
      </c>
      <c r="L363">
        <v>202.38127991371101</v>
      </c>
      <c r="M363">
        <v>210.64665086573001</v>
      </c>
      <c r="N363">
        <v>207.53063722075601</v>
      </c>
      <c r="O363">
        <v>210.21049243290801</v>
      </c>
      <c r="P363">
        <v>214.896919483261</v>
      </c>
      <c r="Q363">
        <v>224.19563801576999</v>
      </c>
      <c r="R363">
        <v>229.94738943954499</v>
      </c>
      <c r="S363">
        <v>237.55721803503499</v>
      </c>
      <c r="T363">
        <v>237.348031873363</v>
      </c>
      <c r="U363">
        <v>249.73770543684699</v>
      </c>
      <c r="V363">
        <v>255.161036592144</v>
      </c>
      <c r="W363">
        <v>250.02011508295399</v>
      </c>
      <c r="X363">
        <v>254.28011532673301</v>
      </c>
      <c r="AC363">
        <v>245.55993102637399</v>
      </c>
      <c r="AD363">
        <v>263.87028224220597</v>
      </c>
      <c r="AE363">
        <v>255.92745532089199</v>
      </c>
      <c r="AF363">
        <v>233.20607633890299</v>
      </c>
      <c r="AG363">
        <v>238.452991858426</v>
      </c>
      <c r="AH363">
        <v>241.13735191222801</v>
      </c>
      <c r="AI363">
        <v>239.75657797248701</v>
      </c>
      <c r="AJ363">
        <v>261.69464346833399</v>
      </c>
      <c r="AL363">
        <f t="shared" si="17"/>
        <v>222.5457574611836</v>
      </c>
      <c r="AM363">
        <f t="shared" si="15"/>
        <v>122.29936026169224</v>
      </c>
      <c r="AN363">
        <f t="shared" si="16"/>
        <v>124.04326902861072</v>
      </c>
      <c r="AO363">
        <v>91.769532949996105</v>
      </c>
    </row>
    <row r="364" spans="1:41" x14ac:dyDescent="0.35">
      <c r="A364">
        <v>362</v>
      </c>
      <c r="B364" s="1">
        <v>43090</v>
      </c>
      <c r="C364" t="s">
        <v>194</v>
      </c>
      <c r="D364">
        <v>169.839424444396</v>
      </c>
      <c r="E364">
        <v>176.80800505306399</v>
      </c>
      <c r="F364">
        <v>168.38107925415301</v>
      </c>
      <c r="G364">
        <v>184.94660245704</v>
      </c>
      <c r="H364">
        <v>185.42951696613699</v>
      </c>
      <c r="I364">
        <v>190.28807565597</v>
      </c>
      <c r="J364">
        <v>189.44271119128899</v>
      </c>
      <c r="K364">
        <v>188.29706321795501</v>
      </c>
      <c r="L364">
        <v>178.50944315554</v>
      </c>
      <c r="M364">
        <v>185.998729342616</v>
      </c>
      <c r="N364">
        <v>179.08917298524199</v>
      </c>
      <c r="O364">
        <v>183.589198493862</v>
      </c>
      <c r="P364">
        <v>188.672229447988</v>
      </c>
      <c r="Q364">
        <v>191.34680527190301</v>
      </c>
      <c r="R364">
        <v>193.640596595907</v>
      </c>
      <c r="S364">
        <v>194.479136874338</v>
      </c>
      <c r="T364">
        <v>202.36278226162199</v>
      </c>
      <c r="U364">
        <v>215.23825726809599</v>
      </c>
      <c r="V364">
        <v>223.897481809222</v>
      </c>
      <c r="W364">
        <v>227.59226512978501</v>
      </c>
      <c r="X364">
        <v>245.19678773546499</v>
      </c>
      <c r="Y364">
        <v>254.147343023096</v>
      </c>
      <c r="Z364">
        <v>254.96996788592199</v>
      </c>
      <c r="AA364">
        <v>244.05528831175999</v>
      </c>
      <c r="AB364">
        <v>233.94000429801201</v>
      </c>
      <c r="AC364">
        <v>224.75746251352001</v>
      </c>
      <c r="AD364">
        <v>241.534606274797</v>
      </c>
      <c r="AE364">
        <v>237.71640087769001</v>
      </c>
      <c r="AF364">
        <v>217.61973237650901</v>
      </c>
      <c r="AG364">
        <v>226.80807114655499</v>
      </c>
      <c r="AH364">
        <v>229.70428472264601</v>
      </c>
      <c r="AI364">
        <v>233.38536308157899</v>
      </c>
      <c r="AJ364">
        <v>266.01891421425597</v>
      </c>
      <c r="AL364">
        <f t="shared" si="17"/>
        <v>209.93038797993736</v>
      </c>
      <c r="AM364">
        <f t="shared" si="15"/>
        <v>109.68399078044601</v>
      </c>
      <c r="AN364">
        <f t="shared" si="16"/>
        <v>111.42789954736449</v>
      </c>
      <c r="AO364">
        <v>93.462000360886606</v>
      </c>
    </row>
    <row r="365" spans="1:41" x14ac:dyDescent="0.35">
      <c r="A365">
        <v>363</v>
      </c>
      <c r="B365" s="1">
        <v>43098</v>
      </c>
      <c r="C365" t="s">
        <v>332</v>
      </c>
      <c r="H365">
        <v>183.636424552004</v>
      </c>
      <c r="I365">
        <v>189.14428043930999</v>
      </c>
      <c r="J365">
        <v>197.92755270070501</v>
      </c>
      <c r="K365">
        <v>194.669606115525</v>
      </c>
      <c r="L365">
        <v>194.45780452019801</v>
      </c>
      <c r="M365">
        <v>206.28719829178999</v>
      </c>
      <c r="N365">
        <v>204.926549867506</v>
      </c>
      <c r="O365">
        <v>203.90560244737799</v>
      </c>
      <c r="P365">
        <v>207.83516762278001</v>
      </c>
      <c r="Q365">
        <v>226.30113159578201</v>
      </c>
      <c r="R365">
        <v>216.98554563395101</v>
      </c>
      <c r="Y365">
        <v>249.51845572054299</v>
      </c>
      <c r="Z365">
        <v>247.13204205697599</v>
      </c>
      <c r="AA365">
        <v>237.93359831020899</v>
      </c>
      <c r="AB365">
        <v>234.408889134161</v>
      </c>
      <c r="AC365">
        <v>231.09021359093899</v>
      </c>
      <c r="AD365">
        <v>245.736746502106</v>
      </c>
      <c r="AE365">
        <v>244.87245660551599</v>
      </c>
      <c r="AF365">
        <v>222.043321668907</v>
      </c>
      <c r="AG365">
        <v>227.261262592919</v>
      </c>
      <c r="AH365">
        <v>227.53055479888101</v>
      </c>
      <c r="AI365">
        <v>225.54340106722299</v>
      </c>
      <c r="AL365">
        <f t="shared" si="17"/>
        <v>219.05217299251407</v>
      </c>
      <c r="AM365">
        <f t="shared" si="15"/>
        <v>118.80577579302272</v>
      </c>
      <c r="AN365">
        <f t="shared" si="16"/>
        <v>120.5496845599412</v>
      </c>
      <c r="AO365">
        <v>94.084328181430905</v>
      </c>
    </row>
    <row r="366" spans="1:41" x14ac:dyDescent="0.35">
      <c r="A366">
        <v>364</v>
      </c>
      <c r="B366" s="1">
        <v>43098</v>
      </c>
      <c r="C366" t="s">
        <v>333</v>
      </c>
      <c r="D366">
        <v>162.92095519293599</v>
      </c>
      <c r="E366">
        <v>168.54991230376501</v>
      </c>
      <c r="F366">
        <v>162.335530440333</v>
      </c>
      <c r="G366">
        <v>182.97072371795801</v>
      </c>
      <c r="H366">
        <v>183.745984729029</v>
      </c>
      <c r="I366">
        <v>196.31477551582699</v>
      </c>
      <c r="J366">
        <v>201.06491196231099</v>
      </c>
      <c r="K366">
        <v>202.772341940839</v>
      </c>
      <c r="L366">
        <v>204.25399544119199</v>
      </c>
      <c r="M366">
        <v>209.60750134187299</v>
      </c>
      <c r="N366">
        <v>208.21987872965701</v>
      </c>
      <c r="O366">
        <v>208.92669231235999</v>
      </c>
      <c r="P366">
        <v>216.43020791443701</v>
      </c>
      <c r="Q366">
        <v>226.290381560942</v>
      </c>
      <c r="R366">
        <v>227.90892325388899</v>
      </c>
      <c r="S366">
        <v>236.706005403875</v>
      </c>
      <c r="T366">
        <v>238.64216451273199</v>
      </c>
      <c r="U366">
        <v>244.736154282786</v>
      </c>
      <c r="V366">
        <v>248.39011289823301</v>
      </c>
      <c r="W366">
        <v>243.87358422091799</v>
      </c>
      <c r="X366">
        <v>250.88247569137201</v>
      </c>
      <c r="Y366">
        <v>258.10766883508302</v>
      </c>
      <c r="AA366">
        <v>255.39831712697799</v>
      </c>
      <c r="AB366">
        <v>243.589525088127</v>
      </c>
      <c r="AC366">
        <v>241.69190458578001</v>
      </c>
      <c r="AD366">
        <v>260.37083862503499</v>
      </c>
      <c r="AE366">
        <v>254.48621416618499</v>
      </c>
      <c r="AF366">
        <v>235.31281119071599</v>
      </c>
      <c r="AG366">
        <v>239.33284781889799</v>
      </c>
      <c r="AH366">
        <v>240.05060639502801</v>
      </c>
      <c r="AI366">
        <v>240.64971226527101</v>
      </c>
      <c r="AJ366">
        <v>259.63281891616498</v>
      </c>
      <c r="AK366">
        <v>240.03561120122899</v>
      </c>
      <c r="AL366">
        <f t="shared" si="17"/>
        <v>224.06672998732606</v>
      </c>
      <c r="AM366">
        <f t="shared" si="15"/>
        <v>123.8203327878347</v>
      </c>
      <c r="AN366">
        <f t="shared" si="16"/>
        <v>125.56424155475318</v>
      </c>
      <c r="AO366">
        <v>94.869112179732497</v>
      </c>
    </row>
    <row r="367" spans="1:41" x14ac:dyDescent="0.35">
      <c r="A367">
        <v>365</v>
      </c>
      <c r="B367" s="1">
        <v>43114</v>
      </c>
      <c r="C367" t="s">
        <v>334</v>
      </c>
      <c r="D367">
        <v>128.37261091313201</v>
      </c>
      <c r="E367">
        <v>136.418317734239</v>
      </c>
      <c r="F367">
        <v>132.88273534554699</v>
      </c>
      <c r="J367">
        <v>169.529506833526</v>
      </c>
      <c r="K367">
        <v>170.673171421653</v>
      </c>
      <c r="L367">
        <v>168.158806860261</v>
      </c>
      <c r="M367">
        <v>173.54963781938201</v>
      </c>
      <c r="T367">
        <v>195.94997018247801</v>
      </c>
      <c r="U367">
        <v>223.412850120824</v>
      </c>
      <c r="V367">
        <v>249.497007566918</v>
      </c>
      <c r="W367">
        <v>248.79277653605999</v>
      </c>
      <c r="X367">
        <v>245.374721374144</v>
      </c>
      <c r="Y367">
        <v>235.87309956894001</v>
      </c>
      <c r="Z367">
        <v>233.31199381734501</v>
      </c>
      <c r="AA367">
        <v>222.589966757556</v>
      </c>
      <c r="AB367">
        <v>213.57658798847501</v>
      </c>
      <c r="AC367">
        <v>210.132267145887</v>
      </c>
      <c r="AJ367">
        <v>223.83987563066901</v>
      </c>
      <c r="AK367">
        <v>204.64791385744999</v>
      </c>
      <c r="AL367">
        <f t="shared" si="17"/>
        <v>199.29388513023613</v>
      </c>
      <c r="AM367">
        <f t="shared" si="15"/>
        <v>99.047487930744779</v>
      </c>
      <c r="AN367">
        <f t="shared" si="16"/>
        <v>100.79139669766326</v>
      </c>
      <c r="AO367">
        <v>96.7853976519322</v>
      </c>
    </row>
    <row r="368" spans="1:41" x14ac:dyDescent="0.35">
      <c r="A368">
        <v>366</v>
      </c>
      <c r="B368" s="1">
        <v>43118</v>
      </c>
      <c r="C368" t="s">
        <v>335</v>
      </c>
      <c r="D368">
        <v>134.89944116990199</v>
      </c>
      <c r="E368">
        <v>137.71150504436201</v>
      </c>
      <c r="F368">
        <v>131.79919886532599</v>
      </c>
      <c r="G368">
        <v>152.46985416041699</v>
      </c>
      <c r="H368">
        <v>152.38150734952899</v>
      </c>
      <c r="I368">
        <v>155.904993370657</v>
      </c>
      <c r="J368">
        <v>159.58577557820399</v>
      </c>
      <c r="K368">
        <v>159.130044713785</v>
      </c>
      <c r="L368">
        <v>150.880868529693</v>
      </c>
      <c r="M368">
        <v>158.164045402883</v>
      </c>
      <c r="N368">
        <v>152.65369229693999</v>
      </c>
      <c r="O368">
        <v>155.23877904955901</v>
      </c>
      <c r="P368">
        <v>163.32114887804701</v>
      </c>
      <c r="Q368">
        <v>171.08702716954801</v>
      </c>
      <c r="R368">
        <v>173.057872024918</v>
      </c>
      <c r="S368">
        <v>171.16787483188</v>
      </c>
      <c r="T368">
        <v>140.77064992731599</v>
      </c>
      <c r="U368">
        <v>180.10443523759</v>
      </c>
      <c r="V368">
        <v>263.15622596789098</v>
      </c>
      <c r="W368">
        <v>253.89158779579</v>
      </c>
      <c r="X368">
        <v>250.26363206005001</v>
      </c>
      <c r="Y368">
        <v>233.08809143259299</v>
      </c>
      <c r="Z368">
        <v>226.779390494479</v>
      </c>
      <c r="AA368">
        <v>214.35858547090899</v>
      </c>
      <c r="AB368">
        <v>201.03109322978099</v>
      </c>
      <c r="AC368">
        <v>194.018477991102</v>
      </c>
      <c r="AD368">
        <v>209.30638450819799</v>
      </c>
      <c r="AE368">
        <v>202.31664951963401</v>
      </c>
      <c r="AF368">
        <v>189.56516708854801</v>
      </c>
      <c r="AG368">
        <v>192.43791738633999</v>
      </c>
      <c r="AH368">
        <v>197.994144385352</v>
      </c>
      <c r="AI368">
        <v>200.31469622122799</v>
      </c>
      <c r="AJ368">
        <v>221.714393360229</v>
      </c>
      <c r="AK368">
        <v>204.06908708784101</v>
      </c>
      <c r="AL368">
        <f t="shared" si="17"/>
        <v>183.9598305176624</v>
      </c>
      <c r="AM368">
        <f t="shared" si="15"/>
        <v>83.713433318171042</v>
      </c>
      <c r="AN368">
        <f t="shared" si="16"/>
        <v>85.457342085089522</v>
      </c>
      <c r="AO368">
        <v>96.779909783721706</v>
      </c>
    </row>
    <row r="369" spans="1:41" x14ac:dyDescent="0.35">
      <c r="A369">
        <v>367</v>
      </c>
      <c r="B369" s="1">
        <v>43126</v>
      </c>
      <c r="C369" t="s">
        <v>336</v>
      </c>
      <c r="D369">
        <v>159.58301901987599</v>
      </c>
      <c r="E369">
        <v>164.833879966436</v>
      </c>
      <c r="F369">
        <v>163.44130702371501</v>
      </c>
      <c r="G369">
        <v>189.38177586057299</v>
      </c>
      <c r="H369">
        <v>190.01735454540901</v>
      </c>
      <c r="I369">
        <v>197.73069397430001</v>
      </c>
      <c r="J369">
        <v>203.276404056231</v>
      </c>
      <c r="K369">
        <v>204.72047443254999</v>
      </c>
      <c r="L369">
        <v>202.56341997050001</v>
      </c>
      <c r="M369">
        <v>204.64061847507901</v>
      </c>
      <c r="N369">
        <v>207.35831820102601</v>
      </c>
      <c r="O369">
        <v>210.51384816520999</v>
      </c>
      <c r="P369">
        <v>214.94446498210999</v>
      </c>
      <c r="Q369">
        <v>220.64308967638399</v>
      </c>
      <c r="Z369">
        <v>258.05365149495498</v>
      </c>
      <c r="AA369">
        <v>253.408749141351</v>
      </c>
      <c r="AB369">
        <v>239.74241730206001</v>
      </c>
      <c r="AC369">
        <v>231.29739749234099</v>
      </c>
      <c r="AD369">
        <v>250.116150945887</v>
      </c>
      <c r="AE369">
        <v>248.00482876823401</v>
      </c>
      <c r="AF369">
        <v>231.97381326257701</v>
      </c>
      <c r="AG369">
        <v>236.52047128387599</v>
      </c>
      <c r="AH369">
        <v>240.38672001331599</v>
      </c>
      <c r="AI369">
        <v>246.858084629601</v>
      </c>
      <c r="AJ369">
        <v>261.71166722179299</v>
      </c>
      <c r="AK369">
        <v>240.887781791229</v>
      </c>
      <c r="AL369">
        <f t="shared" si="17"/>
        <v>218.17732314217761</v>
      </c>
      <c r="AM369">
        <f t="shared" si="15"/>
        <v>117.93092594268626</v>
      </c>
      <c r="AN369">
        <f t="shared" si="16"/>
        <v>119.67483470960474</v>
      </c>
      <c r="AO369">
        <v>97.315880380183799</v>
      </c>
    </row>
    <row r="370" spans="1:41" x14ac:dyDescent="0.35">
      <c r="A370">
        <v>368</v>
      </c>
      <c r="B370" s="1">
        <v>43131</v>
      </c>
      <c r="C370" t="s">
        <v>337</v>
      </c>
      <c r="D370">
        <v>139.004172342153</v>
      </c>
      <c r="E370">
        <v>140.557642931028</v>
      </c>
      <c r="F370">
        <v>136.92178832820599</v>
      </c>
      <c r="G370">
        <v>151.349869333459</v>
      </c>
      <c r="H370">
        <v>143.74123225849499</v>
      </c>
      <c r="I370">
        <v>150.41415028112101</v>
      </c>
      <c r="J370">
        <v>156.71748746703699</v>
      </c>
      <c r="K370">
        <v>153.91191544606099</v>
      </c>
      <c r="L370">
        <v>150.787882087866</v>
      </c>
      <c r="M370">
        <v>149.635627988403</v>
      </c>
      <c r="N370">
        <v>151.49866820423</v>
      </c>
      <c r="O370">
        <v>167.267175550601</v>
      </c>
      <c r="P370">
        <v>219.61255117447601</v>
      </c>
      <c r="Q370">
        <v>234.29788551325501</v>
      </c>
      <c r="R370">
        <v>243.29749134338499</v>
      </c>
      <c r="S370">
        <v>250.265637760912</v>
      </c>
      <c r="T370">
        <v>249.99696070461599</v>
      </c>
      <c r="U370">
        <v>255.409402801238</v>
      </c>
      <c r="V370">
        <v>257.657988666287</v>
      </c>
      <c r="W370">
        <v>248.93597500072201</v>
      </c>
      <c r="X370">
        <v>240.83048679815801</v>
      </c>
      <c r="Y370">
        <v>231.363699423908</v>
      </c>
      <c r="Z370">
        <v>220.213293452572</v>
      </c>
      <c r="AA370">
        <v>212.72586062600899</v>
      </c>
      <c r="AB370">
        <v>207.87493225790101</v>
      </c>
      <c r="AC370">
        <v>201.42509644696801</v>
      </c>
      <c r="AD370">
        <v>219.93811207962099</v>
      </c>
      <c r="AE370">
        <v>210.50202546855701</v>
      </c>
      <c r="AF370">
        <v>192.929306732366</v>
      </c>
      <c r="AG370">
        <v>197.13290717521599</v>
      </c>
      <c r="AH370">
        <v>204.347492550373</v>
      </c>
      <c r="AI370">
        <v>204.613511127859</v>
      </c>
      <c r="AJ370">
        <v>226.053943628658</v>
      </c>
      <c r="AK370">
        <v>204.39302226985399</v>
      </c>
      <c r="AL370">
        <f t="shared" si="17"/>
        <v>197.81250574181087</v>
      </c>
      <c r="AM370">
        <f t="shared" si="15"/>
        <v>97.566108542319512</v>
      </c>
      <c r="AN370">
        <f t="shared" si="16"/>
        <v>99.310017309237992</v>
      </c>
      <c r="AO370">
        <v>98.487805504063502</v>
      </c>
    </row>
    <row r="371" spans="1:41" x14ac:dyDescent="0.35">
      <c r="A371">
        <v>369</v>
      </c>
      <c r="B371" s="1">
        <v>43136</v>
      </c>
      <c r="C371" t="s">
        <v>338</v>
      </c>
      <c r="D371">
        <v>135.13502020742101</v>
      </c>
      <c r="E371">
        <v>137.28733618089001</v>
      </c>
      <c r="F371">
        <v>130.19543365438099</v>
      </c>
      <c r="G371">
        <v>144.85830928713401</v>
      </c>
      <c r="H371">
        <v>141.90640988507499</v>
      </c>
      <c r="I371">
        <v>148.55642185974</v>
      </c>
      <c r="J371">
        <v>151.95734624140499</v>
      </c>
      <c r="K371">
        <v>150.25395533262099</v>
      </c>
      <c r="L371">
        <v>143.762658229463</v>
      </c>
      <c r="M371">
        <v>147.623786237812</v>
      </c>
      <c r="N371">
        <v>144.66906513299</v>
      </c>
      <c r="O371">
        <v>169.43655610918699</v>
      </c>
      <c r="P371">
        <v>246.326745926629</v>
      </c>
      <c r="Q371">
        <v>260.92133988201198</v>
      </c>
      <c r="R371">
        <v>248.43803088688099</v>
      </c>
      <c r="S371">
        <v>246.77587369976899</v>
      </c>
      <c r="T371">
        <v>249.01697856310199</v>
      </c>
      <c r="U371">
        <v>255.31015661823801</v>
      </c>
      <c r="V371">
        <v>258.14681291361001</v>
      </c>
      <c r="W371">
        <v>244.876416967566</v>
      </c>
      <c r="X371">
        <v>238.77038698982801</v>
      </c>
      <c r="Y371">
        <v>226.74657764096</v>
      </c>
      <c r="Z371">
        <v>223.01746314305501</v>
      </c>
      <c r="AA371">
        <v>213.82222594849901</v>
      </c>
      <c r="AB371">
        <v>202.936142557317</v>
      </c>
      <c r="AC371">
        <v>198.98926259499299</v>
      </c>
      <c r="AD371">
        <v>213.84378600659801</v>
      </c>
      <c r="AE371">
        <v>207.02913721000999</v>
      </c>
      <c r="AF371">
        <v>190.194788290953</v>
      </c>
      <c r="AG371">
        <v>188.673484365109</v>
      </c>
      <c r="AH371">
        <v>196.973643465045</v>
      </c>
      <c r="AI371">
        <v>198.22295232929099</v>
      </c>
      <c r="AJ371">
        <v>220.581106927256</v>
      </c>
      <c r="AK371">
        <v>202.62589607009599</v>
      </c>
      <c r="AL371">
        <f t="shared" si="17"/>
        <v>196.40827962808635</v>
      </c>
      <c r="AM371">
        <f t="shared" si="15"/>
        <v>96.161882428594993</v>
      </c>
      <c r="AN371">
        <f t="shared" si="16"/>
        <v>97.905791195513473</v>
      </c>
      <c r="AO371">
        <v>100.310172918888</v>
      </c>
    </row>
    <row r="372" spans="1:41" x14ac:dyDescent="0.35">
      <c r="A372">
        <v>370</v>
      </c>
      <c r="B372" s="1">
        <v>43139</v>
      </c>
      <c r="C372" t="s">
        <v>339</v>
      </c>
      <c r="D372">
        <v>141.34797891531301</v>
      </c>
      <c r="E372">
        <v>144.03957106996</v>
      </c>
      <c r="F372">
        <v>139.72988934505901</v>
      </c>
      <c r="G372">
        <v>158.720221565663</v>
      </c>
      <c r="H372">
        <v>154.424455838488</v>
      </c>
      <c r="I372">
        <v>161.59005721816399</v>
      </c>
      <c r="J372">
        <v>161.944647059582</v>
      </c>
      <c r="K372">
        <v>158.62408187704</v>
      </c>
      <c r="L372">
        <v>149.671554401603</v>
      </c>
      <c r="M372">
        <v>151.80432388393501</v>
      </c>
      <c r="U372">
        <v>257.685203557394</v>
      </c>
      <c r="V372">
        <v>256.85064968189801</v>
      </c>
      <c r="W372">
        <v>248.45612794166101</v>
      </c>
      <c r="X372">
        <v>241.73790332932299</v>
      </c>
      <c r="Y372">
        <v>232.50504624853301</v>
      </c>
      <c r="Z372">
        <v>221.02975865120001</v>
      </c>
      <c r="AA372">
        <v>220.42008292011701</v>
      </c>
      <c r="AB372">
        <v>212.07491922689499</v>
      </c>
      <c r="AC372">
        <v>212.58018214812799</v>
      </c>
      <c r="AD372">
        <v>224.185798792626</v>
      </c>
      <c r="AL372">
        <f t="shared" si="17"/>
        <v>192.47112268362912</v>
      </c>
      <c r="AM372">
        <f t="shared" si="15"/>
        <v>92.224725484137764</v>
      </c>
      <c r="AN372">
        <f t="shared" si="16"/>
        <v>93.968634251056244</v>
      </c>
      <c r="AO372">
        <v>101.970639468138</v>
      </c>
    </row>
    <row r="373" spans="1:41" x14ac:dyDescent="0.35">
      <c r="A373">
        <v>371</v>
      </c>
      <c r="B373" s="1">
        <v>43158</v>
      </c>
      <c r="C373" t="s">
        <v>340</v>
      </c>
      <c r="D373">
        <v>171.61087162823</v>
      </c>
      <c r="E373">
        <v>173.65711498644899</v>
      </c>
      <c r="F373">
        <v>176.91652613743301</v>
      </c>
      <c r="G373">
        <v>194.567989551137</v>
      </c>
      <c r="H373">
        <v>186.09787834828799</v>
      </c>
      <c r="I373">
        <v>190.92847830393001</v>
      </c>
      <c r="J373">
        <v>196.22598304670001</v>
      </c>
      <c r="K373">
        <v>176.69385120650901</v>
      </c>
      <c r="L373">
        <v>198.779043579524</v>
      </c>
      <c r="AA373">
        <v>257.74238777851701</v>
      </c>
      <c r="AB373">
        <v>244.43245665688301</v>
      </c>
      <c r="AC373">
        <v>245.998045918999</v>
      </c>
      <c r="AD373">
        <v>253.76688528260601</v>
      </c>
      <c r="AE373">
        <v>262.383560088688</v>
      </c>
      <c r="AF373">
        <v>233.72932288045601</v>
      </c>
      <c r="AG373">
        <v>247.07156609787</v>
      </c>
      <c r="AH373">
        <v>244.761457212718</v>
      </c>
      <c r="AI373">
        <v>242.13841139453399</v>
      </c>
      <c r="AJ373">
        <v>264.58904299603302</v>
      </c>
      <c r="AK373">
        <v>241.19673003150899</v>
      </c>
      <c r="AL373">
        <f t="shared" si="17"/>
        <v>220.16438015635072</v>
      </c>
      <c r="AM373">
        <f t="shared" si="15"/>
        <v>119.91798295685936</v>
      </c>
      <c r="AN373">
        <f t="shared" si="16"/>
        <v>121.66189172377784</v>
      </c>
      <c r="AO373">
        <v>102.97343519355699</v>
      </c>
    </row>
    <row r="374" spans="1:41" x14ac:dyDescent="0.35">
      <c r="A374">
        <v>372</v>
      </c>
      <c r="B374" s="1">
        <v>43162</v>
      </c>
      <c r="C374" t="s">
        <v>341</v>
      </c>
      <c r="D374">
        <v>91.956628786060406</v>
      </c>
      <c r="K374">
        <v>183.165915048638</v>
      </c>
      <c r="L374">
        <v>189.45012362066899</v>
      </c>
      <c r="M374">
        <v>201.510308725502</v>
      </c>
      <c r="N374">
        <v>203.79504499602899</v>
      </c>
      <c r="O374">
        <v>206.91493690339399</v>
      </c>
      <c r="P374">
        <v>212.647503253297</v>
      </c>
      <c r="Q374">
        <v>219.31688239035199</v>
      </c>
      <c r="R374">
        <v>217.23973627314001</v>
      </c>
      <c r="S374">
        <v>213.890082686444</v>
      </c>
      <c r="T374">
        <v>217.28837088724401</v>
      </c>
      <c r="U374">
        <v>221.56054494085899</v>
      </c>
      <c r="AA374">
        <v>181.63889575333499</v>
      </c>
      <c r="AB374">
        <v>170.403345247088</v>
      </c>
      <c r="AC374">
        <v>167.621667160897</v>
      </c>
      <c r="AD374">
        <v>177.009650140307</v>
      </c>
      <c r="AE374">
        <v>166.630245751106</v>
      </c>
      <c r="AF374">
        <v>159.479860363499</v>
      </c>
      <c r="AG374">
        <v>164.44500229297901</v>
      </c>
      <c r="AH374">
        <v>169.12625157927801</v>
      </c>
      <c r="AI374">
        <v>165.37075400224501</v>
      </c>
      <c r="AJ374">
        <v>190.654041087168</v>
      </c>
      <c r="AK374">
        <v>174.206843902499</v>
      </c>
      <c r="AL374">
        <f t="shared" si="17"/>
        <v>185.44881025182735</v>
      </c>
      <c r="AM374">
        <f t="shared" si="15"/>
        <v>85.202413052335999</v>
      </c>
      <c r="AN374">
        <f t="shared" si="16"/>
        <v>86.946321819254479</v>
      </c>
      <c r="AO374">
        <v>103.92075481597099</v>
      </c>
    </row>
    <row r="375" spans="1:41" x14ac:dyDescent="0.35">
      <c r="A375">
        <v>373</v>
      </c>
      <c r="B375" s="1">
        <v>43176</v>
      </c>
      <c r="C375" t="s">
        <v>342</v>
      </c>
      <c r="D375">
        <v>167.90379613617699</v>
      </c>
      <c r="E375">
        <v>186.839787680532</v>
      </c>
      <c r="F375">
        <v>187.442303818413</v>
      </c>
      <c r="G375">
        <v>213.08505144442401</v>
      </c>
      <c r="H375">
        <v>220.32113913178901</v>
      </c>
      <c r="I375">
        <v>242.19565727479301</v>
      </c>
      <c r="J375">
        <v>252.32524887767701</v>
      </c>
      <c r="U375">
        <v>272.45105478680603</v>
      </c>
      <c r="V375">
        <v>272.01366941786898</v>
      </c>
      <c r="W375">
        <v>263.987797204353</v>
      </c>
      <c r="Z375">
        <v>250.55374151110601</v>
      </c>
      <c r="AA375">
        <v>247.22788755235101</v>
      </c>
      <c r="AB375">
        <v>238.149081411108</v>
      </c>
      <c r="AC375">
        <v>231.95489174396999</v>
      </c>
      <c r="AD375">
        <v>247.51449283415499</v>
      </c>
      <c r="AE375">
        <v>240.11987454386599</v>
      </c>
      <c r="AF375">
        <v>224.79033280850001</v>
      </c>
      <c r="AG375">
        <v>227.201708065594</v>
      </c>
      <c r="AH375">
        <v>228.25636989498301</v>
      </c>
      <c r="AI375">
        <v>246.18226480665101</v>
      </c>
      <c r="AL375">
        <f t="shared" si="17"/>
        <v>233.02580754725585</v>
      </c>
      <c r="AM375">
        <f t="shared" si="15"/>
        <v>132.7794103477645</v>
      </c>
      <c r="AN375">
        <f t="shared" si="16"/>
        <v>134.52331911468298</v>
      </c>
      <c r="AO375">
        <v>105.20700817442599</v>
      </c>
    </row>
    <row r="376" spans="1:41" x14ac:dyDescent="0.35">
      <c r="A376">
        <v>374</v>
      </c>
      <c r="B376" s="1">
        <v>43178</v>
      </c>
      <c r="C376" t="s">
        <v>216</v>
      </c>
      <c r="D376">
        <v>133.35413442735401</v>
      </c>
      <c r="E376">
        <v>139.056726976151</v>
      </c>
      <c r="F376">
        <v>128.87359750048401</v>
      </c>
      <c r="G376">
        <v>158.12107373456001</v>
      </c>
      <c r="H376">
        <v>177.67399396638899</v>
      </c>
      <c r="I376">
        <v>208.69201215796099</v>
      </c>
      <c r="J376">
        <v>226.834215013212</v>
      </c>
      <c r="K376">
        <v>234.53907638281899</v>
      </c>
      <c r="L376">
        <v>234.72550323920399</v>
      </c>
      <c r="M376">
        <v>244.657950392169</v>
      </c>
      <c r="N376">
        <v>246.150090984814</v>
      </c>
      <c r="O376">
        <v>249.05765124465299</v>
      </c>
      <c r="S376">
        <v>253.70392683693001</v>
      </c>
      <c r="T376">
        <v>249.71047127505801</v>
      </c>
      <c r="U376">
        <v>252.814444878431</v>
      </c>
      <c r="V376">
        <v>251.09069095278701</v>
      </c>
      <c r="W376">
        <v>242.34156238479099</v>
      </c>
      <c r="X376">
        <v>236.263253406714</v>
      </c>
      <c r="Y376">
        <v>231.94253100436001</v>
      </c>
      <c r="Z376">
        <v>228.710924218581</v>
      </c>
      <c r="AA376">
        <v>224.53347195942001</v>
      </c>
      <c r="AB376">
        <v>214.75479546447099</v>
      </c>
      <c r="AC376">
        <v>208.32826592801001</v>
      </c>
      <c r="AD376">
        <v>222.486783615939</v>
      </c>
      <c r="AE376">
        <v>219.77554793166601</v>
      </c>
      <c r="AF376">
        <v>205.81349193893399</v>
      </c>
      <c r="AG376">
        <v>208.0021443672</v>
      </c>
      <c r="AH376">
        <v>209.68990922518401</v>
      </c>
      <c r="AI376">
        <v>212.36592148553501</v>
      </c>
      <c r="AJ376">
        <v>231.46895283308999</v>
      </c>
      <c r="AK376">
        <v>211.108349014505</v>
      </c>
      <c r="AL376">
        <f t="shared" si="17"/>
        <v>216.02069241101213</v>
      </c>
      <c r="AM376">
        <f t="shared" si="15"/>
        <v>115.77429521152078</v>
      </c>
      <c r="AN376">
        <f t="shared" si="16"/>
        <v>117.51820397843926</v>
      </c>
      <c r="AO376">
        <v>106.231320846823</v>
      </c>
    </row>
    <row r="377" spans="1:41" x14ac:dyDescent="0.35">
      <c r="A377">
        <v>375</v>
      </c>
      <c r="B377" s="1">
        <v>43178</v>
      </c>
      <c r="C377" t="s">
        <v>343</v>
      </c>
      <c r="D377">
        <v>114.556040775535</v>
      </c>
      <c r="E377">
        <v>115.10832365632101</v>
      </c>
      <c r="F377">
        <v>111.03063696797599</v>
      </c>
      <c r="G377">
        <v>140.184324524321</v>
      </c>
      <c r="H377">
        <v>160.56048546500199</v>
      </c>
      <c r="I377">
        <v>189.52226664453701</v>
      </c>
      <c r="O377">
        <v>223.84095232535199</v>
      </c>
      <c r="P377">
        <v>234.34557913709901</v>
      </c>
      <c r="Q377">
        <v>241.02273978043999</v>
      </c>
      <c r="R377">
        <v>237.757112917087</v>
      </c>
      <c r="S377">
        <v>229.37032562216501</v>
      </c>
      <c r="T377">
        <v>229.35400672172099</v>
      </c>
      <c r="U377">
        <v>240.40529496746601</v>
      </c>
      <c r="V377">
        <v>231.21488968185901</v>
      </c>
      <c r="W377">
        <v>227.06462154850499</v>
      </c>
      <c r="X377">
        <v>217.78661343863001</v>
      </c>
      <c r="Y377">
        <v>215.09333300678099</v>
      </c>
      <c r="AE377">
        <v>195.30480190586599</v>
      </c>
      <c r="AF377">
        <v>181.23061167773</v>
      </c>
      <c r="AG377">
        <v>183.348692969799</v>
      </c>
      <c r="AH377">
        <v>179.46319390683999</v>
      </c>
      <c r="AI377">
        <v>182.67325829578701</v>
      </c>
      <c r="AJ377">
        <v>210.09746692042799</v>
      </c>
      <c r="AK377">
        <v>187.281383245336</v>
      </c>
      <c r="AL377">
        <f t="shared" si="17"/>
        <v>194.90070650427427</v>
      </c>
      <c r="AM377">
        <f t="shared" si="15"/>
        <v>94.654309304782913</v>
      </c>
      <c r="AN377">
        <f t="shared" si="16"/>
        <v>96.398218071701393</v>
      </c>
      <c r="AO377">
        <v>106.793804886237</v>
      </c>
    </row>
    <row r="378" spans="1:41" x14ac:dyDescent="0.35">
      <c r="A378">
        <v>376</v>
      </c>
      <c r="B378" s="1">
        <v>43178</v>
      </c>
      <c r="C378" t="s">
        <v>344</v>
      </c>
      <c r="D378">
        <v>132.53143570344599</v>
      </c>
      <c r="E378">
        <v>138.390193957626</v>
      </c>
      <c r="F378">
        <v>128.06889102808799</v>
      </c>
      <c r="G378">
        <v>156.933297081794</v>
      </c>
      <c r="H378">
        <v>176.52017176894199</v>
      </c>
      <c r="I378">
        <v>207.95110519116099</v>
      </c>
      <c r="J378">
        <v>226.09510528186101</v>
      </c>
      <c r="K378">
        <v>233.64987979975899</v>
      </c>
      <c r="L378">
        <v>233.26501291047001</v>
      </c>
      <c r="M378">
        <v>242.00467342725599</v>
      </c>
      <c r="N378">
        <v>245.78633505177899</v>
      </c>
      <c r="O378">
        <v>248.16512273368801</v>
      </c>
      <c r="S378">
        <v>252.97137992082099</v>
      </c>
      <c r="T378">
        <v>249.22513696339499</v>
      </c>
      <c r="U378">
        <v>252.34816042374899</v>
      </c>
      <c r="V378">
        <v>250.480221450431</v>
      </c>
      <c r="W378">
        <v>242.00509930063299</v>
      </c>
      <c r="X378">
        <v>235.54634579178</v>
      </c>
      <c r="Y378">
        <v>231.13080266930501</v>
      </c>
      <c r="Z378">
        <v>228.40277894304299</v>
      </c>
      <c r="AA378">
        <v>224.11315947434099</v>
      </c>
      <c r="AB378">
        <v>214.282166111994</v>
      </c>
      <c r="AC378">
        <v>207.945883146028</v>
      </c>
      <c r="AD378">
        <v>221.776101762043</v>
      </c>
      <c r="AE378">
        <v>218.89994268395901</v>
      </c>
      <c r="AF378">
        <v>205.04421295782299</v>
      </c>
      <c r="AG378">
        <v>207.37473804667101</v>
      </c>
      <c r="AH378">
        <v>208.70942462542101</v>
      </c>
      <c r="AI378">
        <v>212.77996660547001</v>
      </c>
      <c r="AJ378">
        <v>230.54276006726801</v>
      </c>
      <c r="AK378">
        <v>210.52728814591899</v>
      </c>
      <c r="AL378">
        <f t="shared" si="17"/>
        <v>215.27312235567629</v>
      </c>
      <c r="AM378">
        <f t="shared" si="15"/>
        <v>115.02672515618494</v>
      </c>
      <c r="AN378">
        <f t="shared" si="16"/>
        <v>116.77063392310342</v>
      </c>
      <c r="AO378">
        <v>107.218451563483</v>
      </c>
    </row>
    <row r="379" spans="1:41" x14ac:dyDescent="0.35">
      <c r="A379">
        <v>377</v>
      </c>
      <c r="B379" s="1">
        <v>43183</v>
      </c>
      <c r="C379" t="s">
        <v>345</v>
      </c>
      <c r="D379">
        <v>140.213689871182</v>
      </c>
      <c r="E379">
        <v>147.05229197864099</v>
      </c>
      <c r="F379">
        <v>142.26256352676</v>
      </c>
      <c r="G379">
        <v>182.187166268429</v>
      </c>
      <c r="H379">
        <v>178.489530475583</v>
      </c>
      <c r="I379">
        <v>197.224674043167</v>
      </c>
      <c r="J379">
        <v>211.86641567179601</v>
      </c>
      <c r="K379">
        <v>217.403474319851</v>
      </c>
      <c r="L379">
        <v>231.381781066033</v>
      </c>
      <c r="M379">
        <v>236.05905249153301</v>
      </c>
      <c r="N379">
        <v>246.408196520915</v>
      </c>
      <c r="O379">
        <v>242.16006643780801</v>
      </c>
      <c r="P379">
        <v>246.161351507723</v>
      </c>
      <c r="Q379">
        <v>256.51179054088198</v>
      </c>
      <c r="R379">
        <v>252.039273290224</v>
      </c>
      <c r="S379">
        <v>251.129881458749</v>
      </c>
      <c r="T379">
        <v>241.755200060703</v>
      </c>
      <c r="U379">
        <v>236.93570505202999</v>
      </c>
      <c r="V379">
        <v>249.41070227112601</v>
      </c>
      <c r="W379">
        <v>243.965981850595</v>
      </c>
      <c r="X379">
        <v>239.93750080925901</v>
      </c>
      <c r="Y379">
        <v>228.16811414812099</v>
      </c>
      <c r="Z379">
        <v>232.25533030956001</v>
      </c>
      <c r="AA379">
        <v>226.208472238269</v>
      </c>
      <c r="AB379">
        <v>221.85753641270401</v>
      </c>
      <c r="AC379">
        <v>216.25651067160101</v>
      </c>
      <c r="AD379">
        <v>230.27755023308299</v>
      </c>
      <c r="AE379">
        <v>225.09831591198</v>
      </c>
      <c r="AF379">
        <v>209.37141690950301</v>
      </c>
      <c r="AG379">
        <v>214.392153902281</v>
      </c>
      <c r="AH379">
        <v>213.74217418621001</v>
      </c>
      <c r="AI379">
        <v>213.83978127742401</v>
      </c>
      <c r="AJ379">
        <v>227.218929526707</v>
      </c>
      <c r="AK379">
        <v>205.39066251156399</v>
      </c>
      <c r="AL379">
        <f t="shared" si="17"/>
        <v>219.25391875741167</v>
      </c>
      <c r="AM379">
        <f t="shared" si="15"/>
        <v>119.00752155792031</v>
      </c>
      <c r="AN379">
        <f t="shared" si="16"/>
        <v>120.75143032483879</v>
      </c>
      <c r="AO379">
        <v>107.460750026694</v>
      </c>
    </row>
    <row r="380" spans="1:41" x14ac:dyDescent="0.35">
      <c r="A380">
        <v>378</v>
      </c>
      <c r="B380" s="1">
        <v>43195</v>
      </c>
      <c r="C380" t="s">
        <v>346</v>
      </c>
      <c r="D380">
        <v>131.03588245949601</v>
      </c>
      <c r="E380">
        <v>138.68446263724499</v>
      </c>
      <c r="F380">
        <v>142.45232190473399</v>
      </c>
      <c r="G380">
        <v>153.888762744947</v>
      </c>
      <c r="H380">
        <v>138.15952544551499</v>
      </c>
      <c r="I380">
        <v>206.54538438604999</v>
      </c>
      <c r="J380">
        <v>213.278047957632</v>
      </c>
      <c r="K380">
        <v>189.785000099661</v>
      </c>
      <c r="L380">
        <v>176.85381697600801</v>
      </c>
      <c r="M380">
        <v>184.588175151862</v>
      </c>
      <c r="N380">
        <v>184.85040100897101</v>
      </c>
      <c r="O380">
        <v>191.428236649517</v>
      </c>
      <c r="P380">
        <v>198.170466342585</v>
      </c>
      <c r="Q380">
        <v>197.969789312801</v>
      </c>
      <c r="R380">
        <v>190.69447815292301</v>
      </c>
      <c r="S380">
        <v>193.55141901194199</v>
      </c>
      <c r="T380">
        <v>188.820600877488</v>
      </c>
      <c r="U380">
        <v>205.96783383263701</v>
      </c>
      <c r="V380">
        <v>208.374561023224</v>
      </c>
      <c r="W380">
        <v>200.459643510478</v>
      </c>
      <c r="X380">
        <v>199.03860404920701</v>
      </c>
      <c r="Y380">
        <v>194.086194844646</v>
      </c>
      <c r="Z380">
        <v>190.62480007506201</v>
      </c>
      <c r="AA380">
        <v>186.29518312244201</v>
      </c>
      <c r="AB380">
        <v>181.32891764369799</v>
      </c>
      <c r="AC380">
        <v>176.41769038817699</v>
      </c>
      <c r="AD380">
        <v>194.807314913841</v>
      </c>
      <c r="AE380">
        <v>194.58120507428001</v>
      </c>
      <c r="AF380">
        <v>172.847601037966</v>
      </c>
      <c r="AG380">
        <v>168.91530234944901</v>
      </c>
      <c r="AH380">
        <v>174.87395644808299</v>
      </c>
      <c r="AI380">
        <v>171.83280410421099</v>
      </c>
      <c r="AJ380">
        <v>197.92668511468</v>
      </c>
      <c r="AK380">
        <v>173.467104897843</v>
      </c>
      <c r="AL380">
        <f t="shared" si="17"/>
        <v>182.72359333968532</v>
      </c>
      <c r="AM380">
        <f t="shared" si="15"/>
        <v>82.477196140193968</v>
      </c>
      <c r="AN380">
        <f t="shared" si="16"/>
        <v>84.221104907112448</v>
      </c>
      <c r="AO380">
        <v>107.48779800368401</v>
      </c>
    </row>
    <row r="381" spans="1:41" x14ac:dyDescent="0.35">
      <c r="A381">
        <v>379</v>
      </c>
      <c r="B381" s="1">
        <v>43198</v>
      </c>
      <c r="C381" t="s">
        <v>347</v>
      </c>
      <c r="D381">
        <v>146.408336581356</v>
      </c>
      <c r="E381">
        <v>168.1911346919</v>
      </c>
      <c r="F381">
        <v>157.95723963123899</v>
      </c>
      <c r="G381">
        <v>176.00668289186501</v>
      </c>
      <c r="H381">
        <v>204.72393815632199</v>
      </c>
      <c r="I381">
        <v>245.100398356498</v>
      </c>
      <c r="J381">
        <v>242.12892877804299</v>
      </c>
      <c r="K381">
        <v>221.51819231011299</v>
      </c>
      <c r="L381">
        <v>208.41606862764701</v>
      </c>
      <c r="M381">
        <v>216.328369439607</v>
      </c>
      <c r="N381">
        <v>215.79537284416199</v>
      </c>
      <c r="O381">
        <v>216.338018526588</v>
      </c>
      <c r="P381">
        <v>226.16663127771699</v>
      </c>
      <c r="Q381">
        <v>227.77502425595799</v>
      </c>
      <c r="R381">
        <v>213.251493030029</v>
      </c>
      <c r="S381">
        <v>210.41579710137</v>
      </c>
      <c r="T381">
        <v>210.825651599086</v>
      </c>
      <c r="U381">
        <v>222.616999295819</v>
      </c>
      <c r="V381">
        <v>230.470302094978</v>
      </c>
      <c r="W381">
        <v>225.847815071036</v>
      </c>
      <c r="X381">
        <v>218.24577233498599</v>
      </c>
      <c r="Y381">
        <v>207.086506155054</v>
      </c>
      <c r="Z381">
        <v>217.206449554003</v>
      </c>
      <c r="AA381">
        <v>214.57217906487401</v>
      </c>
      <c r="AB381">
        <v>205.17621557122001</v>
      </c>
      <c r="AC381">
        <v>202.08941910652001</v>
      </c>
      <c r="AD381">
        <v>215.10477542536</v>
      </c>
      <c r="AE381">
        <v>215.70094644259399</v>
      </c>
      <c r="AF381">
        <v>199.16588283262101</v>
      </c>
      <c r="AG381">
        <v>191.35877443424999</v>
      </c>
      <c r="AH381">
        <v>203.64692260325401</v>
      </c>
      <c r="AI381">
        <v>203.846685519891</v>
      </c>
      <c r="AJ381">
        <v>224.31265601168701</v>
      </c>
      <c r="AK381">
        <v>202.701393619724</v>
      </c>
      <c r="AL381">
        <f t="shared" si="17"/>
        <v>209.01461685992268</v>
      </c>
      <c r="AM381">
        <f t="shared" si="15"/>
        <v>108.76821966043133</v>
      </c>
      <c r="AN381">
        <f t="shared" si="16"/>
        <v>110.51212842734981</v>
      </c>
      <c r="AO381">
        <v>108.35756978533701</v>
      </c>
    </row>
    <row r="382" spans="1:41" x14ac:dyDescent="0.35">
      <c r="A382">
        <v>380</v>
      </c>
      <c r="B382" s="1">
        <v>43203</v>
      </c>
      <c r="C382" t="s">
        <v>348</v>
      </c>
      <c r="D382">
        <v>175.65586471955601</v>
      </c>
      <c r="E382">
        <v>192.94803714975001</v>
      </c>
      <c r="L382">
        <v>233.24732056987199</v>
      </c>
      <c r="M382">
        <v>233.808054286698</v>
      </c>
      <c r="N382">
        <v>230.18384758809799</v>
      </c>
      <c r="O382">
        <v>234.00812307414799</v>
      </c>
      <c r="AL382">
        <f t="shared" si="17"/>
        <v>216.64187456468699</v>
      </c>
      <c r="AM382">
        <f t="shared" si="15"/>
        <v>116.39547736519563</v>
      </c>
      <c r="AN382">
        <f t="shared" si="16"/>
        <v>118.13938613211411</v>
      </c>
      <c r="AO382">
        <v>109.28418836811301</v>
      </c>
    </row>
    <row r="383" spans="1:41" x14ac:dyDescent="0.35">
      <c r="A383">
        <v>381</v>
      </c>
      <c r="B383" s="1">
        <v>43206</v>
      </c>
      <c r="C383" t="s">
        <v>349</v>
      </c>
      <c r="D383">
        <v>121.878865120071</v>
      </c>
      <c r="E383">
        <v>132.96732696335499</v>
      </c>
      <c r="F383">
        <v>177.253435476725</v>
      </c>
      <c r="G383">
        <v>206.904236367116</v>
      </c>
      <c r="H383">
        <v>205.92789051516999</v>
      </c>
      <c r="I383">
        <v>213.78591820911501</v>
      </c>
      <c r="J383">
        <v>214.293588672449</v>
      </c>
      <c r="K383">
        <v>204.622514392949</v>
      </c>
      <c r="L383">
        <v>199.83669481348201</v>
      </c>
      <c r="M383">
        <v>203.97357584744799</v>
      </c>
      <c r="N383">
        <v>208.35508245159201</v>
      </c>
      <c r="O383">
        <v>208.39845779039101</v>
      </c>
      <c r="P383">
        <v>220.454426577666</v>
      </c>
      <c r="Q383">
        <v>226.76408986515801</v>
      </c>
      <c r="R383">
        <v>216.27797305335801</v>
      </c>
      <c r="S383">
        <v>213.525108462612</v>
      </c>
      <c r="T383">
        <v>216.23873125274</v>
      </c>
      <c r="U383">
        <v>226.41128410549899</v>
      </c>
      <c r="V383">
        <v>222.15487401505001</v>
      </c>
      <c r="W383">
        <v>226.88034218506499</v>
      </c>
      <c r="X383">
        <v>217.65306172619199</v>
      </c>
      <c r="Y383">
        <v>211.38838897844099</v>
      </c>
      <c r="Z383">
        <v>206.32012073873099</v>
      </c>
      <c r="AA383">
        <v>209.38961963346901</v>
      </c>
      <c r="AB383">
        <v>202.07590254349199</v>
      </c>
      <c r="AC383">
        <v>191.85327464220001</v>
      </c>
      <c r="AD383">
        <v>200.42423176445399</v>
      </c>
      <c r="AE383">
        <v>206.91231969508101</v>
      </c>
      <c r="AF383">
        <v>186.14704526623899</v>
      </c>
      <c r="AG383">
        <v>186.587211380235</v>
      </c>
      <c r="AH383">
        <v>208.96995033476</v>
      </c>
      <c r="AI383">
        <v>233.07573135841801</v>
      </c>
      <c r="AJ383">
        <v>250.739501267945</v>
      </c>
      <c r="AK383">
        <v>221.98704704475401</v>
      </c>
      <c r="AL383">
        <f t="shared" si="17"/>
        <v>205.89493595621829</v>
      </c>
      <c r="AM383">
        <f t="shared" si="15"/>
        <v>105.64853875672694</v>
      </c>
      <c r="AN383">
        <f t="shared" si="16"/>
        <v>107.39244752364542</v>
      </c>
      <c r="AO383">
        <v>109.75242483172499</v>
      </c>
    </row>
    <row r="384" spans="1:41" x14ac:dyDescent="0.35">
      <c r="A384">
        <v>382</v>
      </c>
      <c r="B384" s="1">
        <v>43208</v>
      </c>
      <c r="C384" t="s">
        <v>350</v>
      </c>
      <c r="D384">
        <v>142.361678425138</v>
      </c>
      <c r="E384">
        <v>166.841690095198</v>
      </c>
      <c r="F384">
        <v>185.504351508577</v>
      </c>
      <c r="G384">
        <v>226.647735716873</v>
      </c>
      <c r="H384">
        <v>214.518600917334</v>
      </c>
      <c r="I384">
        <v>221.12208419344799</v>
      </c>
      <c r="J384">
        <v>220.23668002924299</v>
      </c>
      <c r="K384">
        <v>212.42709788444401</v>
      </c>
      <c r="L384">
        <v>205.76599808535599</v>
      </c>
      <c r="M384">
        <v>212.15054470922999</v>
      </c>
      <c r="N384">
        <v>209.44745195453399</v>
      </c>
      <c r="O384">
        <v>213.972385569582</v>
      </c>
      <c r="P384">
        <v>225.59756919306199</v>
      </c>
      <c r="Q384">
        <v>232.31023921795401</v>
      </c>
      <c r="R384">
        <v>224.35093828194701</v>
      </c>
      <c r="S384">
        <v>216.25095384667401</v>
      </c>
      <c r="T384">
        <v>222.013836836135</v>
      </c>
      <c r="U384">
        <v>228.268252538967</v>
      </c>
      <c r="V384">
        <v>233.19622793674</v>
      </c>
      <c r="W384">
        <v>227.60319014374301</v>
      </c>
      <c r="X384">
        <v>223.64786035666401</v>
      </c>
      <c r="Y384">
        <v>211.767605045653</v>
      </c>
      <c r="Z384">
        <v>210.098629222331</v>
      </c>
      <c r="AA384">
        <v>212.33916824723201</v>
      </c>
      <c r="AB384">
        <v>203.87627404841601</v>
      </c>
      <c r="AC384">
        <v>196.94017105781799</v>
      </c>
      <c r="AD384">
        <v>206.077631121927</v>
      </c>
      <c r="AE384">
        <v>210.35787322115499</v>
      </c>
      <c r="AF384">
        <v>187.87804290289</v>
      </c>
      <c r="AG384">
        <v>190.36744482694701</v>
      </c>
      <c r="AH384">
        <v>198.00770804216401</v>
      </c>
      <c r="AI384">
        <v>197.63678894322501</v>
      </c>
      <c r="AJ384">
        <v>217.476033645369</v>
      </c>
      <c r="AK384">
        <v>196.55528111835699</v>
      </c>
      <c r="AL384">
        <f t="shared" si="17"/>
        <v>208.92982408483314</v>
      </c>
      <c r="AM384">
        <f t="shared" si="15"/>
        <v>108.68342688534179</v>
      </c>
      <c r="AN384">
        <f t="shared" si="16"/>
        <v>110.42733565226027</v>
      </c>
      <c r="AO384">
        <v>110.371266639721</v>
      </c>
    </row>
    <row r="385" spans="1:41" x14ac:dyDescent="0.35">
      <c r="A385">
        <v>383</v>
      </c>
      <c r="B385" s="1">
        <v>43210</v>
      </c>
      <c r="C385" t="s">
        <v>167</v>
      </c>
      <c r="J385">
        <v>190.14825668834399</v>
      </c>
      <c r="K385">
        <v>188.825404296426</v>
      </c>
      <c r="L385">
        <v>181.727037965775</v>
      </c>
      <c r="M385">
        <v>190.71102955108799</v>
      </c>
      <c r="N385">
        <v>192.56961512752099</v>
      </c>
      <c r="O385">
        <v>197.95929560678599</v>
      </c>
      <c r="P385">
        <v>203.54132492795</v>
      </c>
      <c r="Q385">
        <v>203.69808396679201</v>
      </c>
      <c r="R385">
        <v>204.56210163435799</v>
      </c>
      <c r="S385">
        <v>198.77829981752899</v>
      </c>
      <c r="Y385">
        <v>186.330672908292</v>
      </c>
      <c r="Z385">
        <v>189.14223490932099</v>
      </c>
      <c r="AA385">
        <v>186.91400121050199</v>
      </c>
      <c r="AB385">
        <v>178.235674550331</v>
      </c>
      <c r="AC385">
        <v>165.10969860635799</v>
      </c>
      <c r="AD385">
        <v>183.04567387252601</v>
      </c>
      <c r="AE385">
        <v>182.89819767574701</v>
      </c>
      <c r="AF385">
        <v>170.39498313035901</v>
      </c>
      <c r="AG385">
        <v>168.80895313040801</v>
      </c>
      <c r="AH385">
        <v>172.074718665592</v>
      </c>
      <c r="AI385">
        <v>170.728138254166</v>
      </c>
      <c r="AJ385">
        <v>192.26464747646801</v>
      </c>
      <c r="AL385">
        <f t="shared" si="17"/>
        <v>186.29400199875636</v>
      </c>
      <c r="AM385">
        <f t="shared" si="15"/>
        <v>86.047604799265002</v>
      </c>
      <c r="AN385">
        <f t="shared" si="16"/>
        <v>87.791513566183482</v>
      </c>
      <c r="AO385">
        <v>110.44282159559199</v>
      </c>
    </row>
    <row r="386" spans="1:41" x14ac:dyDescent="0.35">
      <c r="A386">
        <v>384</v>
      </c>
      <c r="B386" s="1">
        <v>43211</v>
      </c>
      <c r="C386" t="s">
        <v>351</v>
      </c>
      <c r="D386">
        <v>114.64024047239801</v>
      </c>
      <c r="E386">
        <v>110.72660107645</v>
      </c>
      <c r="F386">
        <v>190.14097552077001</v>
      </c>
      <c r="G386">
        <v>201.09072052638501</v>
      </c>
      <c r="H386">
        <v>179.59963236646399</v>
      </c>
      <c r="I386">
        <v>180.61041668266799</v>
      </c>
      <c r="J386">
        <v>184.29317397833401</v>
      </c>
      <c r="K386">
        <v>175.023336751611</v>
      </c>
      <c r="L386">
        <v>148.18945534513901</v>
      </c>
      <c r="M386">
        <v>167.89459556282199</v>
      </c>
      <c r="N386">
        <v>162.02196870719101</v>
      </c>
      <c r="O386">
        <v>178.182584932265</v>
      </c>
      <c r="P386">
        <v>170.34996050063901</v>
      </c>
      <c r="Q386">
        <v>179.890197573292</v>
      </c>
      <c r="R386">
        <v>181.50294217591599</v>
      </c>
      <c r="S386">
        <v>188.82304478103799</v>
      </c>
      <c r="T386">
        <v>192.154257317055</v>
      </c>
      <c r="U386">
        <v>196.61740856196801</v>
      </c>
      <c r="V386">
        <v>196.45681132004</v>
      </c>
      <c r="W386">
        <v>193.47579705076299</v>
      </c>
      <c r="X386">
        <v>176.10960088468701</v>
      </c>
      <c r="Y386">
        <v>164.12722027597999</v>
      </c>
      <c r="Z386">
        <v>165.19326013284899</v>
      </c>
      <c r="AA386">
        <v>161.90262094893399</v>
      </c>
      <c r="AB386">
        <v>171.22606601701199</v>
      </c>
      <c r="AC386">
        <v>148.80443246791199</v>
      </c>
      <c r="AD386">
        <v>160.865903361492</v>
      </c>
      <c r="AE386">
        <v>162.02473614170501</v>
      </c>
      <c r="AF386">
        <v>141.363673838457</v>
      </c>
      <c r="AG386">
        <v>145.228489051873</v>
      </c>
      <c r="AH386">
        <v>152.32458412346301</v>
      </c>
      <c r="AI386">
        <v>155.861028563296</v>
      </c>
      <c r="AJ386">
        <v>171.922109480665</v>
      </c>
      <c r="AK386">
        <v>150.125262723319</v>
      </c>
      <c r="AL386">
        <f t="shared" si="17"/>
        <v>168.19891497690742</v>
      </c>
      <c r="AM386">
        <f t="shared" ref="AM386:AM449" si="18">AL386-($AL$527-$AU$527)</f>
        <v>67.952517777416062</v>
      </c>
      <c r="AN386">
        <f t="shared" ref="AN386:AN449" si="19">AM386-$AM$547</f>
        <v>69.696426544334543</v>
      </c>
      <c r="AO386">
        <v>111.36657319114801</v>
      </c>
    </row>
    <row r="387" spans="1:41" x14ac:dyDescent="0.35">
      <c r="A387">
        <v>385</v>
      </c>
      <c r="B387" s="1">
        <v>43211</v>
      </c>
      <c r="C387" t="s">
        <v>352</v>
      </c>
      <c r="D387">
        <v>140.92778390813399</v>
      </c>
      <c r="E387">
        <v>174.86885847069701</v>
      </c>
      <c r="F387">
        <v>218.42778876579999</v>
      </c>
      <c r="G387">
        <v>242.48527364103401</v>
      </c>
      <c r="H387">
        <v>219.164397398864</v>
      </c>
      <c r="I387">
        <v>216.35794384939899</v>
      </c>
      <c r="J387">
        <v>218.28529868379101</v>
      </c>
      <c r="K387">
        <v>216.58650621589501</v>
      </c>
      <c r="L387">
        <v>203.193927393259</v>
      </c>
      <c r="M387">
        <v>211.430446315631</v>
      </c>
      <c r="N387">
        <v>209.57121966234001</v>
      </c>
      <c r="O387">
        <v>216.73499187380901</v>
      </c>
      <c r="P387">
        <v>221.02629659361</v>
      </c>
      <c r="Q387">
        <v>223.178216480115</v>
      </c>
      <c r="R387">
        <v>221.22613674663501</v>
      </c>
      <c r="S387">
        <v>221.99728326191001</v>
      </c>
      <c r="T387">
        <v>225.999566789727</v>
      </c>
      <c r="U387">
        <v>227.78277624361999</v>
      </c>
      <c r="V387">
        <v>234.54688401027801</v>
      </c>
      <c r="W387">
        <v>228.357261251773</v>
      </c>
      <c r="X387">
        <v>222.92736628032301</v>
      </c>
      <c r="Y387">
        <v>215.60686681970199</v>
      </c>
      <c r="Z387">
        <v>213.04478878918701</v>
      </c>
      <c r="AA387">
        <v>214.39120763755</v>
      </c>
      <c r="AB387">
        <v>205.00574415909</v>
      </c>
      <c r="AC387">
        <v>195.885161943074</v>
      </c>
      <c r="AD387">
        <v>209.711759649144</v>
      </c>
      <c r="AE387">
        <v>212.00239703302</v>
      </c>
      <c r="AF387">
        <v>199.65177886755001</v>
      </c>
      <c r="AG387">
        <v>196.289918124862</v>
      </c>
      <c r="AH387">
        <v>195.015929252609</v>
      </c>
      <c r="AI387">
        <v>198.74238269217599</v>
      </c>
      <c r="AJ387">
        <v>216.53129095252299</v>
      </c>
      <c r="AK387">
        <v>194.13059887491201</v>
      </c>
      <c r="AL387">
        <f t="shared" ref="AL387:AL450" si="20">AVERAGE(D387:AK387)</f>
        <v>211.2084131950601</v>
      </c>
      <c r="AM387">
        <f t="shared" si="18"/>
        <v>110.96201599556875</v>
      </c>
      <c r="AN387">
        <f t="shared" si="19"/>
        <v>112.70592476248723</v>
      </c>
      <c r="AO387">
        <v>111.525437363183</v>
      </c>
    </row>
    <row r="388" spans="1:41" x14ac:dyDescent="0.35">
      <c r="A388">
        <v>386</v>
      </c>
      <c r="B388" s="1">
        <v>43213</v>
      </c>
      <c r="C388" t="s">
        <v>353</v>
      </c>
      <c r="D388">
        <v>199.91861396359701</v>
      </c>
      <c r="E388">
        <v>219.447425338361</v>
      </c>
      <c r="I388">
        <v>243.10096941415699</v>
      </c>
      <c r="J388">
        <v>235.59897765629</v>
      </c>
      <c r="K388">
        <v>239.05270325912801</v>
      </c>
      <c r="L388">
        <v>231.96309751237499</v>
      </c>
      <c r="M388">
        <v>240.329303248277</v>
      </c>
      <c r="N388">
        <v>228.756578975412</v>
      </c>
      <c r="O388">
        <v>235.24233773586701</v>
      </c>
      <c r="P388">
        <v>243.557976427303</v>
      </c>
      <c r="Q388">
        <v>253.09784173602699</v>
      </c>
      <c r="R388">
        <v>246.80451580502799</v>
      </c>
      <c r="S388">
        <v>241.631474881645</v>
      </c>
      <c r="T388">
        <v>246.664504672069</v>
      </c>
      <c r="U388">
        <v>251.00800358785801</v>
      </c>
      <c r="V388">
        <v>250.31905468855601</v>
      </c>
      <c r="W388">
        <v>249.71427008775299</v>
      </c>
      <c r="X388">
        <v>242.63015242670701</v>
      </c>
      <c r="Y388">
        <v>233.832088589026</v>
      </c>
      <c r="Z388">
        <v>233.875633896664</v>
      </c>
      <c r="AA388">
        <v>244.177646436477</v>
      </c>
      <c r="AB388">
        <v>236.71621455825999</v>
      </c>
      <c r="AC388">
        <v>221.61392053675399</v>
      </c>
      <c r="AD388">
        <v>234.524909757187</v>
      </c>
      <c r="AE388">
        <v>239.92400980547799</v>
      </c>
      <c r="AF388">
        <v>217.87390357489301</v>
      </c>
      <c r="AG388">
        <v>220.48593816365999</v>
      </c>
      <c r="AH388">
        <v>223.865748101717</v>
      </c>
      <c r="AI388">
        <v>230.67902292939101</v>
      </c>
      <c r="AJ388">
        <v>248.934242333958</v>
      </c>
      <c r="AK388">
        <v>223.14533589495099</v>
      </c>
      <c r="AL388">
        <f t="shared" si="20"/>
        <v>235.75762632241376</v>
      </c>
      <c r="AM388">
        <f t="shared" si="18"/>
        <v>135.5112291229224</v>
      </c>
      <c r="AN388">
        <f t="shared" si="19"/>
        <v>137.25513788984088</v>
      </c>
      <c r="AO388">
        <v>111.373615036559</v>
      </c>
    </row>
    <row r="389" spans="1:41" x14ac:dyDescent="0.35">
      <c r="A389">
        <v>387</v>
      </c>
      <c r="B389" s="1">
        <v>43216</v>
      </c>
      <c r="C389" t="s">
        <v>354</v>
      </c>
      <c r="D389">
        <v>175.13931712680099</v>
      </c>
      <c r="E389">
        <v>209.416529554947</v>
      </c>
      <c r="F389">
        <v>212.40597180626699</v>
      </c>
      <c r="G389">
        <v>229.997427623242</v>
      </c>
      <c r="H389">
        <v>217.918294732867</v>
      </c>
      <c r="I389">
        <v>217.02988548882101</v>
      </c>
      <c r="J389">
        <v>211.42828623579999</v>
      </c>
      <c r="K389">
        <v>210.508731890527</v>
      </c>
      <c r="L389">
        <v>208.35179997236801</v>
      </c>
      <c r="M389">
        <v>214.882444853376</v>
      </c>
      <c r="N389">
        <v>212.76910877412001</v>
      </c>
      <c r="O389">
        <v>214.17853761765701</v>
      </c>
      <c r="P389">
        <v>224.20912365376401</v>
      </c>
      <c r="Q389">
        <v>231.171933620266</v>
      </c>
      <c r="R389">
        <v>222.00037930238</v>
      </c>
      <c r="S389">
        <v>217.37487210534101</v>
      </c>
      <c r="T389">
        <v>217.64273745425299</v>
      </c>
      <c r="U389">
        <v>224.94747647272399</v>
      </c>
      <c r="V389">
        <v>229.29755343206</v>
      </c>
      <c r="W389">
        <v>226.429875522467</v>
      </c>
      <c r="X389">
        <v>213.69347761892999</v>
      </c>
      <c r="Y389">
        <v>208.54572645041901</v>
      </c>
      <c r="Z389">
        <v>214.23349703142799</v>
      </c>
      <c r="AA389">
        <v>215.729108103508</v>
      </c>
      <c r="AB389">
        <v>208.71341415425999</v>
      </c>
      <c r="AC389">
        <v>199.19602151541801</v>
      </c>
      <c r="AD389">
        <v>211.62705192804299</v>
      </c>
      <c r="AE389">
        <v>210.51792838311701</v>
      </c>
      <c r="AF389">
        <v>190.182348888592</v>
      </c>
      <c r="AG389">
        <v>191.22878823365301</v>
      </c>
      <c r="AH389">
        <v>196.643949703961</v>
      </c>
      <c r="AI389">
        <v>197.544797835895</v>
      </c>
      <c r="AJ389">
        <v>212.57628374742399</v>
      </c>
      <c r="AK389">
        <v>189.051061258727</v>
      </c>
      <c r="AL389">
        <f t="shared" si="20"/>
        <v>211.37011006157132</v>
      </c>
      <c r="AM389">
        <f t="shared" si="18"/>
        <v>111.12371286207997</v>
      </c>
      <c r="AN389">
        <f t="shared" si="19"/>
        <v>112.86762162899845</v>
      </c>
      <c r="AO389">
        <v>111.185902242137</v>
      </c>
    </row>
    <row r="390" spans="1:41" x14ac:dyDescent="0.35">
      <c r="A390">
        <v>388</v>
      </c>
      <c r="B390" s="1">
        <v>43218</v>
      </c>
      <c r="C390" t="s">
        <v>355</v>
      </c>
      <c r="X390">
        <v>219.90445097451601</v>
      </c>
      <c r="Y390">
        <v>222.74860127561499</v>
      </c>
      <c r="Z390">
        <v>223.354996535179</v>
      </c>
      <c r="AA390">
        <v>225.52692373728101</v>
      </c>
      <c r="AB390">
        <v>216.35705782981501</v>
      </c>
      <c r="AC390">
        <v>202.54559193574701</v>
      </c>
      <c r="AD390">
        <v>231.305980622991</v>
      </c>
      <c r="AE390">
        <v>227.99789363902099</v>
      </c>
      <c r="AF390">
        <v>200.91970956972</v>
      </c>
      <c r="AG390">
        <v>204.27751460248601</v>
      </c>
      <c r="AH390">
        <v>209.46049967166601</v>
      </c>
      <c r="AI390">
        <v>210.389331161878</v>
      </c>
      <c r="AJ390">
        <v>227.26446809804901</v>
      </c>
      <c r="AK390">
        <v>207.05438329001501</v>
      </c>
      <c r="AL390">
        <f t="shared" si="20"/>
        <v>216.36481449599847</v>
      </c>
      <c r="AM390">
        <f t="shared" si="18"/>
        <v>116.11841729650712</v>
      </c>
      <c r="AN390">
        <f t="shared" si="19"/>
        <v>117.8623260634256</v>
      </c>
      <c r="AO390">
        <v>111.59539650397301</v>
      </c>
    </row>
    <row r="391" spans="1:41" x14ac:dyDescent="0.35">
      <c r="A391">
        <v>389</v>
      </c>
      <c r="B391" s="1">
        <v>43218</v>
      </c>
      <c r="C391" t="s">
        <v>356</v>
      </c>
      <c r="D391">
        <v>201.06324542125901</v>
      </c>
      <c r="E391">
        <v>223.95489321597699</v>
      </c>
      <c r="F391">
        <v>218.55406331635501</v>
      </c>
      <c r="G391">
        <v>234.77240013029601</v>
      </c>
      <c r="H391">
        <v>225.625549923016</v>
      </c>
      <c r="I391">
        <v>226.23453862600701</v>
      </c>
      <c r="J391">
        <v>223.662860003162</v>
      </c>
      <c r="K391">
        <v>222.73332142938699</v>
      </c>
      <c r="L391">
        <v>214.62247019335899</v>
      </c>
      <c r="M391">
        <v>221.617659443891</v>
      </c>
      <c r="N391">
        <v>219.48869565695301</v>
      </c>
      <c r="O391">
        <v>221.198915622702</v>
      </c>
      <c r="P391">
        <v>228.966392902839</v>
      </c>
      <c r="Q391">
        <v>234.186901727481</v>
      </c>
      <c r="R391">
        <v>226.85247022155801</v>
      </c>
      <c r="S391">
        <v>223.80217659827599</v>
      </c>
      <c r="T391">
        <v>222.880864336532</v>
      </c>
      <c r="U391">
        <v>230.41666931970599</v>
      </c>
      <c r="V391">
        <v>235.01608646074001</v>
      </c>
      <c r="W391">
        <v>234.87645176817401</v>
      </c>
      <c r="X391">
        <v>217.70302151592401</v>
      </c>
      <c r="Y391">
        <v>213.08002621669999</v>
      </c>
      <c r="Z391">
        <v>217.06443114478</v>
      </c>
      <c r="AA391">
        <v>220.13796232598699</v>
      </c>
      <c r="AB391">
        <v>214.51582224517099</v>
      </c>
      <c r="AC391">
        <v>203.19102869841601</v>
      </c>
      <c r="AD391">
        <v>221.02971959837001</v>
      </c>
      <c r="AE391">
        <v>223.86917340631501</v>
      </c>
      <c r="AF391">
        <v>199.46359700464399</v>
      </c>
      <c r="AG391">
        <v>199.591955053183</v>
      </c>
      <c r="AH391">
        <v>203.76896878778999</v>
      </c>
      <c r="AI391">
        <v>207.47579366905401</v>
      </c>
      <c r="AJ391">
        <v>221.01332963732199</v>
      </c>
      <c r="AK391">
        <v>198.375464105829</v>
      </c>
      <c r="AL391">
        <f t="shared" si="20"/>
        <v>219.14137999197513</v>
      </c>
      <c r="AM391">
        <f t="shared" si="18"/>
        <v>118.89498279248377</v>
      </c>
      <c r="AN391">
        <f t="shared" si="19"/>
        <v>120.63889155940225</v>
      </c>
      <c r="AO391">
        <v>111.395330152307</v>
      </c>
    </row>
    <row r="392" spans="1:41" x14ac:dyDescent="0.35">
      <c r="A392">
        <v>390</v>
      </c>
      <c r="B392" s="1">
        <v>43219</v>
      </c>
      <c r="C392" t="s">
        <v>357</v>
      </c>
      <c r="AB392">
        <v>195.719965034099</v>
      </c>
      <c r="AC392">
        <v>189.504264541975</v>
      </c>
      <c r="AD392">
        <v>211.266665818364</v>
      </c>
      <c r="AE392">
        <v>207.645429419104</v>
      </c>
      <c r="AF392">
        <v>181.578683166274</v>
      </c>
      <c r="AG392">
        <v>178.834642025177</v>
      </c>
      <c r="AH392">
        <v>187.317252833331</v>
      </c>
      <c r="AI392">
        <v>185.65499254583401</v>
      </c>
      <c r="AJ392">
        <v>201.09155518320301</v>
      </c>
      <c r="AK392">
        <v>181.63922778750401</v>
      </c>
      <c r="AL392">
        <f t="shared" si="20"/>
        <v>192.02526783548649</v>
      </c>
      <c r="AM392">
        <f t="shared" si="18"/>
        <v>91.778870635995133</v>
      </c>
      <c r="AN392">
        <f t="shared" si="19"/>
        <v>93.522779402913613</v>
      </c>
      <c r="AO392">
        <v>110.79907775205</v>
      </c>
    </row>
    <row r="393" spans="1:41" x14ac:dyDescent="0.35">
      <c r="A393">
        <v>391</v>
      </c>
      <c r="B393" s="1">
        <v>43221</v>
      </c>
      <c r="C393" t="s">
        <v>358</v>
      </c>
      <c r="D393">
        <v>227.34668441760201</v>
      </c>
      <c r="E393">
        <v>231.07613480351</v>
      </c>
      <c r="F393">
        <v>215.89481623969701</v>
      </c>
      <c r="G393">
        <v>228.31126101658799</v>
      </c>
      <c r="H393">
        <v>218.91366534463401</v>
      </c>
      <c r="I393">
        <v>221.31374732902901</v>
      </c>
      <c r="J393">
        <v>220.409537490183</v>
      </c>
      <c r="K393">
        <v>218.35241730247199</v>
      </c>
      <c r="L393">
        <v>209.363004071359</v>
      </c>
      <c r="M393">
        <v>217.88815826600501</v>
      </c>
      <c r="N393">
        <v>215.249564372115</v>
      </c>
      <c r="O393">
        <v>214.05508998628201</v>
      </c>
      <c r="P393">
        <v>221.420646076905</v>
      </c>
      <c r="Q393">
        <v>225.670112594193</v>
      </c>
      <c r="R393">
        <v>219.92770661421599</v>
      </c>
      <c r="S393">
        <v>218.99149943549</v>
      </c>
      <c r="T393">
        <v>216.74067829427801</v>
      </c>
      <c r="U393">
        <v>226.90087849063701</v>
      </c>
      <c r="V393">
        <v>229.31445503155501</v>
      </c>
      <c r="W393">
        <v>229.637780125977</v>
      </c>
      <c r="X393">
        <v>214.39840903046101</v>
      </c>
      <c r="Y393">
        <v>205.97980536966</v>
      </c>
      <c r="Z393">
        <v>212.944008199412</v>
      </c>
      <c r="AA393">
        <v>215.683647348248</v>
      </c>
      <c r="AB393">
        <v>208.61498584689201</v>
      </c>
      <c r="AC393">
        <v>198.59224810846001</v>
      </c>
      <c r="AD393">
        <v>217.466865415261</v>
      </c>
      <c r="AE393">
        <v>215.496414524638</v>
      </c>
      <c r="AF393">
        <v>192.47914742059899</v>
      </c>
      <c r="AG393">
        <v>195.36682793318101</v>
      </c>
      <c r="AH393">
        <v>200.905353079847</v>
      </c>
      <c r="AI393">
        <v>209.63936013999299</v>
      </c>
      <c r="AJ393">
        <v>218.524523380565</v>
      </c>
      <c r="AK393">
        <v>199.30192115066001</v>
      </c>
      <c r="AL393">
        <f t="shared" si="20"/>
        <v>215.65209865442952</v>
      </c>
      <c r="AM393">
        <f t="shared" si="18"/>
        <v>115.40570145493817</v>
      </c>
      <c r="AN393">
        <f t="shared" si="19"/>
        <v>117.14961022185665</v>
      </c>
      <c r="AO393">
        <v>111.274448941446</v>
      </c>
    </row>
    <row r="394" spans="1:41" x14ac:dyDescent="0.35">
      <c r="A394">
        <v>392</v>
      </c>
      <c r="B394" s="1">
        <v>43223</v>
      </c>
      <c r="C394" t="s">
        <v>359</v>
      </c>
      <c r="D394">
        <v>231.039839788889</v>
      </c>
      <c r="E394">
        <v>227.36761644737101</v>
      </c>
      <c r="F394">
        <v>212.54381776123699</v>
      </c>
      <c r="G394">
        <v>225.98854945935699</v>
      </c>
      <c r="H394">
        <v>215.96529152575201</v>
      </c>
      <c r="I394">
        <v>218.82666033725499</v>
      </c>
      <c r="J394">
        <v>212.05760050106599</v>
      </c>
      <c r="K394">
        <v>211.922699698668</v>
      </c>
      <c r="L394">
        <v>204.026562465838</v>
      </c>
      <c r="M394">
        <v>207.86330935023</v>
      </c>
      <c r="N394">
        <v>207.644900487115</v>
      </c>
      <c r="O394">
        <v>209.15784471215699</v>
      </c>
      <c r="P394">
        <v>215.634000588296</v>
      </c>
      <c r="Q394">
        <v>221.061815143274</v>
      </c>
      <c r="R394">
        <v>216.88678557385799</v>
      </c>
      <c r="S394">
        <v>215.734633731819</v>
      </c>
      <c r="T394">
        <v>210.85694664760601</v>
      </c>
      <c r="U394">
        <v>223.93968072492601</v>
      </c>
      <c r="V394">
        <v>225.826916366544</v>
      </c>
      <c r="W394">
        <v>224.29599859591801</v>
      </c>
      <c r="X394">
        <v>208.00088952461201</v>
      </c>
      <c r="Y394">
        <v>200.79400534365899</v>
      </c>
      <c r="Z394">
        <v>210.342566444433</v>
      </c>
      <c r="AA394">
        <v>210.655572153496</v>
      </c>
      <c r="AB394">
        <v>204.20926478956099</v>
      </c>
      <c r="AC394">
        <v>192.720880555153</v>
      </c>
      <c r="AD394">
        <v>212.51274766214601</v>
      </c>
      <c r="AE394">
        <v>216.68834810234799</v>
      </c>
      <c r="AF394">
        <v>190.11963639634899</v>
      </c>
      <c r="AG394">
        <v>192.20007209457299</v>
      </c>
      <c r="AH394">
        <v>200.12451640101901</v>
      </c>
      <c r="AI394">
        <v>209.40162450647901</v>
      </c>
      <c r="AJ394">
        <v>218.08945707749601</v>
      </c>
      <c r="AK394">
        <v>197.83803797894501</v>
      </c>
      <c r="AL394">
        <f t="shared" si="20"/>
        <v>211.83350261580719</v>
      </c>
      <c r="AM394">
        <f t="shared" si="18"/>
        <v>111.58710541631584</v>
      </c>
      <c r="AN394">
        <f t="shared" si="19"/>
        <v>113.33101418323432</v>
      </c>
      <c r="AO394">
        <v>111.607344507588</v>
      </c>
    </row>
    <row r="395" spans="1:41" x14ac:dyDescent="0.35">
      <c r="A395">
        <v>393</v>
      </c>
      <c r="B395" s="1">
        <v>43228</v>
      </c>
      <c r="C395" t="s">
        <v>360</v>
      </c>
      <c r="D395">
        <v>210.37838003588999</v>
      </c>
      <c r="E395">
        <v>229.307679204393</v>
      </c>
      <c r="F395">
        <v>221.382921381367</v>
      </c>
      <c r="G395">
        <v>228.55280582828101</v>
      </c>
      <c r="H395">
        <v>216.491000047478</v>
      </c>
      <c r="I395">
        <v>218.06595956935701</v>
      </c>
      <c r="J395">
        <v>218.14536631986601</v>
      </c>
      <c r="K395">
        <v>213.86320225198699</v>
      </c>
      <c r="L395">
        <v>211.56679675525899</v>
      </c>
      <c r="M395">
        <v>215.67685171109699</v>
      </c>
      <c r="N395">
        <v>216.77360799651001</v>
      </c>
      <c r="O395">
        <v>216.86010787616701</v>
      </c>
      <c r="P395">
        <v>226.11542572800801</v>
      </c>
      <c r="Q395">
        <v>228.39056687520201</v>
      </c>
      <c r="R395">
        <v>218.945333010833</v>
      </c>
      <c r="S395">
        <v>220.96727914227299</v>
      </c>
      <c r="T395">
        <v>220.06891854680799</v>
      </c>
      <c r="U395">
        <v>231.30309630065699</v>
      </c>
      <c r="V395">
        <v>231.63297485049799</v>
      </c>
      <c r="W395">
        <v>229.20234154609599</v>
      </c>
      <c r="X395">
        <v>218.363171429754</v>
      </c>
      <c r="Y395">
        <v>204.07949606801299</v>
      </c>
      <c r="Z395">
        <v>216.671535854463</v>
      </c>
      <c r="AA395">
        <v>217.34885994834301</v>
      </c>
      <c r="AB395">
        <v>209.79805009161799</v>
      </c>
      <c r="AC395">
        <v>199.5891278238</v>
      </c>
      <c r="AD395">
        <v>222.313999822044</v>
      </c>
      <c r="AE395">
        <v>223.42449666327201</v>
      </c>
      <c r="AF395">
        <v>199.908418247811</v>
      </c>
      <c r="AG395">
        <v>198.484926953946</v>
      </c>
      <c r="AH395">
        <v>205.649906497914</v>
      </c>
      <c r="AI395">
        <v>211.07520281175201</v>
      </c>
      <c r="AJ395">
        <v>223.54999434329</v>
      </c>
      <c r="AK395">
        <v>200.96157421538501</v>
      </c>
      <c r="AL395">
        <f t="shared" si="20"/>
        <v>216.90909928674805</v>
      </c>
      <c r="AM395">
        <f t="shared" si="18"/>
        <v>116.66270208725669</v>
      </c>
      <c r="AN395">
        <f t="shared" si="19"/>
        <v>118.40661085417517</v>
      </c>
      <c r="AO395">
        <v>111.116134297298</v>
      </c>
    </row>
    <row r="396" spans="1:41" x14ac:dyDescent="0.35">
      <c r="A396">
        <v>394</v>
      </c>
      <c r="B396" s="1">
        <v>43235</v>
      </c>
      <c r="C396" t="s">
        <v>127</v>
      </c>
      <c r="D396">
        <v>203.834978735596</v>
      </c>
      <c r="E396">
        <v>212.026999254305</v>
      </c>
      <c r="F396">
        <v>199.440192933156</v>
      </c>
      <c r="G396">
        <v>209.15642574259101</v>
      </c>
      <c r="H396">
        <v>191.487339744639</v>
      </c>
      <c r="I396">
        <v>194.71762626587599</v>
      </c>
      <c r="J396">
        <v>191.958882152466</v>
      </c>
      <c r="K396">
        <v>195.565240501701</v>
      </c>
      <c r="L396">
        <v>186.018103703067</v>
      </c>
      <c r="S396">
        <v>209.62278028404501</v>
      </c>
      <c r="T396">
        <v>211.59330429689501</v>
      </c>
      <c r="U396">
        <v>220.28543751532001</v>
      </c>
      <c r="V396">
        <v>218.473919485918</v>
      </c>
      <c r="W396">
        <v>208.78644245872599</v>
      </c>
      <c r="X396">
        <v>189.39620220944801</v>
      </c>
      <c r="Y396">
        <v>194.59282695223101</v>
      </c>
      <c r="Z396">
        <v>200.60635022444899</v>
      </c>
      <c r="AA396">
        <v>202.78669184922799</v>
      </c>
      <c r="AB396">
        <v>183.68799210736199</v>
      </c>
      <c r="AJ396">
        <v>210.41052204354699</v>
      </c>
      <c r="AK396">
        <v>189.59782991136899</v>
      </c>
      <c r="AL396">
        <f t="shared" si="20"/>
        <v>201.14505182723502</v>
      </c>
      <c r="AM396">
        <f t="shared" si="18"/>
        <v>100.89865462774367</v>
      </c>
      <c r="AN396">
        <f t="shared" si="19"/>
        <v>102.64256339466215</v>
      </c>
      <c r="AO396">
        <v>111.69817779149599</v>
      </c>
    </row>
    <row r="397" spans="1:41" x14ac:dyDescent="0.35">
      <c r="A397">
        <v>395</v>
      </c>
      <c r="B397" s="1">
        <v>43241</v>
      </c>
      <c r="C397" t="s">
        <v>361</v>
      </c>
      <c r="D397">
        <v>186.33977343612901</v>
      </c>
      <c r="E397">
        <v>201.740454159628</v>
      </c>
      <c r="F397">
        <v>192.512689234086</v>
      </c>
      <c r="G397">
        <v>208.40148719194701</v>
      </c>
      <c r="H397">
        <v>194.59491039153201</v>
      </c>
      <c r="I397">
        <v>198.45623467906699</v>
      </c>
      <c r="J397">
        <v>198.006306690228</v>
      </c>
      <c r="K397">
        <v>195.410914054507</v>
      </c>
      <c r="L397">
        <v>191.64384439284399</v>
      </c>
      <c r="M397">
        <v>196.29367531306599</v>
      </c>
      <c r="N397">
        <v>193.81966005092499</v>
      </c>
      <c r="O397">
        <v>193.84845085081099</v>
      </c>
      <c r="P397">
        <v>207.18668458709001</v>
      </c>
      <c r="Q397">
        <v>209.80122226822601</v>
      </c>
      <c r="R397">
        <v>204.592530829851</v>
      </c>
      <c r="S397">
        <v>205.69328793932601</v>
      </c>
      <c r="T397">
        <v>206.265914240564</v>
      </c>
      <c r="U397">
        <v>217.063786230197</v>
      </c>
      <c r="V397">
        <v>216.091080431812</v>
      </c>
      <c r="W397">
        <v>208.29421472413401</v>
      </c>
      <c r="X397">
        <v>196.98842614300099</v>
      </c>
      <c r="Y397">
        <v>197.207986780129</v>
      </c>
      <c r="Z397">
        <v>206.821714269669</v>
      </c>
      <c r="AA397">
        <v>199.09006830324</v>
      </c>
      <c r="AB397">
        <v>181.109006511183</v>
      </c>
      <c r="AC397">
        <v>185.12614986871</v>
      </c>
      <c r="AD397">
        <v>209.629019766276</v>
      </c>
      <c r="AE397">
        <v>197.541865732568</v>
      </c>
      <c r="AF397">
        <v>184.24210130355701</v>
      </c>
      <c r="AG397">
        <v>199.23958216672199</v>
      </c>
      <c r="AH397">
        <v>191.07396859497999</v>
      </c>
      <c r="AI397">
        <v>190.329787680642</v>
      </c>
      <c r="AJ397">
        <v>209.855888175442</v>
      </c>
      <c r="AK397">
        <v>188.10416254530799</v>
      </c>
      <c r="AL397">
        <f t="shared" si="20"/>
        <v>198.89461322168813</v>
      </c>
      <c r="AM397">
        <f t="shared" si="18"/>
        <v>98.648216022196777</v>
      </c>
      <c r="AN397">
        <f t="shared" si="19"/>
        <v>100.39212478911526</v>
      </c>
      <c r="AO397">
        <v>112.563999373391</v>
      </c>
    </row>
    <row r="398" spans="1:41" x14ac:dyDescent="0.35">
      <c r="A398">
        <v>396</v>
      </c>
      <c r="B398" s="1">
        <v>43246</v>
      </c>
      <c r="C398" t="s">
        <v>362</v>
      </c>
      <c r="H398">
        <v>236.368204333075</v>
      </c>
      <c r="I398">
        <v>229.41221045281699</v>
      </c>
      <c r="J398">
        <v>247.18386880945599</v>
      </c>
      <c r="K398">
        <v>238.632949735029</v>
      </c>
      <c r="L398">
        <v>234.39440344512701</v>
      </c>
      <c r="M398">
        <v>241.018789498156</v>
      </c>
      <c r="N398">
        <v>238.325161795214</v>
      </c>
      <c r="O398">
        <v>244.88653580219301</v>
      </c>
      <c r="P398">
        <v>253.728795134931</v>
      </c>
      <c r="Q398">
        <v>250.11429983848501</v>
      </c>
      <c r="R398">
        <v>248.62567369831399</v>
      </c>
      <c r="S398">
        <v>255.56326577336199</v>
      </c>
      <c r="T398">
        <v>247.25572164110301</v>
      </c>
      <c r="U398">
        <v>261.667993760966</v>
      </c>
      <c r="V398">
        <v>259.449748228131</v>
      </c>
      <c r="W398">
        <v>247.38981692114601</v>
      </c>
      <c r="X398">
        <v>239.45494138167001</v>
      </c>
      <c r="Y398">
        <v>239.215281555334</v>
      </c>
      <c r="Z398">
        <v>251.99907775368101</v>
      </c>
      <c r="AA398">
        <v>246.27102583123499</v>
      </c>
      <c r="AB398">
        <v>213.10169690748401</v>
      </c>
      <c r="AC398">
        <v>231.21706374943599</v>
      </c>
      <c r="AD398">
        <v>248.15693927727199</v>
      </c>
      <c r="AE398">
        <v>232.46537087301499</v>
      </c>
      <c r="AF398">
        <v>225.26918675693801</v>
      </c>
      <c r="AG398">
        <v>224.49593769612099</v>
      </c>
      <c r="AH398">
        <v>220.69293312279299</v>
      </c>
      <c r="AI398">
        <v>234.55317321961101</v>
      </c>
      <c r="AJ398">
        <v>247.12089862628099</v>
      </c>
      <c r="AK398">
        <v>240.40458190183</v>
      </c>
      <c r="AL398">
        <f t="shared" si="20"/>
        <v>240.94785158400691</v>
      </c>
      <c r="AM398">
        <f t="shared" si="18"/>
        <v>140.70145438451556</v>
      </c>
      <c r="AN398">
        <f t="shared" si="19"/>
        <v>142.44536315143404</v>
      </c>
      <c r="AO398">
        <v>113.31133229258199</v>
      </c>
    </row>
    <row r="399" spans="1:41" x14ac:dyDescent="0.35">
      <c r="A399">
        <v>397</v>
      </c>
      <c r="B399" s="1">
        <v>43256</v>
      </c>
      <c r="C399" t="s">
        <v>363</v>
      </c>
      <c r="D399">
        <v>188.81817950701199</v>
      </c>
      <c r="E399">
        <v>193.77776692604201</v>
      </c>
      <c r="F399">
        <v>183.749248915701</v>
      </c>
      <c r="G399">
        <v>198.300084407279</v>
      </c>
      <c r="H399">
        <v>184.12601658231</v>
      </c>
      <c r="I399">
        <v>190.64515342436701</v>
      </c>
      <c r="J399">
        <v>186.80747686356401</v>
      </c>
      <c r="K399">
        <v>181.303200857273</v>
      </c>
      <c r="L399">
        <v>175.97796395109</v>
      </c>
      <c r="M399">
        <v>186.48864052808801</v>
      </c>
      <c r="N399">
        <v>198.508937823427</v>
      </c>
      <c r="O399">
        <v>204.12161258514101</v>
      </c>
      <c r="P399">
        <v>204.43999556783399</v>
      </c>
      <c r="Q399">
        <v>207.74545219374701</v>
      </c>
      <c r="R399">
        <v>207.49029968377701</v>
      </c>
      <c r="S399">
        <v>205.04292564224301</v>
      </c>
      <c r="T399">
        <v>208.36145316393399</v>
      </c>
      <c r="U399">
        <v>216.12394268095599</v>
      </c>
      <c r="V399">
        <v>215.369772651603</v>
      </c>
      <c r="W399">
        <v>211.00691307336999</v>
      </c>
      <c r="X399">
        <v>205.833332085085</v>
      </c>
      <c r="Y399">
        <v>203.98705607520401</v>
      </c>
      <c r="Z399">
        <v>212.22290980752501</v>
      </c>
      <c r="AA399">
        <v>196.71693805978501</v>
      </c>
      <c r="AB399">
        <v>191.693111719787</v>
      </c>
      <c r="AC399">
        <v>198.62485018266199</v>
      </c>
      <c r="AD399">
        <v>209.73492925801199</v>
      </c>
      <c r="AE399">
        <v>207.27088897574001</v>
      </c>
      <c r="AF399">
        <v>181.05310989534601</v>
      </c>
      <c r="AG399">
        <v>183.23310664361799</v>
      </c>
      <c r="AH399">
        <v>192.164928457983</v>
      </c>
      <c r="AI399">
        <v>191.349335227669</v>
      </c>
      <c r="AJ399">
        <v>215.950307207771</v>
      </c>
      <c r="AK399">
        <v>194.130291180678</v>
      </c>
      <c r="AL399">
        <f t="shared" si="20"/>
        <v>198.00500387663601</v>
      </c>
      <c r="AM399">
        <f t="shared" si="18"/>
        <v>97.758606677144655</v>
      </c>
      <c r="AN399">
        <f t="shared" si="19"/>
        <v>99.502515444063135</v>
      </c>
      <c r="AO399">
        <v>113.76352824610299</v>
      </c>
    </row>
    <row r="400" spans="1:41" x14ac:dyDescent="0.35">
      <c r="A400">
        <v>398</v>
      </c>
      <c r="B400" s="1">
        <v>43258</v>
      </c>
      <c r="C400" t="s">
        <v>364</v>
      </c>
      <c r="F400">
        <v>187.027559662529</v>
      </c>
      <c r="G400">
        <v>190.942405139789</v>
      </c>
      <c r="H400">
        <v>177.601826737583</v>
      </c>
      <c r="I400">
        <v>179.40587406018199</v>
      </c>
      <c r="J400">
        <v>180.631075854475</v>
      </c>
      <c r="K400">
        <v>176.046577233238</v>
      </c>
      <c r="L400">
        <v>174.366926535815</v>
      </c>
      <c r="M400">
        <v>192.771663080602</v>
      </c>
      <c r="N400">
        <v>203.63450054053601</v>
      </c>
      <c r="O400">
        <v>204.992485209861</v>
      </c>
      <c r="P400">
        <v>206.26708387180901</v>
      </c>
      <c r="V400">
        <v>209.907530579205</v>
      </c>
      <c r="W400">
        <v>200.368211840513</v>
      </c>
      <c r="X400">
        <v>195.67136344542899</v>
      </c>
      <c r="Y400">
        <v>205.70457384213901</v>
      </c>
      <c r="Z400">
        <v>209.29741374019599</v>
      </c>
      <c r="AA400">
        <v>199.753952619074</v>
      </c>
      <c r="AB400">
        <v>195.74151054025401</v>
      </c>
      <c r="AC400">
        <v>207.40411549700599</v>
      </c>
      <c r="AD400">
        <v>213.21663663144199</v>
      </c>
      <c r="AE400">
        <v>192.98107160565701</v>
      </c>
      <c r="AF400">
        <v>180.791361058029</v>
      </c>
      <c r="AL400">
        <f t="shared" si="20"/>
        <v>194.75116906024377</v>
      </c>
      <c r="AM400">
        <f t="shared" si="18"/>
        <v>94.504771860752413</v>
      </c>
      <c r="AN400">
        <f t="shared" si="19"/>
        <v>96.248680627670893</v>
      </c>
      <c r="AO400">
        <v>114.26717607791799</v>
      </c>
    </row>
    <row r="401" spans="1:41" x14ac:dyDescent="0.35">
      <c r="A401">
        <v>399</v>
      </c>
      <c r="B401" s="1">
        <v>43258</v>
      </c>
      <c r="C401" t="s">
        <v>365</v>
      </c>
      <c r="D401">
        <v>213.80841806897399</v>
      </c>
      <c r="E401">
        <v>222.16167718602799</v>
      </c>
      <c r="F401">
        <v>211.71278102990601</v>
      </c>
      <c r="G401">
        <v>216.335555311609</v>
      </c>
      <c r="H401">
        <v>205.86136849964899</v>
      </c>
      <c r="I401">
        <v>211.68928726556501</v>
      </c>
      <c r="J401">
        <v>212.629986601854</v>
      </c>
      <c r="K401">
        <v>211.93327491297401</v>
      </c>
      <c r="L401">
        <v>208.557983868501</v>
      </c>
      <c r="M401">
        <v>216.87742010942699</v>
      </c>
      <c r="N401">
        <v>227.15479114987201</v>
      </c>
      <c r="O401">
        <v>229.25432238076999</v>
      </c>
      <c r="P401">
        <v>228.78738467919399</v>
      </c>
      <c r="Q401">
        <v>227.69772500895701</v>
      </c>
      <c r="R401">
        <v>222.115192068212</v>
      </c>
      <c r="S401">
        <v>226.04002652923401</v>
      </c>
      <c r="T401">
        <v>230.13048551089099</v>
      </c>
      <c r="U401">
        <v>238.06503663884101</v>
      </c>
      <c r="V401">
        <v>237.815495646567</v>
      </c>
      <c r="W401">
        <v>230.63112690664599</v>
      </c>
      <c r="X401">
        <v>224.499434716389</v>
      </c>
      <c r="Y401">
        <v>225.54542888575699</v>
      </c>
      <c r="Z401">
        <v>236.28229233165499</v>
      </c>
      <c r="AA401">
        <v>220.71149601225</v>
      </c>
      <c r="AB401">
        <v>215.497946210008</v>
      </c>
      <c r="AC401">
        <v>226.76667370978299</v>
      </c>
      <c r="AD401">
        <v>235.36246251030099</v>
      </c>
      <c r="AE401">
        <v>217.849718907701</v>
      </c>
      <c r="AF401">
        <v>201.49612153070399</v>
      </c>
      <c r="AG401">
        <v>205.555698822903</v>
      </c>
      <c r="AH401">
        <v>206.58290031854</v>
      </c>
      <c r="AI401">
        <v>210.95315125822199</v>
      </c>
      <c r="AJ401">
        <v>238.28755134133601</v>
      </c>
      <c r="AK401">
        <v>216.269620180662</v>
      </c>
      <c r="AL401">
        <f t="shared" si="20"/>
        <v>220.90940694440835</v>
      </c>
      <c r="AM401">
        <f t="shared" si="18"/>
        <v>120.66300974491699</v>
      </c>
      <c r="AN401">
        <f t="shared" si="19"/>
        <v>122.40691851183547</v>
      </c>
      <c r="AO401">
        <v>114.25129756038901</v>
      </c>
    </row>
    <row r="402" spans="1:41" x14ac:dyDescent="0.35">
      <c r="A402">
        <v>400</v>
      </c>
      <c r="B402" s="1">
        <v>43263</v>
      </c>
      <c r="C402" t="s">
        <v>366</v>
      </c>
      <c r="D402">
        <v>219.09523540756101</v>
      </c>
      <c r="E402">
        <v>227.59164230352101</v>
      </c>
      <c r="F402">
        <v>213.78404144126</v>
      </c>
      <c r="G402">
        <v>220.216973099218</v>
      </c>
      <c r="H402">
        <v>215.41646168523499</v>
      </c>
      <c r="I402">
        <v>220.321536828261</v>
      </c>
      <c r="J402">
        <v>221.87309215501301</v>
      </c>
      <c r="K402">
        <v>234.10027074157199</v>
      </c>
      <c r="L402">
        <v>223.673625113361</v>
      </c>
      <c r="U402">
        <v>240.94270178693</v>
      </c>
      <c r="V402">
        <v>239.006797279327</v>
      </c>
      <c r="W402">
        <v>236.64070562985</v>
      </c>
      <c r="X402">
        <v>236.479214191643</v>
      </c>
      <c r="Y402">
        <v>234.63632826799801</v>
      </c>
      <c r="Z402">
        <v>231.74638696666699</v>
      </c>
      <c r="AA402">
        <v>223.59301436189901</v>
      </c>
      <c r="AB402">
        <v>220.24053585491899</v>
      </c>
      <c r="AC402">
        <v>215.980078451265</v>
      </c>
      <c r="AD402">
        <v>228.902353648369</v>
      </c>
      <c r="AE402">
        <v>221.642313692014</v>
      </c>
      <c r="AF402">
        <v>203.889654960195</v>
      </c>
      <c r="AG402">
        <v>204.90728908225501</v>
      </c>
      <c r="AH402">
        <v>210.549127446515</v>
      </c>
      <c r="AI402">
        <v>217.33484972885</v>
      </c>
      <c r="AJ402">
        <v>232.54351866845801</v>
      </c>
      <c r="AK402">
        <v>210.914874539056</v>
      </c>
      <c r="AL402">
        <f t="shared" si="20"/>
        <v>223.30856243581582</v>
      </c>
      <c r="AM402">
        <f t="shared" si="18"/>
        <v>123.06216523632446</v>
      </c>
      <c r="AN402">
        <f t="shared" si="19"/>
        <v>124.80607400324294</v>
      </c>
      <c r="AO402">
        <v>114.123590505221</v>
      </c>
    </row>
    <row r="403" spans="1:41" x14ac:dyDescent="0.35">
      <c r="A403">
        <v>401</v>
      </c>
      <c r="B403" s="1">
        <v>43266</v>
      </c>
      <c r="C403" t="s">
        <v>367</v>
      </c>
      <c r="D403">
        <v>200.66975465844399</v>
      </c>
      <c r="E403">
        <v>205.683678125326</v>
      </c>
      <c r="F403">
        <v>193.524524010428</v>
      </c>
      <c r="G403">
        <v>204.380953425157</v>
      </c>
      <c r="H403">
        <v>196.773356903028</v>
      </c>
      <c r="I403">
        <v>200.80444693678101</v>
      </c>
      <c r="J403">
        <v>202.73181153380199</v>
      </c>
      <c r="K403">
        <v>208.78940938455</v>
      </c>
      <c r="L403">
        <v>204.13247307331</v>
      </c>
      <c r="M403">
        <v>211.16754337911701</v>
      </c>
      <c r="N403">
        <v>206.66111849108799</v>
      </c>
      <c r="O403">
        <v>208.28119873541999</v>
      </c>
      <c r="P403">
        <v>217.67499995985901</v>
      </c>
      <c r="Q403">
        <v>221.30691277101801</v>
      </c>
      <c r="R403">
        <v>216.58008457245299</v>
      </c>
      <c r="S403">
        <v>220.071592476614</v>
      </c>
      <c r="T403">
        <v>217.93864205874999</v>
      </c>
      <c r="U403">
        <v>222.795609734001</v>
      </c>
      <c r="V403">
        <v>218.78456751902701</v>
      </c>
      <c r="W403">
        <v>213.86797243769601</v>
      </c>
      <c r="X403">
        <v>217.421638676257</v>
      </c>
      <c r="Y403">
        <v>216.45352977150199</v>
      </c>
      <c r="Z403">
        <v>214.84619835921899</v>
      </c>
      <c r="AA403">
        <v>211.284860425647</v>
      </c>
      <c r="AB403">
        <v>200.91279897103999</v>
      </c>
      <c r="AC403">
        <v>199.53186887109001</v>
      </c>
      <c r="AD403">
        <v>210.739481367043</v>
      </c>
      <c r="AE403">
        <v>204.69962404938099</v>
      </c>
      <c r="AF403">
        <v>186.994074245609</v>
      </c>
      <c r="AG403">
        <v>189.74392979904999</v>
      </c>
      <c r="AH403">
        <v>194.230271181132</v>
      </c>
      <c r="AI403">
        <v>203.85201066832701</v>
      </c>
      <c r="AJ403">
        <v>213.157490341315</v>
      </c>
      <c r="AK403">
        <v>213.73200166144801</v>
      </c>
      <c r="AL403">
        <f t="shared" si="20"/>
        <v>207.94765966393905</v>
      </c>
      <c r="AM403">
        <f t="shared" si="18"/>
        <v>107.70126246444769</v>
      </c>
      <c r="AN403">
        <f t="shared" si="19"/>
        <v>109.44517123136617</v>
      </c>
      <c r="AO403">
        <v>114.672371154648</v>
      </c>
    </row>
    <row r="404" spans="1:41" x14ac:dyDescent="0.35">
      <c r="A404">
        <v>402</v>
      </c>
      <c r="B404" s="1">
        <v>43267</v>
      </c>
      <c r="C404" t="s">
        <v>111</v>
      </c>
      <c r="D404">
        <v>181.45424503111701</v>
      </c>
      <c r="E404">
        <v>191.17366897530701</v>
      </c>
      <c r="F404">
        <v>184.57618359148901</v>
      </c>
      <c r="G404">
        <v>184.848815351138</v>
      </c>
      <c r="H404">
        <v>180.45951076145701</v>
      </c>
      <c r="O404">
        <v>206.103870838576</v>
      </c>
      <c r="P404">
        <v>213.060098631785</v>
      </c>
      <c r="Q404">
        <v>211.873325418516</v>
      </c>
      <c r="R404">
        <v>208.52116580991</v>
      </c>
      <c r="S404">
        <v>206.777119116341</v>
      </c>
      <c r="T404">
        <v>211.47435372938199</v>
      </c>
      <c r="U404">
        <v>212.97074066191399</v>
      </c>
      <c r="V404">
        <v>208.386262429026</v>
      </c>
      <c r="W404">
        <v>202.76194546356999</v>
      </c>
      <c r="X404">
        <v>202.50210529892499</v>
      </c>
      <c r="AE404">
        <v>197.21197750196899</v>
      </c>
      <c r="AF404">
        <v>180.443236430204</v>
      </c>
      <c r="AG404">
        <v>181.93287986381901</v>
      </c>
      <c r="AH404">
        <v>179.759302741158</v>
      </c>
      <c r="AI404">
        <v>185.46597594231</v>
      </c>
      <c r="AJ404">
        <v>204.501363133984</v>
      </c>
      <c r="AK404">
        <v>182.84595742119501</v>
      </c>
      <c r="AL404">
        <f t="shared" si="20"/>
        <v>196.322913824686</v>
      </c>
      <c r="AM404">
        <f t="shared" si="18"/>
        <v>96.076516625194643</v>
      </c>
      <c r="AN404">
        <f t="shared" si="19"/>
        <v>97.820425392113123</v>
      </c>
      <c r="AO404">
        <v>114.79792435234801</v>
      </c>
    </row>
    <row r="405" spans="1:41" x14ac:dyDescent="0.35">
      <c r="A405">
        <v>403</v>
      </c>
      <c r="B405" s="1">
        <v>43271</v>
      </c>
      <c r="C405" t="s">
        <v>368</v>
      </c>
      <c r="D405">
        <v>200.18494053291801</v>
      </c>
      <c r="E405">
        <v>207.593906388259</v>
      </c>
      <c r="F405">
        <v>189.28029058401501</v>
      </c>
      <c r="G405">
        <v>203.177617100878</v>
      </c>
      <c r="H405">
        <v>206.75478352240901</v>
      </c>
      <c r="I405">
        <v>205.20196144452899</v>
      </c>
      <c r="J405">
        <v>209.0648618498</v>
      </c>
      <c r="K405">
        <v>208.79222892873901</v>
      </c>
      <c r="L405">
        <v>202.66915464536001</v>
      </c>
      <c r="M405">
        <v>214.26238057275</v>
      </c>
      <c r="N405">
        <v>206.56609210967801</v>
      </c>
      <c r="O405">
        <v>236.431088456993</v>
      </c>
      <c r="P405">
        <v>235.08106155828801</v>
      </c>
      <c r="Q405">
        <v>244.699540937786</v>
      </c>
      <c r="R405">
        <v>216.25457580070901</v>
      </c>
      <c r="S405">
        <v>246.18215607126501</v>
      </c>
      <c r="T405">
        <v>234.56800004903801</v>
      </c>
      <c r="U405">
        <v>223.875146346089</v>
      </c>
      <c r="V405">
        <v>229.348251652958</v>
      </c>
      <c r="W405">
        <v>226.546915540241</v>
      </c>
      <c r="X405">
        <v>242.17448730672101</v>
      </c>
      <c r="Y405">
        <v>217.54086076301601</v>
      </c>
      <c r="Z405">
        <v>232.07524465953</v>
      </c>
      <c r="AA405">
        <v>241.38416731458301</v>
      </c>
      <c r="AB405">
        <v>234.94407793078199</v>
      </c>
      <c r="AC405">
        <v>243.214538650398</v>
      </c>
      <c r="AD405">
        <v>215.18755877868099</v>
      </c>
      <c r="AE405">
        <v>233.10173665272899</v>
      </c>
      <c r="AF405">
        <v>206.14593435948601</v>
      </c>
      <c r="AG405">
        <v>214.956645745347</v>
      </c>
      <c r="AH405">
        <v>216.157969749817</v>
      </c>
      <c r="AI405">
        <v>218.29941080390699</v>
      </c>
      <c r="AJ405">
        <v>230.853166676576</v>
      </c>
      <c r="AK405">
        <v>212.64375790997499</v>
      </c>
      <c r="AL405">
        <f t="shared" si="20"/>
        <v>220.74160327630148</v>
      </c>
      <c r="AM405">
        <f t="shared" si="18"/>
        <v>120.49520607681012</v>
      </c>
      <c r="AN405">
        <f t="shared" si="19"/>
        <v>122.2391148437286</v>
      </c>
      <c r="AO405">
        <v>114.903129903267</v>
      </c>
    </row>
    <row r="406" spans="1:41" x14ac:dyDescent="0.35">
      <c r="A406">
        <v>404</v>
      </c>
      <c r="B406" s="1">
        <v>43276</v>
      </c>
      <c r="C406" t="s">
        <v>369</v>
      </c>
      <c r="D406">
        <v>220.071028099557</v>
      </c>
      <c r="E406">
        <v>234.02874898786499</v>
      </c>
      <c r="F406">
        <v>213.872757258571</v>
      </c>
      <c r="G406">
        <v>228.106057042451</v>
      </c>
      <c r="H406">
        <v>221.18413011488801</v>
      </c>
      <c r="I406">
        <v>231.27476436900201</v>
      </c>
      <c r="J406">
        <v>227.987003371583</v>
      </c>
      <c r="K406">
        <v>232.83097302458199</v>
      </c>
      <c r="L406">
        <v>220.49729173401499</v>
      </c>
      <c r="M406">
        <v>229.934961873129</v>
      </c>
      <c r="N406">
        <v>225.648264760118</v>
      </c>
      <c r="O406">
        <v>234.09882742027</v>
      </c>
      <c r="P406">
        <v>240.58082335120301</v>
      </c>
      <c r="Q406">
        <v>241.77944962109501</v>
      </c>
      <c r="AI406">
        <v>224.236094832075</v>
      </c>
      <c r="AJ406">
        <v>238.00507730126299</v>
      </c>
      <c r="AK406">
        <v>225.51806746545799</v>
      </c>
      <c r="AL406">
        <f t="shared" si="20"/>
        <v>228.80319533100734</v>
      </c>
      <c r="AM406">
        <f t="shared" si="18"/>
        <v>128.55679813151599</v>
      </c>
      <c r="AN406">
        <f t="shared" si="19"/>
        <v>130.30070689843447</v>
      </c>
      <c r="AO406">
        <v>115.389127841799</v>
      </c>
    </row>
    <row r="407" spans="1:41" x14ac:dyDescent="0.35">
      <c r="A407">
        <v>405</v>
      </c>
      <c r="B407" s="1">
        <v>43281</v>
      </c>
      <c r="C407" t="s">
        <v>313</v>
      </c>
      <c r="D407">
        <v>197.24441881172299</v>
      </c>
      <c r="E407">
        <v>209.98331724481901</v>
      </c>
      <c r="F407">
        <v>201.505005227905</v>
      </c>
      <c r="G407">
        <v>212.20373526009899</v>
      </c>
      <c r="H407">
        <v>205.209838843965</v>
      </c>
      <c r="I407">
        <v>209.421063368631</v>
      </c>
      <c r="J407">
        <v>208.050728214641</v>
      </c>
      <c r="K407">
        <v>210.617559943483</v>
      </c>
      <c r="L407">
        <v>206.67717007128701</v>
      </c>
      <c r="M407">
        <v>218.451440795812</v>
      </c>
      <c r="N407">
        <v>212.633385841055</v>
      </c>
      <c r="O407">
        <v>215.116126888709</v>
      </c>
      <c r="P407">
        <v>223.57280784068701</v>
      </c>
      <c r="Q407">
        <v>230.368539378066</v>
      </c>
      <c r="R407">
        <v>229.92977787278201</v>
      </c>
      <c r="S407">
        <v>243.69746911646601</v>
      </c>
      <c r="T407">
        <v>242.70626922439001</v>
      </c>
      <c r="U407">
        <v>234.85171617744601</v>
      </c>
      <c r="V407">
        <v>221.775937778855</v>
      </c>
      <c r="W407">
        <v>223.140966115672</v>
      </c>
      <c r="X407">
        <v>229.576392907257</v>
      </c>
      <c r="Y407">
        <v>229.10914995628499</v>
      </c>
      <c r="Z407">
        <v>248.26770374139301</v>
      </c>
      <c r="AA407">
        <v>236.04957490197</v>
      </c>
      <c r="AB407">
        <v>230.129844172448</v>
      </c>
      <c r="AC407">
        <v>222.66753206814201</v>
      </c>
      <c r="AD407">
        <v>232.786268639604</v>
      </c>
      <c r="AE407">
        <v>236.858253390427</v>
      </c>
      <c r="AF407">
        <v>211.79267829734499</v>
      </c>
      <c r="AG407">
        <v>198.29889244213101</v>
      </c>
      <c r="AH407">
        <v>220.72312990851799</v>
      </c>
      <c r="AI407">
        <v>225.391553201222</v>
      </c>
      <c r="AJ407">
        <v>232.720692635365</v>
      </c>
      <c r="AK407">
        <v>212.90962872758399</v>
      </c>
      <c r="AL407">
        <f t="shared" si="20"/>
        <v>221.30701673547605</v>
      </c>
      <c r="AM407">
        <f t="shared" si="18"/>
        <v>121.0606195359847</v>
      </c>
      <c r="AN407">
        <f t="shared" si="19"/>
        <v>122.80452830290318</v>
      </c>
      <c r="AO407">
        <v>114.998554185865</v>
      </c>
    </row>
    <row r="408" spans="1:41" x14ac:dyDescent="0.35">
      <c r="A408">
        <v>406</v>
      </c>
      <c r="B408" s="1">
        <v>43282</v>
      </c>
      <c r="C408" t="s">
        <v>211</v>
      </c>
      <c r="D408">
        <v>196.17186940559</v>
      </c>
      <c r="E408">
        <v>203.671898568442</v>
      </c>
      <c r="F408">
        <v>193.84806168239399</v>
      </c>
      <c r="G408">
        <v>203.780170298923</v>
      </c>
      <c r="H408">
        <v>197.60560050626501</v>
      </c>
      <c r="I408">
        <v>201.977351409356</v>
      </c>
      <c r="J408">
        <v>203.46205026162099</v>
      </c>
      <c r="K408">
        <v>214.77292849590199</v>
      </c>
      <c r="L408">
        <v>198.91453027351301</v>
      </c>
      <c r="M408">
        <v>220.540054216763</v>
      </c>
      <c r="N408">
        <v>212.573484101519</v>
      </c>
      <c r="O408">
        <v>218.29147194455101</v>
      </c>
      <c r="P408">
        <v>223.50573987438699</v>
      </c>
      <c r="Q408">
        <v>228.45664899569101</v>
      </c>
      <c r="R408">
        <v>230.56938266554701</v>
      </c>
      <c r="S408">
        <v>229.52318425641201</v>
      </c>
      <c r="T408">
        <v>227.85054764520899</v>
      </c>
      <c r="U408">
        <v>230.68783240577599</v>
      </c>
      <c r="V408">
        <v>234.75815731238501</v>
      </c>
      <c r="W408">
        <v>228.946472807943</v>
      </c>
      <c r="X408">
        <v>227.25486888318201</v>
      </c>
      <c r="Y408">
        <v>227.58916749213199</v>
      </c>
      <c r="Z408">
        <v>222.831526697648</v>
      </c>
      <c r="AA408">
        <v>221.602808537264</v>
      </c>
      <c r="AB408">
        <v>212.242428258779</v>
      </c>
      <c r="AC408">
        <v>206.44825386216101</v>
      </c>
      <c r="AD408">
        <v>224.84674691310201</v>
      </c>
      <c r="AE408">
        <v>218.55124640792801</v>
      </c>
      <c r="AF408">
        <v>199.870017044641</v>
      </c>
      <c r="AG408">
        <v>206.90184448757699</v>
      </c>
      <c r="AH408">
        <v>212.07189238637201</v>
      </c>
      <c r="AI408">
        <v>204.36024718029799</v>
      </c>
      <c r="AJ408">
        <v>229.333404389783</v>
      </c>
      <c r="AK408">
        <v>208.50088166362599</v>
      </c>
      <c r="AL408">
        <f t="shared" si="20"/>
        <v>215.36214033331424</v>
      </c>
      <c r="AM408">
        <f t="shared" si="18"/>
        <v>115.11574313382289</v>
      </c>
      <c r="AN408">
        <f t="shared" si="19"/>
        <v>116.85965190074137</v>
      </c>
      <c r="AO408">
        <v>114.91668376595101</v>
      </c>
    </row>
    <row r="409" spans="1:41" x14ac:dyDescent="0.35">
      <c r="A409">
        <v>407</v>
      </c>
      <c r="B409" s="1">
        <v>43283</v>
      </c>
      <c r="C409" t="s">
        <v>370</v>
      </c>
      <c r="H409">
        <v>204.31747654433599</v>
      </c>
      <c r="I409">
        <v>212.31878025601401</v>
      </c>
      <c r="J409">
        <v>215.41429425586799</v>
      </c>
      <c r="K409">
        <v>213.85825572543399</v>
      </c>
      <c r="L409">
        <v>203.865789552894</v>
      </c>
      <c r="M409">
        <v>210.47595012217201</v>
      </c>
      <c r="N409">
        <v>204.50437601077701</v>
      </c>
      <c r="O409">
        <v>212.72096290801201</v>
      </c>
      <c r="P409">
        <v>213.30258832272199</v>
      </c>
      <c r="Q409">
        <v>223.875235572695</v>
      </c>
      <c r="X409">
        <v>222.28242318907201</v>
      </c>
      <c r="Y409">
        <v>218.81184230637101</v>
      </c>
      <c r="Z409">
        <v>220.496213976745</v>
      </c>
      <c r="AA409">
        <v>213.250415836613</v>
      </c>
      <c r="AB409">
        <v>208.04891989459799</v>
      </c>
      <c r="AC409">
        <v>197.75428348100999</v>
      </c>
      <c r="AD409">
        <v>216.85269869576601</v>
      </c>
      <c r="AE409">
        <v>206.205386984646</v>
      </c>
      <c r="AF409">
        <v>188.23399985172699</v>
      </c>
      <c r="AG409">
        <v>194.19963617549399</v>
      </c>
      <c r="AL409">
        <f t="shared" si="20"/>
        <v>210.03947648314829</v>
      </c>
      <c r="AM409">
        <f t="shared" si="18"/>
        <v>109.79307928365694</v>
      </c>
      <c r="AN409">
        <f t="shared" si="19"/>
        <v>111.53698805057542</v>
      </c>
      <c r="AO409">
        <v>115.083012112292</v>
      </c>
    </row>
    <row r="410" spans="1:41" x14ac:dyDescent="0.35">
      <c r="A410">
        <v>408</v>
      </c>
      <c r="B410" s="1">
        <v>43283</v>
      </c>
      <c r="C410" t="s">
        <v>371</v>
      </c>
      <c r="D410">
        <v>201.33884672703601</v>
      </c>
      <c r="E410">
        <v>213.304627438209</v>
      </c>
      <c r="F410">
        <v>203.461415629203</v>
      </c>
      <c r="G410">
        <v>214.983270635476</v>
      </c>
      <c r="H410">
        <v>205.219143622557</v>
      </c>
      <c r="I410">
        <v>210.30325571456501</v>
      </c>
      <c r="J410">
        <v>214.68622402319599</v>
      </c>
      <c r="K410">
        <v>217.441794372</v>
      </c>
      <c r="L410">
        <v>213.64190821431899</v>
      </c>
      <c r="M410">
        <v>222.882888272705</v>
      </c>
      <c r="N410">
        <v>216.59062968964901</v>
      </c>
      <c r="O410">
        <v>222.81138225960001</v>
      </c>
      <c r="P410">
        <v>228.828378336919</v>
      </c>
      <c r="Q410">
        <v>235.56707759944601</v>
      </c>
      <c r="R410">
        <v>236.88004208518799</v>
      </c>
      <c r="S410">
        <v>233.399418966805</v>
      </c>
      <c r="T410">
        <v>229.95780569667301</v>
      </c>
      <c r="U410">
        <v>237.64763725372299</v>
      </c>
      <c r="V410">
        <v>236.088184550915</v>
      </c>
      <c r="W410">
        <v>234.16195338594</v>
      </c>
      <c r="X410">
        <v>233.34896433791599</v>
      </c>
      <c r="Y410">
        <v>226.771405060018</v>
      </c>
      <c r="Z410">
        <v>230.16291619609601</v>
      </c>
      <c r="AA410">
        <v>223.639779895646</v>
      </c>
      <c r="AB410">
        <v>217.98966454146901</v>
      </c>
      <c r="AC410">
        <v>211.507034030261</v>
      </c>
      <c r="AD410">
        <v>230.09688231122499</v>
      </c>
      <c r="AE410">
        <v>225.067869640168</v>
      </c>
      <c r="AF410">
        <v>203.80535530031401</v>
      </c>
      <c r="AG410">
        <v>206.83565963524899</v>
      </c>
      <c r="AH410">
        <v>210.53420231236899</v>
      </c>
      <c r="AI410">
        <v>212.701469078462</v>
      </c>
      <c r="AJ410">
        <v>233.05470571359999</v>
      </c>
      <c r="AK410">
        <v>212.24818993535101</v>
      </c>
      <c r="AL410">
        <f t="shared" si="20"/>
        <v>220.79294066065498</v>
      </c>
      <c r="AM410">
        <f t="shared" si="18"/>
        <v>120.54654346116362</v>
      </c>
      <c r="AN410">
        <f t="shared" si="19"/>
        <v>122.2904522280821</v>
      </c>
      <c r="AO410">
        <v>115.67086120411</v>
      </c>
    </row>
    <row r="411" spans="1:41" x14ac:dyDescent="0.35">
      <c r="A411">
        <v>409</v>
      </c>
      <c r="B411" s="1">
        <v>43286</v>
      </c>
      <c r="C411" t="s">
        <v>372</v>
      </c>
      <c r="D411">
        <v>193.601001386685</v>
      </c>
      <c r="E411">
        <v>213.616218199857</v>
      </c>
      <c r="F411">
        <v>198.65039615536199</v>
      </c>
      <c r="G411">
        <v>212.03805549236799</v>
      </c>
      <c r="H411">
        <v>203.77010468702201</v>
      </c>
      <c r="I411">
        <v>209.253716122691</v>
      </c>
      <c r="J411">
        <v>213.315748669155</v>
      </c>
      <c r="K411">
        <v>225.412501563745</v>
      </c>
      <c r="L411">
        <v>227.14169623752699</v>
      </c>
      <c r="M411">
        <v>225.482931521073</v>
      </c>
      <c r="N411">
        <v>222.353888424899</v>
      </c>
      <c r="O411">
        <v>232.99743703434899</v>
      </c>
      <c r="P411">
        <v>240.76177572250799</v>
      </c>
      <c r="Q411">
        <v>242.61168045798399</v>
      </c>
      <c r="R411">
        <v>245.41370004078101</v>
      </c>
      <c r="S411">
        <v>242.09726570832601</v>
      </c>
      <c r="T411">
        <v>222.43538065553</v>
      </c>
      <c r="U411">
        <v>241.66483819029699</v>
      </c>
      <c r="V411">
        <v>250.52465219196799</v>
      </c>
      <c r="W411">
        <v>242.453728438398</v>
      </c>
      <c r="X411">
        <v>243.556477135281</v>
      </c>
      <c r="Y411">
        <v>229.86390792215099</v>
      </c>
      <c r="Z411">
        <v>241.50494449927001</v>
      </c>
      <c r="AA411">
        <v>236.336743304386</v>
      </c>
      <c r="AB411">
        <v>225.41734918171801</v>
      </c>
      <c r="AC411">
        <v>217.932623237934</v>
      </c>
      <c r="AD411">
        <v>239.56478229077501</v>
      </c>
      <c r="AE411">
        <v>228.75042520693401</v>
      </c>
      <c r="AF411">
        <v>210.495582608018</v>
      </c>
      <c r="AG411">
        <v>212.81773255522899</v>
      </c>
      <c r="AH411">
        <v>222.53894870827</v>
      </c>
      <c r="AI411">
        <v>226.199913167771</v>
      </c>
      <c r="AJ411">
        <v>243.89567195936101</v>
      </c>
      <c r="AK411">
        <v>221.000838612498</v>
      </c>
      <c r="AL411">
        <f t="shared" si="20"/>
        <v>226.6315487438271</v>
      </c>
      <c r="AM411">
        <f t="shared" si="18"/>
        <v>126.38515154433574</v>
      </c>
      <c r="AN411">
        <f t="shared" si="19"/>
        <v>128.12906031125422</v>
      </c>
      <c r="AO411">
        <v>116.261358406236</v>
      </c>
    </row>
    <row r="412" spans="1:41" x14ac:dyDescent="0.35">
      <c r="A412">
        <v>410</v>
      </c>
      <c r="B412" s="1">
        <v>43290</v>
      </c>
      <c r="C412" t="s">
        <v>373</v>
      </c>
      <c r="D412">
        <v>191.132073756696</v>
      </c>
      <c r="E412">
        <v>204.97325644296799</v>
      </c>
      <c r="F412">
        <v>196.49872601245201</v>
      </c>
      <c r="G412">
        <v>205.32347417434801</v>
      </c>
      <c r="H412">
        <v>206.86239389139499</v>
      </c>
      <c r="I412">
        <v>212.48151815394201</v>
      </c>
      <c r="J412">
        <v>219.48126400744499</v>
      </c>
      <c r="K412">
        <v>213.135313033937</v>
      </c>
      <c r="L412">
        <v>210.90310368323</v>
      </c>
      <c r="R412">
        <v>230.32784321977999</v>
      </c>
      <c r="S412">
        <v>217.79137007622299</v>
      </c>
      <c r="T412">
        <v>218.06721636434301</v>
      </c>
      <c r="U412">
        <v>221.339021423887</v>
      </c>
      <c r="V412">
        <v>227.50458600138799</v>
      </c>
      <c r="W412">
        <v>223.92848749882</v>
      </c>
      <c r="X412">
        <v>218.829467765055</v>
      </c>
      <c r="Y412">
        <v>219.72477522947099</v>
      </c>
      <c r="Z412">
        <v>216.53599463775399</v>
      </c>
      <c r="AA412">
        <v>216.36568185369501</v>
      </c>
      <c r="AB412">
        <v>201.92862359001199</v>
      </c>
      <c r="AC412">
        <v>197.84320286912299</v>
      </c>
      <c r="AI412">
        <v>201.50566493041899</v>
      </c>
      <c r="AJ412">
        <v>216.27789383450801</v>
      </c>
      <c r="AK412">
        <v>202.34733471703399</v>
      </c>
      <c r="AL412">
        <f t="shared" si="20"/>
        <v>212.12951196533024</v>
      </c>
      <c r="AM412">
        <f t="shared" si="18"/>
        <v>111.88311476583888</v>
      </c>
      <c r="AN412">
        <f t="shared" si="19"/>
        <v>113.62702353275736</v>
      </c>
      <c r="AO412">
        <v>117.57920355101299</v>
      </c>
    </row>
    <row r="413" spans="1:41" x14ac:dyDescent="0.35">
      <c r="A413">
        <v>411</v>
      </c>
      <c r="B413" s="1">
        <v>43291</v>
      </c>
      <c r="C413" t="s">
        <v>204</v>
      </c>
      <c r="D413">
        <v>198.84474671463599</v>
      </c>
      <c r="E413">
        <v>211.77292291414099</v>
      </c>
      <c r="F413">
        <v>202.97052917840401</v>
      </c>
      <c r="G413">
        <v>213.09572714512501</v>
      </c>
      <c r="H413">
        <v>207.30785517600799</v>
      </c>
      <c r="I413">
        <v>217.72874621095701</v>
      </c>
      <c r="J413">
        <v>214.286506587899</v>
      </c>
      <c r="K413">
        <v>211.595868876362</v>
      </c>
      <c r="L413">
        <v>206.59478347951699</v>
      </c>
      <c r="M413">
        <v>209.02409513082199</v>
      </c>
      <c r="N413">
        <v>206.70428035707201</v>
      </c>
      <c r="O413">
        <v>211.04293997306701</v>
      </c>
      <c r="P413">
        <v>215.682644004395</v>
      </c>
      <c r="Q413">
        <v>228.286663024316</v>
      </c>
      <c r="R413">
        <v>227.930300389959</v>
      </c>
      <c r="S413">
        <v>220.33709440686599</v>
      </c>
      <c r="T413">
        <v>218.44860836448001</v>
      </c>
      <c r="U413">
        <v>223.457681964111</v>
      </c>
      <c r="V413">
        <v>227.981992465014</v>
      </c>
      <c r="W413">
        <v>219.884084496377</v>
      </c>
      <c r="X413">
        <v>216.62395994651399</v>
      </c>
      <c r="Y413">
        <v>218.58078672503001</v>
      </c>
      <c r="Z413">
        <v>223.60416406095999</v>
      </c>
      <c r="AA413">
        <v>210.44846565453301</v>
      </c>
      <c r="AB413">
        <v>200.187158975258</v>
      </c>
      <c r="AC413">
        <v>197.90903068148501</v>
      </c>
      <c r="AD413">
        <v>228.171056632225</v>
      </c>
      <c r="AE413">
        <v>212.91509462868899</v>
      </c>
      <c r="AF413">
        <v>198.79118401736099</v>
      </c>
      <c r="AG413">
        <v>203.69873600199799</v>
      </c>
      <c r="AH413">
        <v>202.357331997541</v>
      </c>
      <c r="AI413">
        <v>206.34605976002501</v>
      </c>
      <c r="AJ413">
        <v>225.76518387634201</v>
      </c>
      <c r="AK413">
        <v>209.067719346161</v>
      </c>
      <c r="AL413">
        <f t="shared" si="20"/>
        <v>213.16011774010738</v>
      </c>
      <c r="AM413">
        <f t="shared" si="18"/>
        <v>112.91372054061603</v>
      </c>
      <c r="AN413">
        <f t="shared" si="19"/>
        <v>114.65762930753451</v>
      </c>
      <c r="AO413">
        <v>118.086550013736</v>
      </c>
    </row>
    <row r="414" spans="1:41" x14ac:dyDescent="0.35">
      <c r="A414">
        <v>412</v>
      </c>
      <c r="B414" s="1">
        <v>43291</v>
      </c>
      <c r="C414" t="s">
        <v>374</v>
      </c>
      <c r="D414">
        <v>210.855825339642</v>
      </c>
      <c r="E414">
        <v>228.979077128184</v>
      </c>
      <c r="F414">
        <v>218.36283197774901</v>
      </c>
      <c r="G414">
        <v>229.90999818471499</v>
      </c>
      <c r="H414">
        <v>221.776391195423</v>
      </c>
      <c r="I414">
        <v>229.05415227491599</v>
      </c>
      <c r="J414">
        <v>232.04596715119601</v>
      </c>
      <c r="K414">
        <v>223.76948744465599</v>
      </c>
      <c r="L414">
        <v>223.448606567144</v>
      </c>
      <c r="M414">
        <v>224.592229326883</v>
      </c>
      <c r="N414">
        <v>218.994171353989</v>
      </c>
      <c r="O414">
        <v>234.48297797505299</v>
      </c>
      <c r="P414">
        <v>230.28054810273201</v>
      </c>
      <c r="Q414">
        <v>243.35569175529801</v>
      </c>
      <c r="R414">
        <v>250.239776543891</v>
      </c>
      <c r="S414">
        <v>239.48605379314901</v>
      </c>
      <c r="T414">
        <v>237.438719994482</v>
      </c>
      <c r="U414">
        <v>237.85878336281499</v>
      </c>
      <c r="V414">
        <v>249.666451063951</v>
      </c>
      <c r="W414">
        <v>234.24035589447001</v>
      </c>
      <c r="X414">
        <v>243.21127261637301</v>
      </c>
      <c r="Y414">
        <v>222.70710982454301</v>
      </c>
      <c r="Z414">
        <v>248.34412054678899</v>
      </c>
      <c r="AA414">
        <v>226.30978426269601</v>
      </c>
      <c r="AB414">
        <v>223.89918772657799</v>
      </c>
      <c r="AC414">
        <v>212.55935727297</v>
      </c>
      <c r="AD414">
        <v>247.18335037250699</v>
      </c>
      <c r="AE414">
        <v>234.837344837346</v>
      </c>
      <c r="AF414">
        <v>208.63833927439001</v>
      </c>
      <c r="AG414">
        <v>226.744803622879</v>
      </c>
      <c r="AH414">
        <v>226.814099178492</v>
      </c>
      <c r="AI414">
        <v>226.99813970653801</v>
      </c>
      <c r="AJ414">
        <v>241.59148770679599</v>
      </c>
      <c r="AK414">
        <v>225.09694305893399</v>
      </c>
      <c r="AL414">
        <f t="shared" si="20"/>
        <v>230.40510107171085</v>
      </c>
      <c r="AM414">
        <f t="shared" si="18"/>
        <v>130.15870387221949</v>
      </c>
      <c r="AN414">
        <f t="shared" si="19"/>
        <v>131.90261263913797</v>
      </c>
      <c r="AO414">
        <v>117.20237290047901</v>
      </c>
    </row>
    <row r="415" spans="1:41" x14ac:dyDescent="0.35">
      <c r="A415">
        <v>413</v>
      </c>
      <c r="B415" s="1">
        <v>43298</v>
      </c>
      <c r="C415" t="s">
        <v>375</v>
      </c>
      <c r="D415">
        <v>185.09697344256099</v>
      </c>
      <c r="E415">
        <v>201.57256910837199</v>
      </c>
      <c r="F415">
        <v>195.56784803928801</v>
      </c>
      <c r="G415">
        <v>206.81211065369499</v>
      </c>
      <c r="H415">
        <v>199.13425270692699</v>
      </c>
      <c r="I415">
        <v>204.218177756382</v>
      </c>
      <c r="J415">
        <v>208.597840825872</v>
      </c>
      <c r="K415">
        <v>208.67941239010699</v>
      </c>
      <c r="L415">
        <v>200.00058677583399</v>
      </c>
      <c r="M415">
        <v>203.27250467718599</v>
      </c>
      <c r="N415">
        <v>204.87207534463499</v>
      </c>
      <c r="O415">
        <v>204.280262430476</v>
      </c>
      <c r="P415">
        <v>209.83153187102499</v>
      </c>
      <c r="Q415">
        <v>220.84126283283999</v>
      </c>
      <c r="R415">
        <v>224.69787333871699</v>
      </c>
      <c r="S415">
        <v>221.03568145701601</v>
      </c>
      <c r="T415">
        <v>219.70622091210501</v>
      </c>
      <c r="U415">
        <v>220.85518096138301</v>
      </c>
      <c r="V415">
        <v>220.20080279180399</v>
      </c>
      <c r="W415">
        <v>214.675222678865</v>
      </c>
      <c r="X415">
        <v>217.046684255728</v>
      </c>
      <c r="Y415">
        <v>211.11393561885899</v>
      </c>
      <c r="Z415">
        <v>214.55218551148599</v>
      </c>
      <c r="AA415">
        <v>207.81812086973699</v>
      </c>
      <c r="AB415">
        <v>204.193229254248</v>
      </c>
      <c r="AC415">
        <v>207.52967363822901</v>
      </c>
      <c r="AD415">
        <v>225.53842769509399</v>
      </c>
      <c r="AE415">
        <v>215.664774411986</v>
      </c>
      <c r="AF415">
        <v>193.260529252174</v>
      </c>
      <c r="AG415">
        <v>205.314492398412</v>
      </c>
      <c r="AH415">
        <v>199.26300370576499</v>
      </c>
      <c r="AI415">
        <v>203.97116598009799</v>
      </c>
      <c r="AJ415">
        <v>222.72338560283001</v>
      </c>
      <c r="AK415">
        <v>205.723084723439</v>
      </c>
      <c r="AL415">
        <f t="shared" si="20"/>
        <v>209.048855409211</v>
      </c>
      <c r="AM415">
        <f t="shared" si="18"/>
        <v>108.80245820971965</v>
      </c>
      <c r="AN415">
        <f t="shared" si="19"/>
        <v>110.54636697663813</v>
      </c>
      <c r="AO415">
        <v>117.056538088824</v>
      </c>
    </row>
    <row r="416" spans="1:41" x14ac:dyDescent="0.35">
      <c r="A416">
        <v>414</v>
      </c>
      <c r="B416" s="1">
        <v>43299</v>
      </c>
      <c r="C416" t="s">
        <v>376</v>
      </c>
      <c r="D416">
        <v>173.62725111266101</v>
      </c>
      <c r="E416">
        <v>186.96269885354801</v>
      </c>
      <c r="F416">
        <v>189.91982025110801</v>
      </c>
      <c r="G416">
        <v>194.73036429400699</v>
      </c>
      <c r="H416">
        <v>181.89883707230999</v>
      </c>
      <c r="I416">
        <v>183.823369000095</v>
      </c>
      <c r="J416">
        <v>182.99594277516101</v>
      </c>
      <c r="K416">
        <v>187.50573884309199</v>
      </c>
      <c r="L416">
        <v>184.82499775391801</v>
      </c>
      <c r="M416">
        <v>185.39416312418101</v>
      </c>
      <c r="T416">
        <v>213.78477319171</v>
      </c>
      <c r="U416">
        <v>211.418479368303</v>
      </c>
      <c r="V416">
        <v>216.997785557382</v>
      </c>
      <c r="W416">
        <v>214.31905866579899</v>
      </c>
      <c r="X416">
        <v>211.47339147837801</v>
      </c>
      <c r="Y416">
        <v>199.94025709635599</v>
      </c>
      <c r="Z416">
        <v>199.935318772724</v>
      </c>
      <c r="AA416">
        <v>193.819171420934</v>
      </c>
      <c r="AB416">
        <v>187.76629297234601</v>
      </c>
      <c r="AC416">
        <v>183.944487885575</v>
      </c>
      <c r="AL416">
        <f t="shared" si="20"/>
        <v>194.25410997447938</v>
      </c>
      <c r="AM416">
        <f t="shared" si="18"/>
        <v>94.007712774988022</v>
      </c>
      <c r="AN416">
        <f t="shared" si="19"/>
        <v>95.751621541906502</v>
      </c>
      <c r="AO416">
        <v>117.37561242634899</v>
      </c>
    </row>
    <row r="417" spans="1:41" x14ac:dyDescent="0.35">
      <c r="A417">
        <v>415</v>
      </c>
      <c r="B417" s="1">
        <v>43301</v>
      </c>
      <c r="C417" t="s">
        <v>377</v>
      </c>
      <c r="D417">
        <v>191.67169945694801</v>
      </c>
      <c r="E417">
        <v>214.30034076463801</v>
      </c>
      <c r="F417">
        <v>214.24665882719</v>
      </c>
      <c r="G417">
        <v>220.502165649782</v>
      </c>
      <c r="H417">
        <v>216.75729873918399</v>
      </c>
      <c r="I417">
        <v>219.43428844539301</v>
      </c>
      <c r="J417">
        <v>223.65261778050001</v>
      </c>
      <c r="K417">
        <v>213.14724934060001</v>
      </c>
      <c r="L417">
        <v>211.992604683633</v>
      </c>
      <c r="M417">
        <v>218.471954354275</v>
      </c>
      <c r="N417">
        <v>224.79907898382601</v>
      </c>
      <c r="O417">
        <v>216.55852016696201</v>
      </c>
      <c r="P417">
        <v>228.268137866844</v>
      </c>
      <c r="Q417">
        <v>234.106854609577</v>
      </c>
      <c r="R417">
        <v>237.61500198537999</v>
      </c>
      <c r="S417">
        <v>227.46821852055601</v>
      </c>
      <c r="T417">
        <v>235.353767883833</v>
      </c>
      <c r="U417">
        <v>238.08429578419501</v>
      </c>
      <c r="V417">
        <v>234.15653351536099</v>
      </c>
      <c r="W417">
        <v>232.63130656226301</v>
      </c>
      <c r="X417">
        <v>234.663808314612</v>
      </c>
      <c r="Y417">
        <v>234.919352513191</v>
      </c>
      <c r="Z417">
        <v>226.77102791436999</v>
      </c>
      <c r="AA417">
        <v>225.44339991107401</v>
      </c>
      <c r="AB417">
        <v>217.244650996882</v>
      </c>
      <c r="AC417">
        <v>218.41093680602901</v>
      </c>
      <c r="AD417">
        <v>233.941399723882</v>
      </c>
      <c r="AE417">
        <v>228.22876103427299</v>
      </c>
      <c r="AF417">
        <v>214.31135880710599</v>
      </c>
      <c r="AG417">
        <v>217.03446825840101</v>
      </c>
      <c r="AH417">
        <v>210.96162352626101</v>
      </c>
      <c r="AI417">
        <v>213.96744209248001</v>
      </c>
      <c r="AJ417">
        <v>240.73148942580801</v>
      </c>
      <c r="AK417">
        <v>214.274803155819</v>
      </c>
      <c r="AL417">
        <f t="shared" si="20"/>
        <v>223.06244460003316</v>
      </c>
      <c r="AM417">
        <f t="shared" si="18"/>
        <v>122.81604740054181</v>
      </c>
      <c r="AN417">
        <f t="shared" si="19"/>
        <v>124.55995616746029</v>
      </c>
      <c r="AO417">
        <v>117.520501067468</v>
      </c>
    </row>
    <row r="418" spans="1:41" x14ac:dyDescent="0.35">
      <c r="A418">
        <v>416</v>
      </c>
      <c r="B418" s="1">
        <v>43314</v>
      </c>
      <c r="C418" t="s">
        <v>378</v>
      </c>
      <c r="D418">
        <v>163.70201356421799</v>
      </c>
      <c r="E418">
        <v>182.022741957156</v>
      </c>
      <c r="F418">
        <v>176.26643218438599</v>
      </c>
      <c r="G418">
        <v>185.11658582689299</v>
      </c>
      <c r="H418">
        <v>183.300838559487</v>
      </c>
      <c r="I418">
        <v>188.51134345967901</v>
      </c>
      <c r="J418">
        <v>186.12085483183</v>
      </c>
      <c r="K418">
        <v>194.01891511073299</v>
      </c>
      <c r="L418">
        <v>180.89824410373399</v>
      </c>
      <c r="M418">
        <v>202.67309462411299</v>
      </c>
      <c r="N418">
        <v>199.94356676811199</v>
      </c>
      <c r="O418">
        <v>198.761130800985</v>
      </c>
      <c r="P418">
        <v>204.17933161904</v>
      </c>
      <c r="Q418">
        <v>214.18703009788601</v>
      </c>
      <c r="R418">
        <v>208.05268652105701</v>
      </c>
      <c r="S418">
        <v>216.47469878145799</v>
      </c>
      <c r="T418">
        <v>220.91775099040299</v>
      </c>
      <c r="U418">
        <v>222.95309123995</v>
      </c>
      <c r="V418">
        <v>227.220827218594</v>
      </c>
      <c r="W418">
        <v>223.49782611823699</v>
      </c>
      <c r="X418">
        <v>206.94167188510201</v>
      </c>
      <c r="Y418">
        <v>207.08219259887301</v>
      </c>
      <c r="Z418">
        <v>215.24265471544601</v>
      </c>
      <c r="AA418">
        <v>209.00520576079199</v>
      </c>
      <c r="AB418">
        <v>195.19427740146801</v>
      </c>
      <c r="AC418">
        <v>184.412620860777</v>
      </c>
      <c r="AD418">
        <v>216.08565751022101</v>
      </c>
      <c r="AE418">
        <v>209.41729712093201</v>
      </c>
      <c r="AF418">
        <v>193.430465044648</v>
      </c>
      <c r="AG418">
        <v>195.22617837655301</v>
      </c>
      <c r="AH418">
        <v>200.53320780350899</v>
      </c>
      <c r="AI418">
        <v>194.89844706580701</v>
      </c>
      <c r="AJ418">
        <v>219.74053839727799</v>
      </c>
      <c r="AK418">
        <v>194.527281122635</v>
      </c>
      <c r="AL418">
        <f t="shared" si="20"/>
        <v>200.60460882476445</v>
      </c>
      <c r="AM418">
        <f t="shared" si="18"/>
        <v>100.3582116252731</v>
      </c>
      <c r="AN418">
        <f t="shared" si="19"/>
        <v>102.10212039219158</v>
      </c>
      <c r="AO418">
        <v>118.296079811732</v>
      </c>
    </row>
    <row r="419" spans="1:41" x14ac:dyDescent="0.35">
      <c r="A419">
        <v>417</v>
      </c>
      <c r="B419" s="1">
        <v>43315</v>
      </c>
      <c r="C419" t="s">
        <v>379</v>
      </c>
      <c r="D419">
        <v>160.69945484918</v>
      </c>
      <c r="L419">
        <v>187.70036593320799</v>
      </c>
      <c r="M419">
        <v>199.34901462895999</v>
      </c>
      <c r="N419">
        <v>202.82489696724099</v>
      </c>
      <c r="O419">
        <v>194.95251421202499</v>
      </c>
      <c r="P419">
        <v>193.47497842517501</v>
      </c>
      <c r="Q419">
        <v>199.15625190624201</v>
      </c>
      <c r="R419">
        <v>194.71232766736199</v>
      </c>
      <c r="S419">
        <v>208.97192849477199</v>
      </c>
      <c r="T419">
        <v>207.94267445788799</v>
      </c>
      <c r="AA419">
        <v>204.583399287297</v>
      </c>
      <c r="AB419">
        <v>191.64613002854901</v>
      </c>
      <c r="AC419">
        <v>186.65314039340299</v>
      </c>
      <c r="AD419">
        <v>209.468449909264</v>
      </c>
      <c r="AE419">
        <v>202.49524339182199</v>
      </c>
      <c r="AF419">
        <v>186.56162777763501</v>
      </c>
      <c r="AG419">
        <v>176.158441086946</v>
      </c>
      <c r="AH419">
        <v>184.66279944149099</v>
      </c>
      <c r="AI419">
        <v>181.31142310739199</v>
      </c>
      <c r="AJ419">
        <v>206.06319254266199</v>
      </c>
      <c r="AK419">
        <v>186.56481067287999</v>
      </c>
      <c r="AL419">
        <f t="shared" si="20"/>
        <v>193.61681262768542</v>
      </c>
      <c r="AM419">
        <f t="shared" si="18"/>
        <v>93.370415428194065</v>
      </c>
      <c r="AN419">
        <f t="shared" si="19"/>
        <v>95.114324195112545</v>
      </c>
      <c r="AO419">
        <v>118.686863578813</v>
      </c>
    </row>
    <row r="420" spans="1:41" x14ac:dyDescent="0.35">
      <c r="A420">
        <v>418</v>
      </c>
      <c r="B420" s="1">
        <v>43318</v>
      </c>
      <c r="C420" t="s">
        <v>380</v>
      </c>
      <c r="D420">
        <v>184.60111071430501</v>
      </c>
      <c r="E420">
        <v>199.10559797117199</v>
      </c>
      <c r="F420">
        <v>200.911415805053</v>
      </c>
      <c r="G420">
        <v>221.65860565121099</v>
      </c>
      <c r="H420">
        <v>215.64574804965901</v>
      </c>
      <c r="I420">
        <v>219.554355444442</v>
      </c>
      <c r="J420">
        <v>224.44151655981099</v>
      </c>
      <c r="K420">
        <v>228.56669044150499</v>
      </c>
      <c r="L420">
        <v>217.508584055727</v>
      </c>
      <c r="M420">
        <v>227.68989447277599</v>
      </c>
      <c r="N420">
        <v>226.567854661393</v>
      </c>
      <c r="O420">
        <v>229.85837062981699</v>
      </c>
      <c r="P420">
        <v>231.92423460708301</v>
      </c>
      <c r="Q420">
        <v>244.63157944283901</v>
      </c>
      <c r="R420">
        <v>239.87190788335101</v>
      </c>
      <c r="S420">
        <v>244.411192894154</v>
      </c>
      <c r="T420">
        <v>238.421125478204</v>
      </c>
      <c r="U420">
        <v>240.19444649893799</v>
      </c>
      <c r="V420">
        <v>247.03779109324699</v>
      </c>
      <c r="W420">
        <v>246.71060956091699</v>
      </c>
      <c r="X420">
        <v>239.28124123848701</v>
      </c>
      <c r="Y420">
        <v>232.36911915918901</v>
      </c>
      <c r="Z420">
        <v>239.801257098338</v>
      </c>
      <c r="AA420">
        <v>232.35173025968899</v>
      </c>
      <c r="AB420">
        <v>219.502464602511</v>
      </c>
      <c r="AC420">
        <v>216.14763546383699</v>
      </c>
      <c r="AD420">
        <v>235.1260768672</v>
      </c>
      <c r="AE420">
        <v>231.35617898719499</v>
      </c>
      <c r="AF420">
        <v>217.04845900862699</v>
      </c>
      <c r="AG420">
        <v>212.06730490307899</v>
      </c>
      <c r="AH420">
        <v>223.761573841065</v>
      </c>
      <c r="AI420">
        <v>221.387627575327</v>
      </c>
      <c r="AJ420">
        <v>243.210998628553</v>
      </c>
      <c r="AK420">
        <v>222.37483580945101</v>
      </c>
      <c r="AL420">
        <f t="shared" si="20"/>
        <v>226.91468045171038</v>
      </c>
      <c r="AM420">
        <f t="shared" si="18"/>
        <v>126.66828325221903</v>
      </c>
      <c r="AN420">
        <f t="shared" si="19"/>
        <v>128.41219201913751</v>
      </c>
      <c r="AO420">
        <v>119.184875478224</v>
      </c>
    </row>
    <row r="421" spans="1:41" x14ac:dyDescent="0.35">
      <c r="A421">
        <v>419</v>
      </c>
      <c r="B421" s="1">
        <v>43321</v>
      </c>
      <c r="C421" t="s">
        <v>304</v>
      </c>
      <c r="D421">
        <v>192.149595846691</v>
      </c>
      <c r="E421">
        <v>216.37549717005299</v>
      </c>
      <c r="F421">
        <v>222.557418020434</v>
      </c>
      <c r="G421">
        <v>242.11203297057099</v>
      </c>
      <c r="H421">
        <v>236.10343744450199</v>
      </c>
      <c r="I421">
        <v>243.789736678769</v>
      </c>
      <c r="J421">
        <v>240.298859792879</v>
      </c>
      <c r="K421">
        <v>239.28383796454199</v>
      </c>
      <c r="L421">
        <v>231.23885783602199</v>
      </c>
      <c r="M421">
        <v>239.372435456575</v>
      </c>
      <c r="N421">
        <v>241.89456171366899</v>
      </c>
      <c r="O421">
        <v>235.14932075279401</v>
      </c>
      <c r="P421">
        <v>242.00693537543</v>
      </c>
      <c r="Q421">
        <v>254.47947263149399</v>
      </c>
      <c r="R421">
        <v>253.58490888947199</v>
      </c>
      <c r="S421">
        <v>255.49098161835599</v>
      </c>
      <c r="T421">
        <v>249.86675926877899</v>
      </c>
      <c r="U421">
        <v>248.21622961633901</v>
      </c>
      <c r="V421">
        <v>261.22519387172798</v>
      </c>
      <c r="W421">
        <v>253.51597505777301</v>
      </c>
      <c r="X421">
        <v>245.57700758745901</v>
      </c>
      <c r="Y421">
        <v>243.50548566689901</v>
      </c>
      <c r="Z421">
        <v>252.44205480188899</v>
      </c>
      <c r="AA421">
        <v>247.26143731760601</v>
      </c>
      <c r="AB421">
        <v>228.21882931753399</v>
      </c>
      <c r="AC421">
        <v>230.31307251948701</v>
      </c>
      <c r="AD421">
        <v>252.030534729468</v>
      </c>
      <c r="AE421">
        <v>246.55815702747699</v>
      </c>
      <c r="AF421">
        <v>237.036991189763</v>
      </c>
      <c r="AG421">
        <v>222.28654187369099</v>
      </c>
      <c r="AH421">
        <v>233.159211727578</v>
      </c>
      <c r="AI421">
        <v>233.86655302231799</v>
      </c>
      <c r="AJ421">
        <v>250.400962141284</v>
      </c>
      <c r="AK421">
        <v>228.40930967645099</v>
      </c>
      <c r="AL421">
        <f t="shared" si="20"/>
        <v>239.69935872281695</v>
      </c>
      <c r="AM421">
        <f t="shared" si="18"/>
        <v>139.4529615233256</v>
      </c>
      <c r="AN421">
        <f t="shared" si="19"/>
        <v>141.19687029024408</v>
      </c>
      <c r="AO421">
        <v>119.208758714897</v>
      </c>
    </row>
    <row r="422" spans="1:41" x14ac:dyDescent="0.35">
      <c r="A422">
        <v>420</v>
      </c>
      <c r="B422" s="1">
        <v>43322</v>
      </c>
      <c r="C422" t="s">
        <v>381</v>
      </c>
      <c r="I422">
        <v>233.00950593269599</v>
      </c>
      <c r="J422">
        <v>219.76604957748901</v>
      </c>
      <c r="K422">
        <v>231.33383997885301</v>
      </c>
      <c r="L422">
        <v>219.030351061516</v>
      </c>
      <c r="M422">
        <v>229.49715316367099</v>
      </c>
      <c r="N422">
        <v>229.470780542478</v>
      </c>
      <c r="O422">
        <v>230.53649927860701</v>
      </c>
      <c r="P422">
        <v>241.17005968444201</v>
      </c>
      <c r="Q422">
        <v>250.388979053594</v>
      </c>
      <c r="R422">
        <v>247.78443721834299</v>
      </c>
      <c r="X422">
        <v>233.70781196876399</v>
      </c>
      <c r="Y422">
        <v>230.06999518398499</v>
      </c>
      <c r="Z422">
        <v>236.66250588843701</v>
      </c>
      <c r="AA422">
        <v>229.33001751065399</v>
      </c>
      <c r="AB422">
        <v>210.11266287967899</v>
      </c>
      <c r="AC422">
        <v>224.51085098829901</v>
      </c>
      <c r="AD422">
        <v>241.200026690344</v>
      </c>
      <c r="AE422">
        <v>235.32099824296299</v>
      </c>
      <c r="AF422">
        <v>220.80110357994499</v>
      </c>
      <c r="AG422">
        <v>215.965701753584</v>
      </c>
      <c r="AH422">
        <v>224.19824196349501</v>
      </c>
      <c r="AI422">
        <v>222.563338008442</v>
      </c>
      <c r="AL422">
        <f t="shared" si="20"/>
        <v>229.83776864319452</v>
      </c>
      <c r="AM422">
        <f t="shared" si="18"/>
        <v>129.59137144370317</v>
      </c>
      <c r="AN422">
        <f t="shared" si="19"/>
        <v>131.33528021062165</v>
      </c>
      <c r="AO422">
        <v>119.475819947948</v>
      </c>
    </row>
    <row r="423" spans="1:41" x14ac:dyDescent="0.35">
      <c r="A423">
        <v>421</v>
      </c>
      <c r="B423" s="1">
        <v>43336</v>
      </c>
      <c r="C423" t="s">
        <v>382</v>
      </c>
      <c r="D423">
        <v>197.18101050623901</v>
      </c>
      <c r="E423">
        <v>215.959304504221</v>
      </c>
      <c r="F423">
        <v>221.75153166357001</v>
      </c>
      <c r="G423">
        <v>243.07599420018499</v>
      </c>
      <c r="H423">
        <v>237.83324304119699</v>
      </c>
      <c r="I423">
        <v>242.66521398218501</v>
      </c>
      <c r="J423">
        <v>242.957847587815</v>
      </c>
      <c r="K423">
        <v>241.310818931417</v>
      </c>
      <c r="L423">
        <v>236.80270922706501</v>
      </c>
      <c r="M423">
        <v>238.92822016218699</v>
      </c>
      <c r="N423">
        <v>245.75682339330501</v>
      </c>
      <c r="O423">
        <v>244.316177412581</v>
      </c>
      <c r="P423">
        <v>244.52903716379899</v>
      </c>
      <c r="Q423">
        <v>253.684297350706</v>
      </c>
      <c r="R423">
        <v>250.56028453058701</v>
      </c>
      <c r="S423">
        <v>256.116676531027</v>
      </c>
      <c r="T423">
        <v>253.19649736539699</v>
      </c>
      <c r="U423">
        <v>257.20499308029201</v>
      </c>
      <c r="V423">
        <v>264.87537177503702</v>
      </c>
      <c r="W423">
        <v>262.87273765335499</v>
      </c>
      <c r="X423">
        <v>252.884019935596</v>
      </c>
      <c r="Y423">
        <v>251.14269590239999</v>
      </c>
      <c r="Z423">
        <v>251.93723709199</v>
      </c>
      <c r="AA423">
        <v>247.76958823749101</v>
      </c>
      <c r="AB423">
        <v>237.010188974991</v>
      </c>
      <c r="AC423">
        <v>230.66075486348899</v>
      </c>
      <c r="AD423">
        <v>252.96507457664799</v>
      </c>
      <c r="AE423">
        <v>245.587556078441</v>
      </c>
      <c r="AF423">
        <v>232.78312009769201</v>
      </c>
      <c r="AG423">
        <v>231.94187874832099</v>
      </c>
      <c r="AH423">
        <v>238.00824879299299</v>
      </c>
      <c r="AI423">
        <v>236.571700838532</v>
      </c>
      <c r="AJ423">
        <v>260.026477748302</v>
      </c>
      <c r="AK423">
        <v>233.454714352172</v>
      </c>
      <c r="AL423">
        <f t="shared" si="20"/>
        <v>242.77417783238894</v>
      </c>
      <c r="AM423">
        <f t="shared" si="18"/>
        <v>142.52778063289759</v>
      </c>
      <c r="AN423">
        <f t="shared" si="19"/>
        <v>144.27168939981607</v>
      </c>
      <c r="AO423">
        <v>120.120944849296</v>
      </c>
    </row>
    <row r="424" spans="1:41" x14ac:dyDescent="0.35">
      <c r="A424">
        <v>422</v>
      </c>
      <c r="B424" s="1">
        <v>43338</v>
      </c>
      <c r="C424" t="s">
        <v>383</v>
      </c>
      <c r="D424">
        <v>173.57148616998899</v>
      </c>
      <c r="E424">
        <v>189.10384992663401</v>
      </c>
      <c r="F424">
        <v>192.46469013629601</v>
      </c>
      <c r="G424">
        <v>210.49214937246199</v>
      </c>
      <c r="H424">
        <v>204.03552315539201</v>
      </c>
      <c r="N424">
        <v>209.34373065594599</v>
      </c>
      <c r="O424">
        <v>203.00098589993499</v>
      </c>
      <c r="P424">
        <v>210.69785665152901</v>
      </c>
      <c r="Q424">
        <v>219.0957750332</v>
      </c>
      <c r="R424">
        <v>217.053469198421</v>
      </c>
      <c r="S424">
        <v>228.358935016305</v>
      </c>
      <c r="T424">
        <v>228.11570937401501</v>
      </c>
      <c r="U424">
        <v>227.714838371947</v>
      </c>
      <c r="V424">
        <v>234.315721150907</v>
      </c>
      <c r="W424">
        <v>228.94987982879601</v>
      </c>
      <c r="X424">
        <v>225.77638393720099</v>
      </c>
      <c r="AD424">
        <v>217.25687077140401</v>
      </c>
      <c r="AE424">
        <v>210.47720486907201</v>
      </c>
      <c r="AF424">
        <v>196.22946253434799</v>
      </c>
      <c r="AG424">
        <v>193.51375755946299</v>
      </c>
      <c r="AH424">
        <v>200.61056528524301</v>
      </c>
      <c r="AI424">
        <v>200.88369900567901</v>
      </c>
      <c r="AJ424">
        <v>226.657470920425</v>
      </c>
      <c r="AK424">
        <v>207.428829397177</v>
      </c>
      <c r="AL424">
        <f t="shared" si="20"/>
        <v>210.63120184257437</v>
      </c>
      <c r="AM424">
        <f t="shared" si="18"/>
        <v>110.38480464308302</v>
      </c>
      <c r="AN424">
        <f t="shared" si="19"/>
        <v>112.1287134100015</v>
      </c>
      <c r="AO424">
        <v>120.017520807643</v>
      </c>
    </row>
    <row r="425" spans="1:41" x14ac:dyDescent="0.35">
      <c r="A425">
        <v>423</v>
      </c>
      <c r="B425" s="1">
        <v>43338</v>
      </c>
      <c r="C425" t="s">
        <v>384</v>
      </c>
      <c r="D425">
        <v>186.48016614936299</v>
      </c>
      <c r="E425">
        <v>206.405525623861</v>
      </c>
      <c r="F425">
        <v>210.74336451788801</v>
      </c>
      <c r="G425">
        <v>230.84602468603799</v>
      </c>
      <c r="H425">
        <v>225.563858763159</v>
      </c>
      <c r="I425">
        <v>228.64443105800399</v>
      </c>
      <c r="J425">
        <v>231.60988224734899</v>
      </c>
      <c r="K425">
        <v>230.437907946113</v>
      </c>
      <c r="L425">
        <v>224.51058504328401</v>
      </c>
      <c r="M425">
        <v>235.295834925012</v>
      </c>
      <c r="N425">
        <v>233.97040959219899</v>
      </c>
      <c r="O425">
        <v>243.04858887359799</v>
      </c>
      <c r="P425">
        <v>236.57332759799999</v>
      </c>
      <c r="Q425">
        <v>244.19753845437</v>
      </c>
      <c r="R425">
        <v>242.06613504168999</v>
      </c>
      <c r="S425">
        <v>245.43981846941699</v>
      </c>
      <c r="T425">
        <v>243.251083466023</v>
      </c>
      <c r="U425">
        <v>246.05181174133099</v>
      </c>
      <c r="V425">
        <v>249.73630737431199</v>
      </c>
      <c r="W425">
        <v>248.08677390927701</v>
      </c>
      <c r="X425">
        <v>243.90533239538999</v>
      </c>
      <c r="Y425">
        <v>237.78296115417299</v>
      </c>
      <c r="Z425">
        <v>242.918196093266</v>
      </c>
      <c r="AA425">
        <v>236.69867780713</v>
      </c>
      <c r="AB425">
        <v>223.51707374134699</v>
      </c>
      <c r="AC425">
        <v>220.52674011936301</v>
      </c>
      <c r="AD425">
        <v>239.54206678628699</v>
      </c>
      <c r="AE425">
        <v>238.55113702412399</v>
      </c>
      <c r="AF425">
        <v>223.76415149276099</v>
      </c>
      <c r="AG425">
        <v>221.29815717751799</v>
      </c>
      <c r="AH425">
        <v>225.940981262278</v>
      </c>
      <c r="AI425">
        <v>228.985614873765</v>
      </c>
      <c r="AJ425">
        <v>246.609680289143</v>
      </c>
      <c r="AK425">
        <v>222.883831110503</v>
      </c>
      <c r="AL425">
        <f t="shared" si="20"/>
        <v>232.231881670804</v>
      </c>
      <c r="AM425">
        <f t="shared" si="18"/>
        <v>131.98548447131265</v>
      </c>
      <c r="AN425">
        <f t="shared" si="19"/>
        <v>133.72939323823113</v>
      </c>
      <c r="AO425">
        <v>120.199403026604</v>
      </c>
    </row>
    <row r="426" spans="1:41" x14ac:dyDescent="0.35">
      <c r="A426">
        <v>424</v>
      </c>
      <c r="B426" s="1">
        <v>43339</v>
      </c>
      <c r="C426" t="s">
        <v>385</v>
      </c>
      <c r="D426">
        <v>168.345789742297</v>
      </c>
      <c r="E426">
        <v>189.225249977245</v>
      </c>
      <c r="F426">
        <v>193.280129643972</v>
      </c>
      <c r="G426">
        <v>208.35536052971301</v>
      </c>
      <c r="H426">
        <v>198.39475737036199</v>
      </c>
      <c r="I426">
        <v>202.69935625650899</v>
      </c>
      <c r="J426">
        <v>203.692381844496</v>
      </c>
      <c r="K426">
        <v>207.848569441097</v>
      </c>
      <c r="L426">
        <v>199.82921741558599</v>
      </c>
      <c r="M426">
        <v>210.15321982172799</v>
      </c>
      <c r="N426">
        <v>212.24002906460899</v>
      </c>
      <c r="O426">
        <v>205.85369812689399</v>
      </c>
      <c r="P426">
        <v>214.83215183043399</v>
      </c>
      <c r="Q426">
        <v>222.59249535067801</v>
      </c>
      <c r="R426">
        <v>219.73660731564399</v>
      </c>
      <c r="S426">
        <v>225.841303180767</v>
      </c>
      <c r="T426">
        <v>219.811972918431</v>
      </c>
      <c r="U426">
        <v>223.22504434128001</v>
      </c>
      <c r="V426">
        <v>229.72459866278899</v>
      </c>
      <c r="W426">
        <v>223.72492945791601</v>
      </c>
      <c r="X426">
        <v>220.83170894866501</v>
      </c>
      <c r="Y426">
        <v>221.16496371204201</v>
      </c>
      <c r="Z426">
        <v>216.81562170594</v>
      </c>
      <c r="AA426">
        <v>214.38285654227599</v>
      </c>
      <c r="AB426">
        <v>201.41364161945401</v>
      </c>
      <c r="AC426">
        <v>198.97696400550299</v>
      </c>
      <c r="AD426">
        <v>222.924306363982</v>
      </c>
      <c r="AE426">
        <v>211.71947018851699</v>
      </c>
      <c r="AF426">
        <v>199.634699438458</v>
      </c>
      <c r="AG426">
        <v>196.87355471473799</v>
      </c>
      <c r="AH426">
        <v>207.608194645173</v>
      </c>
      <c r="AI426">
        <v>206.01648950099801</v>
      </c>
      <c r="AJ426">
        <v>226.758657034941</v>
      </c>
      <c r="AK426">
        <v>203.07355747702599</v>
      </c>
      <c r="AL426">
        <f t="shared" si="20"/>
        <v>209.63533965265182</v>
      </c>
      <c r="AM426">
        <f t="shared" si="18"/>
        <v>109.38894245316047</v>
      </c>
      <c r="AN426">
        <f t="shared" si="19"/>
        <v>111.13285122007895</v>
      </c>
      <c r="AO426">
        <v>120.22482793923299</v>
      </c>
    </row>
    <row r="427" spans="1:41" x14ac:dyDescent="0.35">
      <c r="A427">
        <v>425</v>
      </c>
      <c r="B427" s="1">
        <v>43341</v>
      </c>
      <c r="C427" t="s">
        <v>386</v>
      </c>
      <c r="D427">
        <v>174.59022809472799</v>
      </c>
      <c r="E427">
        <v>187.67105375241701</v>
      </c>
      <c r="F427">
        <v>196.549187223801</v>
      </c>
      <c r="G427">
        <v>220.14623148660399</v>
      </c>
      <c r="H427">
        <v>213.458893286419</v>
      </c>
      <c r="I427">
        <v>218.204834265605</v>
      </c>
      <c r="J427">
        <v>219.766148349144</v>
      </c>
      <c r="K427">
        <v>216.289864838125</v>
      </c>
      <c r="L427">
        <v>212.30031035904699</v>
      </c>
      <c r="M427">
        <v>220.82891632322799</v>
      </c>
      <c r="N427">
        <v>223.72865216173901</v>
      </c>
      <c r="O427">
        <v>221.77197527866201</v>
      </c>
      <c r="P427">
        <v>226.145071723624</v>
      </c>
      <c r="Q427">
        <v>236.341726738712</v>
      </c>
      <c r="R427">
        <v>231.55235273049499</v>
      </c>
      <c r="S427">
        <v>235.79389502331401</v>
      </c>
      <c r="T427">
        <v>235.90814845497599</v>
      </c>
      <c r="U427">
        <v>240.41185135559101</v>
      </c>
      <c r="V427">
        <v>241.894211725237</v>
      </c>
      <c r="W427">
        <v>235.869027167811</v>
      </c>
      <c r="X427">
        <v>231.75313690672701</v>
      </c>
      <c r="Y427">
        <v>230.24064280674099</v>
      </c>
      <c r="Z427">
        <v>231.910986982824</v>
      </c>
      <c r="AA427">
        <v>230.19079120727699</v>
      </c>
      <c r="AB427">
        <v>219.94295972649201</v>
      </c>
      <c r="AC427">
        <v>210.42950656713299</v>
      </c>
      <c r="AD427">
        <v>236.682882844191</v>
      </c>
      <c r="AE427">
        <v>228.917359308069</v>
      </c>
      <c r="AF427">
        <v>215.08606268864199</v>
      </c>
      <c r="AG427">
        <v>215.64369090944101</v>
      </c>
      <c r="AH427">
        <v>221.82184775902701</v>
      </c>
      <c r="AI427">
        <v>217.574689330316</v>
      </c>
      <c r="AJ427">
        <v>238.66692218308299</v>
      </c>
      <c r="AK427">
        <v>221.46706561166999</v>
      </c>
      <c r="AL427">
        <f t="shared" si="20"/>
        <v>222.33973897561503</v>
      </c>
      <c r="AM427">
        <f t="shared" si="18"/>
        <v>122.09334177612368</v>
      </c>
      <c r="AN427">
        <f t="shared" si="19"/>
        <v>123.83725054304216</v>
      </c>
      <c r="AO427">
        <v>120.059379860064</v>
      </c>
    </row>
    <row r="428" spans="1:41" x14ac:dyDescent="0.35">
      <c r="A428">
        <v>426</v>
      </c>
      <c r="B428" s="1">
        <v>43346</v>
      </c>
      <c r="C428" t="s">
        <v>387</v>
      </c>
      <c r="D428">
        <v>179.504602191674</v>
      </c>
      <c r="E428">
        <v>201.62022465121299</v>
      </c>
      <c r="F428">
        <v>193.58508397742901</v>
      </c>
      <c r="G428">
        <v>211.51182974662899</v>
      </c>
      <c r="H428">
        <v>212.169048817468</v>
      </c>
      <c r="I428">
        <v>210.895030191628</v>
      </c>
      <c r="J428">
        <v>213.63897284223199</v>
      </c>
      <c r="K428">
        <v>219.57802127708101</v>
      </c>
      <c r="L428">
        <v>213.34660198794001</v>
      </c>
      <c r="M428">
        <v>221.11548836374001</v>
      </c>
      <c r="N428">
        <v>221.233030148241</v>
      </c>
      <c r="O428">
        <v>217.98491933973199</v>
      </c>
      <c r="P428">
        <v>229.54179463928301</v>
      </c>
      <c r="Q428">
        <v>235.142026814221</v>
      </c>
      <c r="R428">
        <v>238.685123455221</v>
      </c>
      <c r="S428">
        <v>230.69938796434701</v>
      </c>
      <c r="T428">
        <v>238.56442872109599</v>
      </c>
      <c r="U428">
        <v>234.73174173578701</v>
      </c>
      <c r="V428">
        <v>242.53392290293601</v>
      </c>
      <c r="W428">
        <v>237.63883568990701</v>
      </c>
      <c r="X428">
        <v>230.56077547316499</v>
      </c>
      <c r="Y428">
        <v>234.93929366745999</v>
      </c>
      <c r="Z428">
        <v>230.789547456951</v>
      </c>
      <c r="AA428">
        <v>228.39682569379301</v>
      </c>
      <c r="AB428">
        <v>219.311854839906</v>
      </c>
      <c r="AC428">
        <v>211.716088668293</v>
      </c>
      <c r="AD428">
        <v>229.324356599352</v>
      </c>
      <c r="AE428">
        <v>230.92565515131099</v>
      </c>
      <c r="AF428">
        <v>206.40095725538501</v>
      </c>
      <c r="AG428">
        <v>210.84285922052399</v>
      </c>
      <c r="AH428">
        <v>215.11691687963801</v>
      </c>
      <c r="AI428">
        <v>218.82135567962899</v>
      </c>
      <c r="AJ428">
        <v>240.24621798797301</v>
      </c>
      <c r="AK428">
        <v>221.61377615069301</v>
      </c>
      <c r="AL428">
        <f t="shared" si="20"/>
        <v>221.55078224064354</v>
      </c>
      <c r="AM428">
        <f t="shared" si="18"/>
        <v>121.30438504115219</v>
      </c>
      <c r="AN428">
        <f t="shared" si="19"/>
        <v>123.04829380807067</v>
      </c>
      <c r="AO428">
        <v>119.832510167279</v>
      </c>
    </row>
    <row r="429" spans="1:41" x14ac:dyDescent="0.35">
      <c r="A429">
        <v>427</v>
      </c>
      <c r="B429" s="1">
        <v>43346</v>
      </c>
      <c r="C429" t="s">
        <v>388</v>
      </c>
      <c r="D429">
        <v>185.39233027441699</v>
      </c>
      <c r="E429">
        <v>204.42862141323701</v>
      </c>
      <c r="F429">
        <v>197.543362135612</v>
      </c>
      <c r="G429">
        <v>214.11209851205101</v>
      </c>
      <c r="H429">
        <v>212.465341552637</v>
      </c>
      <c r="I429">
        <v>218.45861394327301</v>
      </c>
      <c r="J429">
        <v>218.506132361705</v>
      </c>
      <c r="K429">
        <v>220.16212508203199</v>
      </c>
      <c r="L429">
        <v>214.8955290188</v>
      </c>
      <c r="M429">
        <v>227.86878061039801</v>
      </c>
      <c r="N429">
        <v>225.97248760240001</v>
      </c>
      <c r="O429">
        <v>224.40681467598299</v>
      </c>
      <c r="P429">
        <v>227.56434718360899</v>
      </c>
      <c r="Q429">
        <v>236.42344622363001</v>
      </c>
      <c r="R429">
        <v>230.576726392881</v>
      </c>
      <c r="S429">
        <v>237.29785867643599</v>
      </c>
      <c r="T429">
        <v>242.600964705313</v>
      </c>
      <c r="U429">
        <v>236.24250816870699</v>
      </c>
      <c r="V429">
        <v>244.18577688694</v>
      </c>
      <c r="W429">
        <v>242.73060637777999</v>
      </c>
      <c r="X429">
        <v>236.873800976274</v>
      </c>
      <c r="Y429">
        <v>234.31968828583501</v>
      </c>
      <c r="Z429">
        <v>234.278374006711</v>
      </c>
      <c r="AA429">
        <v>230.99096866115599</v>
      </c>
      <c r="AB429">
        <v>220.344879616459</v>
      </c>
      <c r="AC429">
        <v>214.153459885974</v>
      </c>
      <c r="AD429">
        <v>235.51642354856301</v>
      </c>
      <c r="AE429">
        <v>233.081726586765</v>
      </c>
      <c r="AF429">
        <v>214.05117896003901</v>
      </c>
      <c r="AG429">
        <v>214.38523231348199</v>
      </c>
      <c r="AH429">
        <v>224.343146739666</v>
      </c>
      <c r="AI429">
        <v>221.95277923692299</v>
      </c>
      <c r="AJ429">
        <v>240.44626775255301</v>
      </c>
      <c r="AK429">
        <v>216.91027594731901</v>
      </c>
      <c r="AL429">
        <f t="shared" si="20"/>
        <v>224.51419630339879</v>
      </c>
      <c r="AM429">
        <f t="shared" si="18"/>
        <v>124.26779910390744</v>
      </c>
      <c r="AN429">
        <f t="shared" si="19"/>
        <v>126.01170787082592</v>
      </c>
      <c r="AO429">
        <v>120.146755601701</v>
      </c>
    </row>
    <row r="430" spans="1:41" x14ac:dyDescent="0.35">
      <c r="A430">
        <v>428</v>
      </c>
      <c r="B430" s="1">
        <v>43347</v>
      </c>
      <c r="C430" t="s">
        <v>389</v>
      </c>
      <c r="D430">
        <v>168.00639045653401</v>
      </c>
      <c r="E430">
        <v>184.29025327369999</v>
      </c>
      <c r="F430">
        <v>179.38832663943501</v>
      </c>
      <c r="G430">
        <v>196.57823011699799</v>
      </c>
      <c r="H430">
        <v>191.00018918553801</v>
      </c>
      <c r="I430">
        <v>197.674805367891</v>
      </c>
      <c r="J430">
        <v>199.54250739157399</v>
      </c>
      <c r="K430">
        <v>198.27781080394399</v>
      </c>
      <c r="R430">
        <v>219.35452090587</v>
      </c>
      <c r="S430">
        <v>226.520587353384</v>
      </c>
      <c r="T430">
        <v>223.13060070264299</v>
      </c>
      <c r="U430">
        <v>224.290782314616</v>
      </c>
      <c r="V430">
        <v>221.20277993572799</v>
      </c>
      <c r="W430">
        <v>219.005907117866</v>
      </c>
      <c r="X430">
        <v>213.27785350786601</v>
      </c>
      <c r="Y430">
        <v>213.330226395604</v>
      </c>
      <c r="Z430">
        <v>215.71672388086699</v>
      </c>
      <c r="AA430">
        <v>207.30974771459699</v>
      </c>
      <c r="AI430">
        <v>215.29857204002499</v>
      </c>
      <c r="AJ430">
        <v>230.50105286632001</v>
      </c>
      <c r="AK430">
        <v>203.79542762089201</v>
      </c>
      <c r="AL430">
        <f t="shared" si="20"/>
        <v>207.02349026628059</v>
      </c>
      <c r="AM430">
        <f t="shared" si="18"/>
        <v>106.77709306678923</v>
      </c>
      <c r="AN430">
        <f t="shared" si="19"/>
        <v>108.52100183370771</v>
      </c>
      <c r="AO430">
        <v>120.72140623575299</v>
      </c>
    </row>
    <row r="431" spans="1:41" x14ac:dyDescent="0.35">
      <c r="A431">
        <v>429</v>
      </c>
      <c r="B431" s="1">
        <v>43373</v>
      </c>
      <c r="C431" t="s">
        <v>390</v>
      </c>
      <c r="D431">
        <v>149.49066620416599</v>
      </c>
      <c r="E431">
        <v>160.75517384311601</v>
      </c>
      <c r="F431">
        <v>141.214043175927</v>
      </c>
      <c r="G431">
        <v>159.01543794380601</v>
      </c>
      <c r="H431">
        <v>154.90078805277301</v>
      </c>
      <c r="I431">
        <v>166.889634775041</v>
      </c>
      <c r="J431">
        <v>176.45062908988601</v>
      </c>
      <c r="K431">
        <v>177.33572119088501</v>
      </c>
      <c r="L431">
        <v>178.23429377472399</v>
      </c>
      <c r="M431">
        <v>175.41475265827501</v>
      </c>
      <c r="N431">
        <v>182.69554978352201</v>
      </c>
      <c r="O431">
        <v>185.29802977496001</v>
      </c>
      <c r="P431">
        <v>197.150710701561</v>
      </c>
      <c r="Q431">
        <v>209.96487852566199</v>
      </c>
      <c r="R431">
        <v>197.90415896258099</v>
      </c>
      <c r="S431">
        <v>213.130213798917</v>
      </c>
      <c r="T431">
        <v>210.906287264714</v>
      </c>
      <c r="U431">
        <v>203.420477928303</v>
      </c>
      <c r="V431">
        <v>210.51095888324301</v>
      </c>
      <c r="W431">
        <v>221.15807540205901</v>
      </c>
      <c r="X431">
        <v>221.66868794591699</v>
      </c>
      <c r="Y431">
        <v>208.94236456491399</v>
      </c>
      <c r="Z431">
        <v>203.565418031337</v>
      </c>
      <c r="AA431">
        <v>205.67117334460701</v>
      </c>
      <c r="AB431">
        <v>201.508102255502</v>
      </c>
      <c r="AC431">
        <v>186.99197835431599</v>
      </c>
      <c r="AD431">
        <v>189.824296309321</v>
      </c>
      <c r="AE431">
        <v>202.124519734682</v>
      </c>
      <c r="AF431">
        <v>183.75920979346401</v>
      </c>
      <c r="AG431">
        <v>185.60515822637399</v>
      </c>
      <c r="AH431">
        <v>185.37437866065301</v>
      </c>
      <c r="AI431">
        <v>188.82834096553501</v>
      </c>
      <c r="AJ431">
        <v>214.30742808126399</v>
      </c>
      <c r="AK431">
        <v>192.51022014684301</v>
      </c>
      <c r="AL431">
        <f t="shared" si="20"/>
        <v>189.48593406320148</v>
      </c>
      <c r="AM431">
        <f t="shared" si="18"/>
        <v>89.239536863710129</v>
      </c>
      <c r="AN431">
        <f t="shared" si="19"/>
        <v>90.983445630628609</v>
      </c>
      <c r="AO431">
        <v>120.84400643135</v>
      </c>
    </row>
    <row r="432" spans="1:41" x14ac:dyDescent="0.35">
      <c r="A432">
        <v>430</v>
      </c>
      <c r="B432" s="1">
        <v>43376</v>
      </c>
      <c r="C432" t="s">
        <v>391</v>
      </c>
      <c r="D432">
        <v>173.45041121092399</v>
      </c>
      <c r="E432">
        <v>191.90400223316701</v>
      </c>
      <c r="F432">
        <v>182.669028977507</v>
      </c>
      <c r="G432">
        <v>191.43451375634999</v>
      </c>
      <c r="H432">
        <v>187.68292223518301</v>
      </c>
      <c r="I432">
        <v>189.77279826534399</v>
      </c>
      <c r="J432">
        <v>193.40668375216501</v>
      </c>
      <c r="K432">
        <v>208.97014710069999</v>
      </c>
      <c r="L432">
        <v>203.11641658032599</v>
      </c>
      <c r="M432">
        <v>202.70307762868799</v>
      </c>
      <c r="N432">
        <v>203.108590125299</v>
      </c>
      <c r="O432">
        <v>210.84397911091199</v>
      </c>
      <c r="P432">
        <v>226.26549570325199</v>
      </c>
      <c r="Q432">
        <v>230.28231348952701</v>
      </c>
      <c r="R432">
        <v>228.10537945236101</v>
      </c>
      <c r="S432">
        <v>231.89392806966401</v>
      </c>
      <c r="T432">
        <v>233.38546390154599</v>
      </c>
      <c r="U432">
        <v>237.30395529269899</v>
      </c>
      <c r="V432">
        <v>239.554146149042</v>
      </c>
      <c r="W432">
        <v>231.75062033951301</v>
      </c>
      <c r="X432">
        <v>228.37699242102801</v>
      </c>
      <c r="Y432">
        <v>224.33534195756999</v>
      </c>
      <c r="Z432">
        <v>223.282023025341</v>
      </c>
      <c r="AA432">
        <v>222.56618367965001</v>
      </c>
      <c r="AB432">
        <v>216.17688679071699</v>
      </c>
      <c r="AC432">
        <v>206.47795319329401</v>
      </c>
      <c r="AD432">
        <v>231.24764590267199</v>
      </c>
      <c r="AE432">
        <v>218.83506323312</v>
      </c>
      <c r="AF432">
        <v>206.46102127518799</v>
      </c>
      <c r="AG432">
        <v>203.78856427209499</v>
      </c>
      <c r="AH432">
        <v>208.843572889775</v>
      </c>
      <c r="AI432">
        <v>209.87212259528999</v>
      </c>
      <c r="AJ432">
        <v>220.974878540584</v>
      </c>
      <c r="AK432">
        <v>207.801898195494</v>
      </c>
      <c r="AL432">
        <f t="shared" si="20"/>
        <v>212.54835356899957</v>
      </c>
      <c r="AM432">
        <f t="shared" si="18"/>
        <v>112.30195636950822</v>
      </c>
      <c r="AN432">
        <f t="shared" si="19"/>
        <v>114.0458651364267</v>
      </c>
      <c r="AO432">
        <v>120.344942870369</v>
      </c>
    </row>
    <row r="433" spans="1:44" x14ac:dyDescent="0.35">
      <c r="A433">
        <v>431</v>
      </c>
      <c r="B433" s="1">
        <v>43383</v>
      </c>
      <c r="C433" t="s">
        <v>325</v>
      </c>
      <c r="D433">
        <v>182.71303930346201</v>
      </c>
      <c r="E433">
        <v>194.73544814441499</v>
      </c>
      <c r="F433">
        <v>186.54577876419401</v>
      </c>
      <c r="G433">
        <v>199.02302096344101</v>
      </c>
      <c r="H433">
        <v>187.585839024687</v>
      </c>
      <c r="I433">
        <v>198.50148049780799</v>
      </c>
      <c r="J433">
        <v>198.42047483112299</v>
      </c>
      <c r="K433">
        <v>199.70035035734301</v>
      </c>
      <c r="L433">
        <v>207.813118021289</v>
      </c>
      <c r="M433">
        <v>212.252645916874</v>
      </c>
      <c r="N433">
        <v>208.46839528807899</v>
      </c>
      <c r="O433">
        <v>209.02521292312801</v>
      </c>
      <c r="P433">
        <v>225.05425685352199</v>
      </c>
      <c r="Q433">
        <v>228.76789973934601</v>
      </c>
      <c r="R433">
        <v>222.03130475265601</v>
      </c>
      <c r="S433">
        <v>231.945330587478</v>
      </c>
      <c r="T433">
        <v>232.39819674834899</v>
      </c>
      <c r="U433">
        <v>238.672079114741</v>
      </c>
      <c r="V433">
        <v>238.40208316004799</v>
      </c>
      <c r="W433">
        <v>234.43218174039299</v>
      </c>
      <c r="X433">
        <v>233.806236212193</v>
      </c>
      <c r="Y433">
        <v>225.231457996768</v>
      </c>
      <c r="Z433">
        <v>220.32629189439601</v>
      </c>
      <c r="AA433">
        <v>220.793579958957</v>
      </c>
      <c r="AB433">
        <v>219.796899069614</v>
      </c>
      <c r="AC433">
        <v>214.67058020427001</v>
      </c>
      <c r="AD433">
        <v>225.80840197946699</v>
      </c>
      <c r="AE433">
        <v>220.107739489653</v>
      </c>
      <c r="AF433">
        <v>202.85137659830599</v>
      </c>
      <c r="AG433">
        <v>205.49428936574199</v>
      </c>
      <c r="AH433">
        <v>207.69001145243001</v>
      </c>
      <c r="AI433">
        <v>214.45250575295699</v>
      </c>
      <c r="AJ433">
        <v>227.76675662025499</v>
      </c>
      <c r="AK433">
        <v>207.90174796366901</v>
      </c>
      <c r="AL433">
        <f t="shared" si="20"/>
        <v>214.21135327326621</v>
      </c>
      <c r="AM433">
        <f t="shared" si="18"/>
        <v>113.96495607377486</v>
      </c>
      <c r="AN433">
        <f t="shared" si="19"/>
        <v>115.70886484069334</v>
      </c>
      <c r="AO433">
        <v>120.221760763031</v>
      </c>
    </row>
    <row r="434" spans="1:44" x14ac:dyDescent="0.35">
      <c r="A434">
        <v>432</v>
      </c>
      <c r="B434" s="1">
        <v>43391</v>
      </c>
      <c r="C434" t="s">
        <v>392</v>
      </c>
      <c r="D434">
        <v>205.94148239431101</v>
      </c>
      <c r="E434">
        <v>217.588584598762</v>
      </c>
      <c r="F434">
        <v>214.180083627204</v>
      </c>
      <c r="G434">
        <v>229.516739816485</v>
      </c>
      <c r="H434">
        <v>223.584968552764</v>
      </c>
      <c r="I434">
        <v>230.59033140817999</v>
      </c>
      <c r="J434">
        <v>232.51932367413701</v>
      </c>
      <c r="K434">
        <v>236.629231231284</v>
      </c>
      <c r="L434">
        <v>232.07165482978101</v>
      </c>
      <c r="M434">
        <v>238.64944537963001</v>
      </c>
      <c r="N434">
        <v>236.19571849324601</v>
      </c>
      <c r="O434">
        <v>236.176949679404</v>
      </c>
      <c r="P434">
        <v>243.38175581560699</v>
      </c>
      <c r="Q434">
        <v>250.041164297357</v>
      </c>
      <c r="R434">
        <v>244.23236076084299</v>
      </c>
      <c r="S434">
        <v>253.424981480832</v>
      </c>
      <c r="T434">
        <v>250.05318662582599</v>
      </c>
      <c r="U434">
        <v>256.19080834476898</v>
      </c>
      <c r="V434">
        <v>253.639713374096</v>
      </c>
      <c r="W434">
        <v>257.440956257241</v>
      </c>
      <c r="X434">
        <v>260.98376787257303</v>
      </c>
      <c r="Y434">
        <v>246.444076531365</v>
      </c>
      <c r="Z434">
        <v>249.82067744014</v>
      </c>
      <c r="AA434">
        <v>246.447949657077</v>
      </c>
      <c r="AB434">
        <v>237.48090517238899</v>
      </c>
      <c r="AC434">
        <v>231.671456413839</v>
      </c>
      <c r="AD434">
        <v>248.44874591149701</v>
      </c>
      <c r="AE434">
        <v>243.604560765852</v>
      </c>
      <c r="AF434">
        <v>226.26970310012399</v>
      </c>
      <c r="AG434">
        <v>225.67190314783801</v>
      </c>
      <c r="AH434">
        <v>236.06199331023601</v>
      </c>
      <c r="AI434">
        <v>228.41022083029401</v>
      </c>
      <c r="AJ434">
        <v>249.346900579459</v>
      </c>
      <c r="AK434">
        <v>230.24517360002699</v>
      </c>
      <c r="AL434">
        <f t="shared" si="20"/>
        <v>238.32227867571959</v>
      </c>
      <c r="AM434">
        <f t="shared" si="18"/>
        <v>138.07588147622823</v>
      </c>
      <c r="AN434">
        <f t="shared" si="19"/>
        <v>139.81979024314671</v>
      </c>
      <c r="AO434">
        <v>119.775598955334</v>
      </c>
    </row>
    <row r="435" spans="1:44" x14ac:dyDescent="0.35">
      <c r="A435">
        <v>433</v>
      </c>
      <c r="B435" s="1">
        <v>43395</v>
      </c>
      <c r="C435" t="s">
        <v>62</v>
      </c>
      <c r="D435">
        <v>188.334187024252</v>
      </c>
      <c r="K435">
        <v>219.09709633281699</v>
      </c>
      <c r="L435">
        <v>211.15567302736</v>
      </c>
      <c r="M435">
        <v>221.720616405887</v>
      </c>
      <c r="N435">
        <v>218.35039486934701</v>
      </c>
      <c r="O435">
        <v>213.039214108089</v>
      </c>
      <c r="P435">
        <v>222.360562774794</v>
      </c>
      <c r="Q435">
        <v>225.005852523887</v>
      </c>
      <c r="R435">
        <v>224.51113086652299</v>
      </c>
      <c r="S435">
        <v>233.66645365116599</v>
      </c>
      <c r="T435">
        <v>223.85607535387101</v>
      </c>
      <c r="AA435">
        <v>222.42752989533599</v>
      </c>
      <c r="AB435">
        <v>212.57538523658499</v>
      </c>
      <c r="AC435">
        <v>216.26922419838101</v>
      </c>
      <c r="AD435">
        <v>225.70154498104199</v>
      </c>
      <c r="AE435">
        <v>220.698857172754</v>
      </c>
      <c r="AF435">
        <v>202.97057827942001</v>
      </c>
      <c r="AG435">
        <v>209.086492651388</v>
      </c>
      <c r="AH435">
        <v>206.626661290085</v>
      </c>
      <c r="AI435">
        <v>199.28171403688</v>
      </c>
      <c r="AJ435">
        <v>222.65427363435401</v>
      </c>
      <c r="AK435">
        <v>208.62544799688399</v>
      </c>
      <c r="AL435">
        <f t="shared" si="20"/>
        <v>215.81886210505007</v>
      </c>
      <c r="AM435">
        <f t="shared" si="18"/>
        <v>115.57246490555872</v>
      </c>
      <c r="AN435">
        <f t="shared" si="19"/>
        <v>117.3163736724772</v>
      </c>
      <c r="AO435">
        <v>119.349323950376</v>
      </c>
    </row>
    <row r="436" spans="1:44" x14ac:dyDescent="0.35">
      <c r="A436">
        <v>434</v>
      </c>
      <c r="B436" s="1">
        <v>43396</v>
      </c>
      <c r="C436" t="s">
        <v>393</v>
      </c>
      <c r="D436">
        <v>184.93775302486</v>
      </c>
      <c r="E436">
        <v>200.16562931790199</v>
      </c>
      <c r="F436">
        <v>212.348203527843</v>
      </c>
      <c r="G436">
        <v>225.841204084911</v>
      </c>
      <c r="H436">
        <v>219.605060169529</v>
      </c>
      <c r="I436">
        <v>226.26020614964</v>
      </c>
      <c r="J436">
        <v>227.387258000933</v>
      </c>
      <c r="K436">
        <v>232.10877107169799</v>
      </c>
      <c r="L436">
        <v>225.992842824712</v>
      </c>
      <c r="M436">
        <v>231.57845421411901</v>
      </c>
      <c r="N436">
        <v>233.83168807172001</v>
      </c>
      <c r="O436">
        <v>233.37948122600301</v>
      </c>
      <c r="P436">
        <v>239.478098739666</v>
      </c>
      <c r="Q436">
        <v>242.70325436542799</v>
      </c>
      <c r="R436">
        <v>244.887469424046</v>
      </c>
      <c r="S436">
        <v>246.45628669501801</v>
      </c>
      <c r="T436">
        <v>247.52359470002401</v>
      </c>
      <c r="U436">
        <v>252.549136835506</v>
      </c>
      <c r="V436">
        <v>248.38371323747799</v>
      </c>
      <c r="W436">
        <v>259.05514300681301</v>
      </c>
      <c r="X436">
        <v>248.38890137319899</v>
      </c>
      <c r="Y436">
        <v>236.07454047907501</v>
      </c>
      <c r="Z436">
        <v>252.88469606678899</v>
      </c>
      <c r="AA436">
        <v>238.41751001964101</v>
      </c>
      <c r="AB436">
        <v>231.703121500349</v>
      </c>
      <c r="AC436">
        <v>235.66491578366001</v>
      </c>
      <c r="AD436">
        <v>247.25008364475201</v>
      </c>
      <c r="AE436">
        <v>236.800752882616</v>
      </c>
      <c r="AF436">
        <v>224.17139878409</v>
      </c>
      <c r="AG436">
        <v>233.88792445985101</v>
      </c>
      <c r="AH436">
        <v>230.82258586908301</v>
      </c>
      <c r="AI436">
        <v>223.86031720991301</v>
      </c>
      <c r="AJ436">
        <v>252.347519158718</v>
      </c>
      <c r="AK436">
        <v>232.35233941694699</v>
      </c>
      <c r="AL436">
        <f t="shared" si="20"/>
        <v>234.09117221578032</v>
      </c>
      <c r="AM436">
        <f t="shared" si="18"/>
        <v>133.84477501628896</v>
      </c>
      <c r="AN436">
        <f t="shared" si="19"/>
        <v>135.58868378320744</v>
      </c>
      <c r="AO436">
        <v>119.046934198477</v>
      </c>
    </row>
    <row r="437" spans="1:44" x14ac:dyDescent="0.35">
      <c r="A437">
        <v>435</v>
      </c>
      <c r="B437" s="1">
        <v>43398</v>
      </c>
      <c r="C437" t="s">
        <v>394</v>
      </c>
      <c r="D437">
        <v>197.367940411587</v>
      </c>
      <c r="E437">
        <v>213.30772580375799</v>
      </c>
      <c r="F437">
        <v>212.236332354908</v>
      </c>
      <c r="G437">
        <v>228.54938816141001</v>
      </c>
      <c r="H437">
        <v>222.50555208716</v>
      </c>
      <c r="I437">
        <v>227.95698063794299</v>
      </c>
      <c r="J437">
        <v>229.37707577904101</v>
      </c>
      <c r="K437">
        <v>232.91785015321699</v>
      </c>
      <c r="L437">
        <v>231.49728681354401</v>
      </c>
      <c r="M437">
        <v>235.36839638433401</v>
      </c>
      <c r="N437">
        <v>233.13056336817999</v>
      </c>
      <c r="O437">
        <v>235.72264279268899</v>
      </c>
      <c r="P437">
        <v>242.125251372907</v>
      </c>
      <c r="Q437">
        <v>247.955630193167</v>
      </c>
      <c r="R437">
        <v>246.65586574085</v>
      </c>
      <c r="S437">
        <v>249.76796047782199</v>
      </c>
      <c r="T437">
        <v>250.162433443162</v>
      </c>
      <c r="U437">
        <v>257.81094859273799</v>
      </c>
      <c r="V437">
        <v>255.783381573388</v>
      </c>
      <c r="W437">
        <v>257.63560500902798</v>
      </c>
      <c r="X437">
        <v>252.26658457647699</v>
      </c>
      <c r="Y437">
        <v>244.294410150229</v>
      </c>
      <c r="Z437">
        <v>249.478421411189</v>
      </c>
      <c r="AA437">
        <v>242.469100502738</v>
      </c>
      <c r="AB437">
        <v>234.105550640855</v>
      </c>
      <c r="AC437">
        <v>232.63645086122301</v>
      </c>
      <c r="AD437">
        <v>245.976166813757</v>
      </c>
      <c r="AE437">
        <v>239.73151321008601</v>
      </c>
      <c r="AF437">
        <v>224.47541464586399</v>
      </c>
      <c r="AG437">
        <v>227.25483853524</v>
      </c>
      <c r="AH437">
        <v>231.588685686725</v>
      </c>
      <c r="AI437">
        <v>229.529141282859</v>
      </c>
      <c r="AJ437">
        <v>251.23505180412201</v>
      </c>
      <c r="AK437">
        <v>230.69889398861699</v>
      </c>
      <c r="AL437">
        <f t="shared" si="20"/>
        <v>236.57573633120037</v>
      </c>
      <c r="AM437">
        <f t="shared" si="18"/>
        <v>136.32933913170902</v>
      </c>
      <c r="AN437">
        <f t="shared" si="19"/>
        <v>138.0732478986275</v>
      </c>
      <c r="AO437">
        <v>119.054539107332</v>
      </c>
    </row>
    <row r="438" spans="1:44" x14ac:dyDescent="0.35">
      <c r="A438">
        <v>436</v>
      </c>
      <c r="B438" s="1">
        <v>43403</v>
      </c>
      <c r="C438" t="s">
        <v>242</v>
      </c>
      <c r="D438">
        <v>152.49964074440899</v>
      </c>
      <c r="E438">
        <v>171.53610138595201</v>
      </c>
      <c r="F438">
        <v>169.39408822843899</v>
      </c>
      <c r="G438">
        <v>185.46008610757599</v>
      </c>
      <c r="H438">
        <v>176.06909320803999</v>
      </c>
      <c r="I438">
        <v>179.96122147350599</v>
      </c>
      <c r="J438">
        <v>188.41919643421599</v>
      </c>
      <c r="K438">
        <v>188.00851574820999</v>
      </c>
      <c r="L438">
        <v>187.24360396553001</v>
      </c>
      <c r="M438">
        <v>196.81277349230101</v>
      </c>
      <c r="N438">
        <v>188.15153770040499</v>
      </c>
      <c r="O438">
        <v>196.908183108348</v>
      </c>
      <c r="P438">
        <v>199.61246144490801</v>
      </c>
      <c r="Q438">
        <v>199.004354911359</v>
      </c>
      <c r="R438">
        <v>193.01726066126099</v>
      </c>
      <c r="S438">
        <v>204.26912039650199</v>
      </c>
      <c r="T438">
        <v>211.09755408044401</v>
      </c>
      <c r="U438">
        <v>210.04086837204099</v>
      </c>
      <c r="V438">
        <v>215.17283977879401</v>
      </c>
      <c r="W438">
        <v>214.363096694354</v>
      </c>
      <c r="X438">
        <v>209.79793355348801</v>
      </c>
      <c r="Y438">
        <v>202.38065241137301</v>
      </c>
      <c r="Z438">
        <v>201.02958539015501</v>
      </c>
      <c r="AA438">
        <v>195.90202351972701</v>
      </c>
      <c r="AB438">
        <v>195.43854501296701</v>
      </c>
      <c r="AC438">
        <v>186.89496271489401</v>
      </c>
      <c r="AD438">
        <v>190.71230284753199</v>
      </c>
      <c r="AE438">
        <v>193.08035736579299</v>
      </c>
      <c r="AF438">
        <v>180.23732485043101</v>
      </c>
      <c r="AG438">
        <v>180.042281358156</v>
      </c>
      <c r="AH438">
        <v>178.43404682183001</v>
      </c>
      <c r="AI438">
        <v>187.25996560831999</v>
      </c>
      <c r="AJ438">
        <v>202.07787123068999</v>
      </c>
      <c r="AK438">
        <v>182.328751803855</v>
      </c>
      <c r="AL438">
        <f t="shared" si="20"/>
        <v>191.54877065958249</v>
      </c>
      <c r="AM438">
        <f t="shared" si="18"/>
        <v>91.302373460091133</v>
      </c>
      <c r="AN438">
        <f t="shared" si="19"/>
        <v>93.046282227009613</v>
      </c>
      <c r="AO438">
        <v>119.40675603986701</v>
      </c>
    </row>
    <row r="439" spans="1:44" x14ac:dyDescent="0.35">
      <c r="A439">
        <v>437</v>
      </c>
      <c r="B439" s="1">
        <v>43403</v>
      </c>
      <c r="C439" t="s">
        <v>395</v>
      </c>
      <c r="D439">
        <v>159.68496036522399</v>
      </c>
      <c r="E439">
        <v>176.786124370208</v>
      </c>
      <c r="F439">
        <v>177.67242979615901</v>
      </c>
      <c r="G439">
        <v>195.09982237435801</v>
      </c>
      <c r="H439">
        <v>185.65600171209101</v>
      </c>
      <c r="I439">
        <v>190.278262782019</v>
      </c>
      <c r="J439">
        <v>197.298124740882</v>
      </c>
      <c r="K439">
        <v>199.89744636296899</v>
      </c>
      <c r="L439">
        <v>199.66376746506199</v>
      </c>
      <c r="M439">
        <v>203.68813010709999</v>
      </c>
      <c r="N439">
        <v>195.80151208581299</v>
      </c>
      <c r="O439">
        <v>206.61015729702899</v>
      </c>
      <c r="P439">
        <v>209.45487850672001</v>
      </c>
      <c r="Q439">
        <v>215.29719928795501</v>
      </c>
      <c r="R439">
        <v>211.01072509562101</v>
      </c>
      <c r="S439">
        <v>215.84011999711001</v>
      </c>
      <c r="T439">
        <v>218.02865093561601</v>
      </c>
      <c r="U439">
        <v>223.62312981827</v>
      </c>
      <c r="V439">
        <v>231.12978162742999</v>
      </c>
      <c r="W439">
        <v>229.409270279162</v>
      </c>
      <c r="X439">
        <v>224.27325362517701</v>
      </c>
      <c r="Y439">
        <v>220.06258045733699</v>
      </c>
      <c r="Z439">
        <v>214.352804886771</v>
      </c>
      <c r="AA439">
        <v>212.05075204528001</v>
      </c>
      <c r="AB439">
        <v>208.79840292446499</v>
      </c>
      <c r="AC439">
        <v>203.16710602542901</v>
      </c>
      <c r="AD439">
        <v>211.78810093007201</v>
      </c>
      <c r="AE439">
        <v>208.01598889534699</v>
      </c>
      <c r="AF439">
        <v>193.22697780919299</v>
      </c>
      <c r="AG439">
        <v>192.359115509361</v>
      </c>
      <c r="AH439">
        <v>189.87474842835499</v>
      </c>
      <c r="AI439">
        <v>205.76671437921499</v>
      </c>
      <c r="AJ439">
        <v>218.301641281983</v>
      </c>
      <c r="AK439">
        <v>194.695880074792</v>
      </c>
      <c r="AL439">
        <f t="shared" si="20"/>
        <v>204.07836947881108</v>
      </c>
      <c r="AM439">
        <f t="shared" si="18"/>
        <v>103.83197227931973</v>
      </c>
      <c r="AN439">
        <f t="shared" si="19"/>
        <v>105.57588104623821</v>
      </c>
      <c r="AO439">
        <v>119.158966416645</v>
      </c>
    </row>
    <row r="440" spans="1:44" x14ac:dyDescent="0.35">
      <c r="A440">
        <v>438</v>
      </c>
      <c r="B440" s="1">
        <v>43408</v>
      </c>
      <c r="C440" t="s">
        <v>396</v>
      </c>
      <c r="D440">
        <v>196.38666988086399</v>
      </c>
      <c r="E440">
        <v>214.429201091696</v>
      </c>
      <c r="F440">
        <v>215.71056506583699</v>
      </c>
      <c r="G440">
        <v>225.42367700261099</v>
      </c>
      <c r="H440">
        <v>220.22773766906701</v>
      </c>
      <c r="I440">
        <v>241.475075571677</v>
      </c>
      <c r="J440">
        <v>251.360951183792</v>
      </c>
      <c r="K440">
        <v>241.40177656047001</v>
      </c>
      <c r="L440">
        <v>248.39134376712499</v>
      </c>
      <c r="M440">
        <v>254.36238216653999</v>
      </c>
      <c r="N440">
        <v>246.334465134884</v>
      </c>
      <c r="AL440">
        <f t="shared" si="20"/>
        <v>232.31853137223297</v>
      </c>
      <c r="AM440">
        <f t="shared" si="18"/>
        <v>132.07213417274161</v>
      </c>
      <c r="AN440">
        <f t="shared" si="19"/>
        <v>133.81604293966009</v>
      </c>
      <c r="AO440">
        <v>118.882367095665</v>
      </c>
    </row>
    <row r="441" spans="1:44" x14ac:dyDescent="0.35">
      <c r="A441">
        <v>439</v>
      </c>
      <c r="B441" s="1">
        <v>43411</v>
      </c>
      <c r="C441" t="s">
        <v>397</v>
      </c>
      <c r="J441">
        <v>232.36931629102301</v>
      </c>
      <c r="K441">
        <v>233.73179751124999</v>
      </c>
      <c r="L441">
        <v>228.169647172071</v>
      </c>
      <c r="M441">
        <v>229.917867760772</v>
      </c>
      <c r="N441">
        <v>230.10249460475299</v>
      </c>
      <c r="O441">
        <v>225.194960988525</v>
      </c>
      <c r="P441">
        <v>227.38974976577001</v>
      </c>
      <c r="Q441">
        <v>234.87906517502401</v>
      </c>
      <c r="R441">
        <v>224.47410202869199</v>
      </c>
      <c r="S441">
        <v>236.544706292039</v>
      </c>
      <c r="Z441">
        <v>243.69304212165301</v>
      </c>
      <c r="AA441">
        <v>231.668253498171</v>
      </c>
      <c r="AB441">
        <v>230.832146507842</v>
      </c>
      <c r="AC441">
        <v>221.286627248727</v>
      </c>
      <c r="AD441">
        <v>240.93395165018899</v>
      </c>
      <c r="AE441">
        <v>222.65487814091199</v>
      </c>
      <c r="AF441">
        <v>209.32276691601999</v>
      </c>
      <c r="AG441">
        <v>206.056376732263</v>
      </c>
      <c r="AH441">
        <v>204.51216988386</v>
      </c>
      <c r="AI441">
        <v>214.23844554614899</v>
      </c>
      <c r="AJ441">
        <v>226.129687170636</v>
      </c>
      <c r="AL441">
        <f t="shared" si="20"/>
        <v>226.38581204792104</v>
      </c>
      <c r="AM441">
        <f t="shared" si="18"/>
        <v>126.13941484842968</v>
      </c>
      <c r="AN441">
        <f t="shared" si="19"/>
        <v>127.88332361534816</v>
      </c>
      <c r="AO441">
        <v>118.820006873281</v>
      </c>
    </row>
    <row r="442" spans="1:44" x14ac:dyDescent="0.35">
      <c r="A442">
        <v>440</v>
      </c>
      <c r="B442" s="1">
        <v>43411</v>
      </c>
      <c r="C442" t="s">
        <v>398</v>
      </c>
      <c r="D442">
        <v>177.756856826899</v>
      </c>
      <c r="E442">
        <v>197.51671330369501</v>
      </c>
      <c r="F442">
        <v>188.819943491034</v>
      </c>
      <c r="G442">
        <v>208.604694543855</v>
      </c>
      <c r="H442">
        <v>206.081872349533</v>
      </c>
      <c r="I442">
        <v>214.03225197337699</v>
      </c>
      <c r="J442">
        <v>218.96186447589699</v>
      </c>
      <c r="K442">
        <v>231.175357800977</v>
      </c>
      <c r="L442">
        <v>223.120659703266</v>
      </c>
      <c r="M442">
        <v>232.233873634655</v>
      </c>
      <c r="N442">
        <v>228.85957153100699</v>
      </c>
      <c r="O442">
        <v>236.40471846913201</v>
      </c>
      <c r="P442">
        <v>238.875692129165</v>
      </c>
      <c r="Q442">
        <v>242.97537522604901</v>
      </c>
      <c r="R442">
        <v>235.43294742937201</v>
      </c>
      <c r="S442">
        <v>252.29583087936601</v>
      </c>
      <c r="T442">
        <v>255.011352272414</v>
      </c>
      <c r="U442">
        <v>248.07088974734299</v>
      </c>
      <c r="V442">
        <v>257.28138753446501</v>
      </c>
      <c r="W442">
        <v>260.42511280630498</v>
      </c>
      <c r="X442">
        <v>244.48962219660399</v>
      </c>
      <c r="Y442">
        <v>251.92645924726401</v>
      </c>
      <c r="Z442">
        <v>245.40546258742299</v>
      </c>
      <c r="AA442">
        <v>242.25502238285799</v>
      </c>
      <c r="AB442">
        <v>235.58321488163401</v>
      </c>
      <c r="AC442">
        <v>227.568385060515</v>
      </c>
      <c r="AD442">
        <v>240.83077814971099</v>
      </c>
      <c r="AE442">
        <v>236.09331367536399</v>
      </c>
      <c r="AF442">
        <v>222.28768421203301</v>
      </c>
      <c r="AG442">
        <v>222.16398496244199</v>
      </c>
      <c r="AH442">
        <v>226.857586652951</v>
      </c>
      <c r="AI442">
        <v>230.510429577672</v>
      </c>
      <c r="AJ442">
        <v>243.84485144498001</v>
      </c>
      <c r="AK442">
        <v>223.58921049595099</v>
      </c>
      <c r="AL442">
        <f t="shared" si="20"/>
        <v>230.80420504868255</v>
      </c>
      <c r="AM442">
        <f t="shared" si="18"/>
        <v>130.55780784919119</v>
      </c>
      <c r="AN442">
        <f t="shared" si="19"/>
        <v>132.30171661610967</v>
      </c>
      <c r="AO442">
        <v>119.340102715874</v>
      </c>
    </row>
    <row r="443" spans="1:44" x14ac:dyDescent="0.35">
      <c r="A443">
        <v>441</v>
      </c>
      <c r="B443" s="1">
        <v>43426</v>
      </c>
      <c r="C443" t="s">
        <v>399</v>
      </c>
      <c r="D443">
        <v>187.73475873447799</v>
      </c>
      <c r="E443">
        <v>201.856027665863</v>
      </c>
      <c r="F443">
        <v>196.24316617550599</v>
      </c>
      <c r="G443">
        <v>222.930365230251</v>
      </c>
      <c r="H443">
        <v>212.769994611513</v>
      </c>
      <c r="I443">
        <v>217.891351106879</v>
      </c>
      <c r="J443">
        <v>230.32156636468201</v>
      </c>
      <c r="K443">
        <v>224.76749925953399</v>
      </c>
      <c r="L443">
        <v>227.08897881532801</v>
      </c>
      <c r="M443">
        <v>231.04867884509699</v>
      </c>
      <c r="N443">
        <v>227.009596905998</v>
      </c>
      <c r="O443">
        <v>228.46748850780099</v>
      </c>
      <c r="P443">
        <v>234.34371772636601</v>
      </c>
      <c r="Q443">
        <v>245.87771705664099</v>
      </c>
      <c r="R443">
        <v>247.81844753257201</v>
      </c>
      <c r="S443">
        <v>250.159548101517</v>
      </c>
      <c r="T443">
        <v>251.86265521044101</v>
      </c>
      <c r="U443">
        <v>261.41618226246197</v>
      </c>
      <c r="V443">
        <v>264.77686613780202</v>
      </c>
      <c r="W443">
        <v>259.80659366172898</v>
      </c>
      <c r="X443">
        <v>257.33020655297997</v>
      </c>
      <c r="Y443">
        <v>251.93658834829799</v>
      </c>
      <c r="Z443">
        <v>248.066958701711</v>
      </c>
      <c r="AA443">
        <v>247.49059800511299</v>
      </c>
      <c r="AB443">
        <v>239.63112972738401</v>
      </c>
      <c r="AC443">
        <v>231.44127659557901</v>
      </c>
      <c r="AD443">
        <v>247.851825607623</v>
      </c>
      <c r="AE443">
        <v>243.275768274721</v>
      </c>
      <c r="AF443">
        <v>226.58653307975499</v>
      </c>
      <c r="AG443">
        <v>227.06718063174799</v>
      </c>
      <c r="AH443">
        <v>238.21148026210699</v>
      </c>
      <c r="AI443">
        <v>232.21922063969501</v>
      </c>
      <c r="AJ443">
        <v>250.63280812590401</v>
      </c>
      <c r="AK443">
        <v>230.570983824161</v>
      </c>
      <c r="AL443">
        <f t="shared" si="20"/>
        <v>235.191287008507</v>
      </c>
      <c r="AM443">
        <f t="shared" si="18"/>
        <v>134.94488980901565</v>
      </c>
      <c r="AN443">
        <f t="shared" si="19"/>
        <v>136.68879857593413</v>
      </c>
      <c r="AO443">
        <v>119.420885277754</v>
      </c>
    </row>
    <row r="444" spans="1:44" x14ac:dyDescent="0.35">
      <c r="A444">
        <v>442</v>
      </c>
      <c r="B444" s="1">
        <v>43426</v>
      </c>
      <c r="C444" t="s">
        <v>400</v>
      </c>
      <c r="D444">
        <v>174.47521567691999</v>
      </c>
      <c r="E444">
        <v>195.775475454711</v>
      </c>
      <c r="F444">
        <v>194.41379613021101</v>
      </c>
      <c r="G444">
        <v>217.75279320131901</v>
      </c>
      <c r="H444">
        <v>213.70732046926801</v>
      </c>
      <c r="I444">
        <v>221.295995184807</v>
      </c>
      <c r="J444">
        <v>228.360180801892</v>
      </c>
      <c r="K444">
        <v>229.37790407154901</v>
      </c>
      <c r="L444">
        <v>229.77857322786801</v>
      </c>
      <c r="M444">
        <v>231.645830002498</v>
      </c>
      <c r="N444">
        <v>228.61893195487099</v>
      </c>
      <c r="O444">
        <v>224.65037917223401</v>
      </c>
      <c r="P444">
        <v>236.51405253984899</v>
      </c>
      <c r="Q444">
        <v>248.07155164709999</v>
      </c>
      <c r="R444">
        <v>254.174637006409</v>
      </c>
      <c r="S444">
        <v>255.02500326439099</v>
      </c>
      <c r="T444">
        <v>254.398088017031</v>
      </c>
      <c r="U444">
        <v>258.90893542913602</v>
      </c>
      <c r="V444">
        <v>267.289840369557</v>
      </c>
      <c r="W444">
        <v>261.22980358062699</v>
      </c>
      <c r="X444">
        <v>258.27731400990899</v>
      </c>
      <c r="Y444">
        <v>254.989518196799</v>
      </c>
      <c r="Z444">
        <v>251.31448600572699</v>
      </c>
      <c r="AA444">
        <v>244.38591762880301</v>
      </c>
      <c r="AB444">
        <v>240.43405920335101</v>
      </c>
      <c r="AC444">
        <v>237.43086417631</v>
      </c>
      <c r="AD444">
        <v>248.860109569656</v>
      </c>
      <c r="AE444">
        <v>258.32416782699102</v>
      </c>
      <c r="AF444">
        <v>229.99469775943601</v>
      </c>
      <c r="AG444">
        <v>224.46418921326099</v>
      </c>
      <c r="AH444">
        <v>246.880052393802</v>
      </c>
      <c r="AI444">
        <v>230.34065281204701</v>
      </c>
      <c r="AJ444">
        <v>257.37498297493602</v>
      </c>
      <c r="AK444">
        <v>240.423998962458</v>
      </c>
      <c r="AL444">
        <f t="shared" si="20"/>
        <v>236.73409758634514</v>
      </c>
      <c r="AM444">
        <f t="shared" si="18"/>
        <v>136.48770038685379</v>
      </c>
      <c r="AN444">
        <f t="shared" si="19"/>
        <v>138.23160915377227</v>
      </c>
      <c r="AO444">
        <v>120.14265364431</v>
      </c>
    </row>
    <row r="445" spans="1:44" x14ac:dyDescent="0.35">
      <c r="A445">
        <v>443</v>
      </c>
      <c r="B445" s="1">
        <v>43427</v>
      </c>
      <c r="C445" t="s">
        <v>401</v>
      </c>
      <c r="D445">
        <v>187.00048927218299</v>
      </c>
      <c r="E445">
        <v>192.48925933199601</v>
      </c>
      <c r="F445">
        <v>188.657826419516</v>
      </c>
      <c r="G445">
        <v>204.73399228125101</v>
      </c>
      <c r="H445">
        <v>199.64634778148201</v>
      </c>
      <c r="I445">
        <v>203.89466107872499</v>
      </c>
      <c r="J445">
        <v>209.79834515868799</v>
      </c>
      <c r="K445">
        <v>213.870285035954</v>
      </c>
      <c r="L445">
        <v>205.91950970274101</v>
      </c>
      <c r="M445">
        <v>209.38347271494899</v>
      </c>
      <c r="S445">
        <v>238.531458132399</v>
      </c>
      <c r="T445">
        <v>234.801436082935</v>
      </c>
      <c r="U445">
        <v>248.026884808418</v>
      </c>
      <c r="V445">
        <v>246.448272941743</v>
      </c>
      <c r="W445">
        <v>243.21155552041299</v>
      </c>
      <c r="X445">
        <v>241.892834913283</v>
      </c>
      <c r="Y445">
        <v>231.57059581436201</v>
      </c>
      <c r="Z445">
        <v>226.252960108438</v>
      </c>
      <c r="AA445">
        <v>225.28936581817101</v>
      </c>
      <c r="AB445">
        <v>216.180011489343</v>
      </c>
      <c r="AC445">
        <v>212.568919121059</v>
      </c>
      <c r="AL445">
        <f t="shared" si="20"/>
        <v>218.10326112038331</v>
      </c>
      <c r="AM445">
        <f t="shared" si="18"/>
        <v>117.85686392089195</v>
      </c>
      <c r="AN445">
        <f t="shared" si="19"/>
        <v>119.60077268781043</v>
      </c>
      <c r="AO445">
        <v>121.049697355273</v>
      </c>
    </row>
    <row r="446" spans="1:44" x14ac:dyDescent="0.35">
      <c r="A446">
        <v>444</v>
      </c>
      <c r="B446" s="1">
        <v>43433</v>
      </c>
      <c r="C446" t="s">
        <v>402</v>
      </c>
      <c r="D446">
        <v>162.14439370909199</v>
      </c>
      <c r="E446">
        <v>176.07736958493101</v>
      </c>
      <c r="F446">
        <v>176.43334976318499</v>
      </c>
      <c r="G446">
        <v>197.692410562596</v>
      </c>
      <c r="H446">
        <v>192.93041728388599</v>
      </c>
      <c r="I446">
        <v>194.80322222205001</v>
      </c>
      <c r="J446">
        <v>199.96879630621501</v>
      </c>
      <c r="K446">
        <v>215.49885980517001</v>
      </c>
      <c r="L446">
        <v>205.57011217789301</v>
      </c>
      <c r="M446">
        <v>213.61306622494399</v>
      </c>
      <c r="N446">
        <v>209.85303456968401</v>
      </c>
      <c r="O446">
        <v>209.92900858987301</v>
      </c>
      <c r="P446">
        <v>222.08075666758199</v>
      </c>
      <c r="Q446">
        <v>228.51703684496101</v>
      </c>
      <c r="R446">
        <v>220.15888858122801</v>
      </c>
      <c r="S446">
        <v>228.07654210499899</v>
      </c>
      <c r="T446">
        <v>235.42959291813699</v>
      </c>
      <c r="U446">
        <v>241.39269451417701</v>
      </c>
      <c r="V446">
        <v>242.61954550092699</v>
      </c>
      <c r="W446">
        <v>240.87695626656699</v>
      </c>
      <c r="X446">
        <v>240.00126120135801</v>
      </c>
      <c r="Y446">
        <v>234.96337419164101</v>
      </c>
      <c r="Z446">
        <v>230.490915412796</v>
      </c>
      <c r="AA446">
        <v>226.52136643162299</v>
      </c>
      <c r="AB446">
        <v>221.52540747210699</v>
      </c>
      <c r="AC446">
        <v>212.829027445235</v>
      </c>
      <c r="AD446">
        <v>225.25821964335799</v>
      </c>
      <c r="AE446">
        <v>219.980021676316</v>
      </c>
      <c r="AF446">
        <v>206.987775608259</v>
      </c>
      <c r="AG446">
        <v>205.37421623687999</v>
      </c>
      <c r="AH446">
        <v>206.90449764796199</v>
      </c>
      <c r="AI446">
        <v>214.64565197546401</v>
      </c>
      <c r="AJ446">
        <v>229.77479621449299</v>
      </c>
      <c r="AK446">
        <v>204.01327295715001</v>
      </c>
      <c r="AL446">
        <f t="shared" si="20"/>
        <v>214.49811347978641</v>
      </c>
      <c r="AM446">
        <f t="shared" si="18"/>
        <v>114.25171628029506</v>
      </c>
      <c r="AN446">
        <f t="shared" si="19"/>
        <v>115.99562504721354</v>
      </c>
      <c r="AO446">
        <v>120.271678754642</v>
      </c>
      <c r="AP446">
        <f>1-(($AO$445-AO446)/20.6)</f>
        <v>0.96223210676548543</v>
      </c>
      <c r="AQ446">
        <f>B446-$B$445</f>
        <v>6</v>
      </c>
      <c r="AR446">
        <f>AQ446/365</f>
        <v>1.643835616438356E-2</v>
      </c>
    </row>
    <row r="447" spans="1:44" x14ac:dyDescent="0.35">
      <c r="A447">
        <v>445</v>
      </c>
      <c r="B447" s="1">
        <v>43438</v>
      </c>
      <c r="C447" t="s">
        <v>344</v>
      </c>
      <c r="D447">
        <v>170.85415567804901</v>
      </c>
      <c r="E447">
        <v>187.45742443491301</v>
      </c>
      <c r="F447">
        <v>188.492231245917</v>
      </c>
      <c r="G447">
        <v>214.22344532760999</v>
      </c>
      <c r="H447">
        <v>211.076744286712</v>
      </c>
      <c r="I447">
        <v>216.01413192028201</v>
      </c>
      <c r="J447">
        <v>219.71749902234399</v>
      </c>
      <c r="K447">
        <v>228.003057479164</v>
      </c>
      <c r="L447">
        <v>221.98060273295701</v>
      </c>
      <c r="M447">
        <v>228.22766229447001</v>
      </c>
      <c r="N447">
        <v>223.471326686727</v>
      </c>
      <c r="O447">
        <v>232.56542842468099</v>
      </c>
      <c r="P447">
        <v>242.27159616416901</v>
      </c>
      <c r="Q447">
        <v>251.018653022525</v>
      </c>
      <c r="R447">
        <v>251.50648054530001</v>
      </c>
      <c r="S447">
        <v>251.076468372633</v>
      </c>
      <c r="T447">
        <v>248.935559130245</v>
      </c>
      <c r="U447">
        <v>256.27572338315002</v>
      </c>
      <c r="V447">
        <v>261.49789652511498</v>
      </c>
      <c r="W447">
        <v>256.72724288777698</v>
      </c>
      <c r="X447">
        <v>252.068671686432</v>
      </c>
      <c r="Y447">
        <v>244.090721152366</v>
      </c>
      <c r="Z447">
        <v>249.75108579069001</v>
      </c>
      <c r="AA447">
        <v>236.099299382373</v>
      </c>
      <c r="AB447">
        <v>236.02055411207999</v>
      </c>
      <c r="AC447">
        <v>223.077229206824</v>
      </c>
      <c r="AD447">
        <v>248.37359466833999</v>
      </c>
      <c r="AE447">
        <v>243.600433660362</v>
      </c>
      <c r="AF447">
        <v>222.023472172662</v>
      </c>
      <c r="AG447">
        <v>231.695428232247</v>
      </c>
      <c r="AH447">
        <v>224.40369431953701</v>
      </c>
      <c r="AI447">
        <v>228.62796832728</v>
      </c>
      <c r="AJ447">
        <v>240.195624443881</v>
      </c>
      <c r="AK447">
        <v>217.708075109915</v>
      </c>
      <c r="AL447">
        <f t="shared" si="20"/>
        <v>231.15085828910964</v>
      </c>
      <c r="AM447">
        <f t="shared" si="18"/>
        <v>130.90446108961828</v>
      </c>
      <c r="AN447">
        <f t="shared" si="19"/>
        <v>132.64836985653676</v>
      </c>
      <c r="AO447">
        <v>119.636149962918</v>
      </c>
      <c r="AP447">
        <f t="shared" ref="AP447:AP510" si="21">1-(($AO$445-AO447)/20.6)</f>
        <v>0.93138119454587387</v>
      </c>
      <c r="AQ447">
        <f t="shared" ref="AQ447:AQ510" si="22">B447-$B$445</f>
        <v>11</v>
      </c>
      <c r="AR447">
        <f t="shared" ref="AR447:AR510" si="23">AQ447/365</f>
        <v>3.0136986301369864E-2</v>
      </c>
    </row>
    <row r="448" spans="1:44" x14ac:dyDescent="0.35">
      <c r="A448">
        <v>446</v>
      </c>
      <c r="B448" s="1">
        <v>43442</v>
      </c>
      <c r="C448" t="s">
        <v>240</v>
      </c>
      <c r="D448">
        <v>200.480843807432</v>
      </c>
      <c r="E448">
        <v>213.67289749915199</v>
      </c>
      <c r="F448">
        <v>203.45543642571499</v>
      </c>
      <c r="G448">
        <v>228.318311327808</v>
      </c>
      <c r="H448">
        <v>229.18924177795799</v>
      </c>
      <c r="I448">
        <v>233.938821255346</v>
      </c>
      <c r="J448">
        <v>241.89749750397701</v>
      </c>
      <c r="K448">
        <v>239.64229655768199</v>
      </c>
      <c r="L448">
        <v>237.76438686699601</v>
      </c>
      <c r="M448">
        <v>228.14549087273099</v>
      </c>
      <c r="N448">
        <v>239.42251882563701</v>
      </c>
      <c r="O448">
        <v>242.232597552089</v>
      </c>
      <c r="P448">
        <v>249.351822882449</v>
      </c>
      <c r="Q448">
        <v>250.249335433103</v>
      </c>
      <c r="Z448">
        <v>260.86859934737203</v>
      </c>
      <c r="AA448">
        <v>246.80553869569599</v>
      </c>
      <c r="AB448">
        <v>241.20347704227601</v>
      </c>
      <c r="AC448">
        <v>233.946640665882</v>
      </c>
      <c r="AD448">
        <v>256.100041587916</v>
      </c>
      <c r="AE448">
        <v>241.45227543129101</v>
      </c>
      <c r="AF448">
        <v>232.703489519778</v>
      </c>
      <c r="AG448">
        <v>233.70184947673499</v>
      </c>
      <c r="AH448">
        <v>232.48051064392101</v>
      </c>
      <c r="AI448">
        <v>240.72192806746699</v>
      </c>
      <c r="AJ448">
        <v>249.593005424572</v>
      </c>
      <c r="AK448">
        <v>222.85403254456099</v>
      </c>
      <c r="AL448">
        <f t="shared" si="20"/>
        <v>235.77664950136702</v>
      </c>
      <c r="AM448">
        <f t="shared" si="18"/>
        <v>135.53025230187566</v>
      </c>
      <c r="AN448">
        <f t="shared" si="19"/>
        <v>137.27416106879414</v>
      </c>
      <c r="AO448">
        <v>118.96387432134</v>
      </c>
      <c r="AP448">
        <f t="shared" si="21"/>
        <v>0.89874645466344683</v>
      </c>
      <c r="AQ448">
        <f t="shared" si="22"/>
        <v>15</v>
      </c>
      <c r="AR448">
        <f t="shared" si="23"/>
        <v>4.1095890410958902E-2</v>
      </c>
    </row>
    <row r="449" spans="1:44" x14ac:dyDescent="0.35">
      <c r="A449">
        <v>447</v>
      </c>
      <c r="B449" s="1">
        <v>43446</v>
      </c>
      <c r="C449" t="s">
        <v>403</v>
      </c>
      <c r="D449">
        <v>159.284997985845</v>
      </c>
      <c r="E449">
        <v>168.50885016349699</v>
      </c>
      <c r="F449">
        <v>168.28435517503101</v>
      </c>
      <c r="G449">
        <v>189.66497102518099</v>
      </c>
      <c r="H449">
        <v>189.369997322443</v>
      </c>
      <c r="I449">
        <v>195.237405678984</v>
      </c>
      <c r="J449">
        <v>202.68329224002699</v>
      </c>
      <c r="K449">
        <v>201.38588913829</v>
      </c>
      <c r="L449">
        <v>192.420706565215</v>
      </c>
      <c r="M449">
        <v>199.30315083855999</v>
      </c>
      <c r="N449">
        <v>194.077195822085</v>
      </c>
      <c r="O449">
        <v>203.30188892012799</v>
      </c>
      <c r="P449">
        <v>216.90584051395501</v>
      </c>
      <c r="Q449">
        <v>214.69512811171799</v>
      </c>
      <c r="R449">
        <v>217.20023935816701</v>
      </c>
      <c r="S449">
        <v>231.22920687833599</v>
      </c>
      <c r="T449">
        <v>226.31672424849401</v>
      </c>
      <c r="U449">
        <v>237.47920973354701</v>
      </c>
      <c r="V449">
        <v>236.70288004550801</v>
      </c>
      <c r="W449">
        <v>233.210444807676</v>
      </c>
      <c r="X449">
        <v>223.510053640904</v>
      </c>
      <c r="Y449">
        <v>215.78398934748</v>
      </c>
      <c r="Z449">
        <v>227.608118006344</v>
      </c>
      <c r="AA449">
        <v>211.96062968739099</v>
      </c>
      <c r="AB449">
        <v>211.70325657841099</v>
      </c>
      <c r="AC449">
        <v>207.83918684394499</v>
      </c>
      <c r="AD449">
        <v>221.863628765523</v>
      </c>
      <c r="AE449">
        <v>212.826804535924</v>
      </c>
      <c r="AF449">
        <v>196.272067169671</v>
      </c>
      <c r="AG449">
        <v>206.25325504211301</v>
      </c>
      <c r="AH449">
        <v>213.42248043455501</v>
      </c>
      <c r="AI449">
        <v>210.19895976594799</v>
      </c>
      <c r="AJ449">
        <v>211.736436853931</v>
      </c>
      <c r="AK449">
        <v>193.128662794348</v>
      </c>
      <c r="AL449">
        <f t="shared" si="20"/>
        <v>207.09911482468158</v>
      </c>
      <c r="AM449">
        <f t="shared" si="18"/>
        <v>106.85271762519022</v>
      </c>
      <c r="AN449">
        <f t="shared" si="19"/>
        <v>108.5966263921087</v>
      </c>
      <c r="AO449">
        <v>118.906498803028</v>
      </c>
      <c r="AP449">
        <f t="shared" si="21"/>
        <v>0.89596123532791283</v>
      </c>
      <c r="AQ449">
        <f t="shared" si="22"/>
        <v>19</v>
      </c>
      <c r="AR449">
        <f t="shared" si="23"/>
        <v>5.2054794520547946E-2</v>
      </c>
    </row>
    <row r="450" spans="1:44" x14ac:dyDescent="0.35">
      <c r="A450">
        <v>448</v>
      </c>
      <c r="B450" s="1">
        <v>43459</v>
      </c>
      <c r="C450" t="s">
        <v>404</v>
      </c>
      <c r="D450">
        <v>158.91881607713901</v>
      </c>
      <c r="E450">
        <v>176.63239254913</v>
      </c>
      <c r="F450">
        <v>178.01896215937299</v>
      </c>
      <c r="G450">
        <v>187.70682511715</v>
      </c>
      <c r="H450">
        <v>184.750827658666</v>
      </c>
      <c r="I450">
        <v>181.15747738981401</v>
      </c>
      <c r="J450">
        <v>181.791184770928</v>
      </c>
      <c r="K450">
        <v>184.47601348779801</v>
      </c>
      <c r="L450">
        <v>176.91390969280499</v>
      </c>
      <c r="M450">
        <v>183.525658838049</v>
      </c>
      <c r="T450">
        <v>218.96763686819901</v>
      </c>
      <c r="U450">
        <v>220.79545488187301</v>
      </c>
      <c r="V450">
        <v>223.85029310221901</v>
      </c>
      <c r="W450">
        <v>220.174500807519</v>
      </c>
      <c r="X450">
        <v>217.599147492599</v>
      </c>
      <c r="Y450">
        <v>209.51712141455599</v>
      </c>
      <c r="Z450">
        <v>208.60475973286501</v>
      </c>
      <c r="AA450">
        <v>209.23875254066201</v>
      </c>
      <c r="AB450">
        <v>201.951042003259</v>
      </c>
      <c r="AC450">
        <v>192.68143467125199</v>
      </c>
      <c r="AD450">
        <v>199.198497269559</v>
      </c>
      <c r="AL450">
        <f t="shared" si="20"/>
        <v>196.02241469168644</v>
      </c>
      <c r="AM450">
        <f t="shared" ref="AM450:AM513" si="24">AL450-($AL$527-$AU$527)</f>
        <v>95.776017492195081</v>
      </c>
      <c r="AN450">
        <f t="shared" ref="AN450:AN513" si="25">AM450-$AM$547</f>
        <v>97.519926259113561</v>
      </c>
      <c r="AO450">
        <v>119.063298688846</v>
      </c>
      <c r="AP450">
        <f t="shared" si="21"/>
        <v>0.90357288027053428</v>
      </c>
      <c r="AQ450">
        <f t="shared" si="22"/>
        <v>32</v>
      </c>
      <c r="AR450">
        <f t="shared" si="23"/>
        <v>8.7671232876712329E-2</v>
      </c>
    </row>
    <row r="451" spans="1:44" x14ac:dyDescent="0.35">
      <c r="A451">
        <v>449</v>
      </c>
      <c r="B451" s="1">
        <v>43461</v>
      </c>
      <c r="C451" t="s">
        <v>403</v>
      </c>
      <c r="D451">
        <v>165.564859637148</v>
      </c>
      <c r="E451">
        <v>182.32240871868899</v>
      </c>
      <c r="F451">
        <v>183.343892238238</v>
      </c>
      <c r="G451">
        <v>199.273385947484</v>
      </c>
      <c r="H451">
        <v>193.94919239630099</v>
      </c>
      <c r="I451">
        <v>202.27821848936401</v>
      </c>
      <c r="J451">
        <v>201.48711752662501</v>
      </c>
      <c r="K451">
        <v>208.77864231050401</v>
      </c>
      <c r="L451">
        <v>198.24190973096</v>
      </c>
      <c r="M451">
        <v>204.86350752457901</v>
      </c>
      <c r="N451">
        <v>199.87768008665299</v>
      </c>
      <c r="O451">
        <v>199.821616172646</v>
      </c>
      <c r="P451">
        <v>210.89040797042401</v>
      </c>
      <c r="Q451">
        <v>224.86403195274701</v>
      </c>
      <c r="R451">
        <v>231.443481769561</v>
      </c>
      <c r="S451">
        <v>234.08942512437301</v>
      </c>
      <c r="T451">
        <v>235.963499362047</v>
      </c>
      <c r="U451">
        <v>238.59295577380999</v>
      </c>
      <c r="V451">
        <v>239.29176617726699</v>
      </c>
      <c r="W451">
        <v>241.015186781588</v>
      </c>
      <c r="X451">
        <v>235.88231465547599</v>
      </c>
      <c r="Y451">
        <v>229.29899210377999</v>
      </c>
      <c r="Z451">
        <v>232.372236160543</v>
      </c>
      <c r="AA451">
        <v>222.08182042627499</v>
      </c>
      <c r="AB451">
        <v>214.53208152213199</v>
      </c>
      <c r="AC451">
        <v>216.73043537452699</v>
      </c>
      <c r="AD451">
        <v>225.85103035518901</v>
      </c>
      <c r="AE451">
        <v>216.98679346442799</v>
      </c>
      <c r="AF451">
        <v>207.981648049363</v>
      </c>
      <c r="AG451">
        <v>205.674379858046</v>
      </c>
      <c r="AH451">
        <v>208.913248147144</v>
      </c>
      <c r="AI451">
        <v>205.7770777092</v>
      </c>
      <c r="AJ451">
        <v>218.04983168693099</v>
      </c>
      <c r="AK451">
        <v>193.57302631889999</v>
      </c>
      <c r="AL451">
        <f t="shared" ref="AL451:AL514" si="26">AVERAGE(D451:AK451)</f>
        <v>212.63700298596891</v>
      </c>
      <c r="AM451">
        <f t="shared" si="24"/>
        <v>112.39060578647755</v>
      </c>
      <c r="AN451">
        <f t="shared" si="25"/>
        <v>114.13451455339603</v>
      </c>
      <c r="AO451">
        <v>118.53705725043299</v>
      </c>
      <c r="AP451">
        <f t="shared" si="21"/>
        <v>0.87802717937669894</v>
      </c>
      <c r="AQ451">
        <f t="shared" si="22"/>
        <v>34</v>
      </c>
      <c r="AR451">
        <f t="shared" si="23"/>
        <v>9.3150684931506855E-2</v>
      </c>
    </row>
    <row r="452" spans="1:44" x14ac:dyDescent="0.35">
      <c r="A452">
        <v>450</v>
      </c>
      <c r="B452" s="1">
        <v>43463</v>
      </c>
      <c r="C452" t="s">
        <v>405</v>
      </c>
      <c r="D452">
        <v>162.924837775128</v>
      </c>
      <c r="E452">
        <v>179.26756599353999</v>
      </c>
      <c r="F452">
        <v>176.760809160397</v>
      </c>
      <c r="G452">
        <v>194.026683508307</v>
      </c>
      <c r="H452">
        <v>190.35744835933701</v>
      </c>
      <c r="I452">
        <v>192.59222356094099</v>
      </c>
      <c r="J452">
        <v>200.08872545813199</v>
      </c>
      <c r="K452">
        <v>195.61303686685801</v>
      </c>
      <c r="L452">
        <v>198.163472507948</v>
      </c>
      <c r="M452">
        <v>203.58556142989099</v>
      </c>
      <c r="N452">
        <v>206.056719184748</v>
      </c>
      <c r="O452">
        <v>208.289359351619</v>
      </c>
      <c r="P452">
        <v>218.54577410957299</v>
      </c>
      <c r="Q452">
        <v>218.663643903739</v>
      </c>
      <c r="R452">
        <v>233.35790421131799</v>
      </c>
      <c r="S452">
        <v>224.565567990049</v>
      </c>
      <c r="T452">
        <v>230.30614415991599</v>
      </c>
      <c r="U452">
        <v>236.941241471718</v>
      </c>
      <c r="V452">
        <v>240.186956733561</v>
      </c>
      <c r="W452">
        <v>233.25456810997801</v>
      </c>
      <c r="X452">
        <v>228.57312446424399</v>
      </c>
      <c r="Y452">
        <v>224.78753812974699</v>
      </c>
      <c r="Z452">
        <v>235.000409219966</v>
      </c>
      <c r="AA452">
        <v>222.40067580247799</v>
      </c>
      <c r="AB452">
        <v>217.17522334373601</v>
      </c>
      <c r="AC452">
        <v>217.10241195177201</v>
      </c>
      <c r="AD452">
        <v>222.81775957364201</v>
      </c>
      <c r="AE452">
        <v>231.14049159765699</v>
      </c>
      <c r="AF452">
        <v>209.88825131041199</v>
      </c>
      <c r="AG452">
        <v>209.93220559654799</v>
      </c>
      <c r="AH452">
        <v>216.48837147628001</v>
      </c>
      <c r="AI452">
        <v>206.49938565103901</v>
      </c>
      <c r="AJ452">
        <v>222.90833733627099</v>
      </c>
      <c r="AK452">
        <v>198.55021578254701</v>
      </c>
      <c r="AL452">
        <f t="shared" si="26"/>
        <v>211.96507779655994</v>
      </c>
      <c r="AM452">
        <f t="shared" si="24"/>
        <v>111.71868059706858</v>
      </c>
      <c r="AN452">
        <f t="shared" si="25"/>
        <v>113.46258936398706</v>
      </c>
      <c r="AO452">
        <v>118.43029927403499</v>
      </c>
      <c r="AP452">
        <f t="shared" si="21"/>
        <v>0.87284475333796108</v>
      </c>
      <c r="AQ452">
        <f t="shared" si="22"/>
        <v>36</v>
      </c>
      <c r="AR452">
        <f t="shared" si="23"/>
        <v>9.8630136986301367E-2</v>
      </c>
    </row>
    <row r="453" spans="1:44" x14ac:dyDescent="0.35">
      <c r="A453">
        <v>451</v>
      </c>
      <c r="B453" s="1">
        <v>43474</v>
      </c>
      <c r="C453" t="s">
        <v>218</v>
      </c>
      <c r="D453">
        <v>159.831747944993</v>
      </c>
      <c r="E453">
        <v>191.61424866884499</v>
      </c>
      <c r="F453">
        <v>204.82896490209299</v>
      </c>
      <c r="G453">
        <v>217.06453414638901</v>
      </c>
      <c r="H453">
        <v>211.54021491251899</v>
      </c>
      <c r="I453">
        <v>212.69896443319601</v>
      </c>
      <c r="J453">
        <v>216.640743170561</v>
      </c>
      <c r="K453">
        <v>216.41576865561399</v>
      </c>
      <c r="L453">
        <v>223.38742236897099</v>
      </c>
      <c r="M453">
        <v>229.71080769880501</v>
      </c>
      <c r="N453">
        <v>218.55202371218499</v>
      </c>
      <c r="O453">
        <v>228.25712106228499</v>
      </c>
      <c r="P453">
        <v>228.81267822550399</v>
      </c>
      <c r="Q453">
        <v>240.677253690058</v>
      </c>
      <c r="R453">
        <v>249.89707404823699</v>
      </c>
      <c r="S453">
        <v>244.586992531177</v>
      </c>
      <c r="T453">
        <v>246.56910991517</v>
      </c>
      <c r="U453">
        <v>255.91283683206601</v>
      </c>
      <c r="V453">
        <v>252.540189397087</v>
      </c>
      <c r="AL453">
        <f t="shared" si="26"/>
        <v>223.65993138503976</v>
      </c>
      <c r="AM453">
        <f t="shared" si="24"/>
        <v>123.4135341855484</v>
      </c>
      <c r="AN453">
        <f t="shared" si="25"/>
        <v>125.15744295246688</v>
      </c>
      <c r="AO453">
        <v>118.34006852210899</v>
      </c>
      <c r="AP453">
        <f t="shared" si="21"/>
        <v>0.86846461974932021</v>
      </c>
      <c r="AQ453">
        <f t="shared" si="22"/>
        <v>47</v>
      </c>
      <c r="AR453">
        <f t="shared" si="23"/>
        <v>0.12876712328767123</v>
      </c>
    </row>
    <row r="454" spans="1:44" x14ac:dyDescent="0.35">
      <c r="A454">
        <v>452</v>
      </c>
      <c r="B454" s="1">
        <v>43476</v>
      </c>
      <c r="C454" t="s">
        <v>406</v>
      </c>
      <c r="D454">
        <v>174.50609373354899</v>
      </c>
      <c r="E454">
        <v>190.64343196196299</v>
      </c>
      <c r="F454">
        <v>192.91060943264199</v>
      </c>
      <c r="G454">
        <v>211.18538716078899</v>
      </c>
      <c r="H454">
        <v>205.06311067433199</v>
      </c>
      <c r="I454">
        <v>213.69546916495099</v>
      </c>
      <c r="J454">
        <v>210.09332666389301</v>
      </c>
      <c r="K454">
        <v>213.52248883002099</v>
      </c>
      <c r="L454">
        <v>215.414096207982</v>
      </c>
      <c r="M454">
        <v>226.78373913361099</v>
      </c>
      <c r="N454">
        <v>222.78744110192301</v>
      </c>
      <c r="O454">
        <v>219.67579738248</v>
      </c>
      <c r="P454">
        <v>228.91198411926601</v>
      </c>
      <c r="Q454">
        <v>239.85762216051799</v>
      </c>
      <c r="R454">
        <v>243.01511858883501</v>
      </c>
      <c r="S454">
        <v>242.42660139274099</v>
      </c>
      <c r="T454">
        <v>243.60027438059799</v>
      </c>
      <c r="U454">
        <v>259.22753846269399</v>
      </c>
      <c r="V454">
        <v>257.89972280013899</v>
      </c>
      <c r="W454">
        <v>246.817778098849</v>
      </c>
      <c r="X454">
        <v>243.81716318714001</v>
      </c>
      <c r="Y454">
        <v>240.10852826581601</v>
      </c>
      <c r="Z454">
        <v>242.23579652227201</v>
      </c>
      <c r="AA454">
        <v>231.521286862446</v>
      </c>
      <c r="AB454">
        <v>229.602477382975</v>
      </c>
      <c r="AC454">
        <v>224.175581300956</v>
      </c>
      <c r="AD454">
        <v>232.176541612433</v>
      </c>
      <c r="AE454">
        <v>233.057689996059</v>
      </c>
      <c r="AF454">
        <v>218.46106463210199</v>
      </c>
      <c r="AG454">
        <v>213.16531127616099</v>
      </c>
      <c r="AH454">
        <v>224.031759376362</v>
      </c>
      <c r="AI454">
        <v>220.538541004179</v>
      </c>
      <c r="AJ454">
        <v>230.38460868748601</v>
      </c>
      <c r="AK454">
        <v>210.57116636984901</v>
      </c>
      <c r="AL454">
        <f t="shared" si="26"/>
        <v>225.05544552729447</v>
      </c>
      <c r="AM454">
        <f t="shared" si="24"/>
        <v>124.80904832780311</v>
      </c>
      <c r="AN454">
        <f t="shared" si="25"/>
        <v>126.55295709472159</v>
      </c>
      <c r="AO454">
        <v>118.555453755562</v>
      </c>
      <c r="AP454">
        <f t="shared" si="21"/>
        <v>0.87892021360626227</v>
      </c>
      <c r="AQ454">
        <f t="shared" si="22"/>
        <v>49</v>
      </c>
      <c r="AR454">
        <f t="shared" si="23"/>
        <v>0.13424657534246576</v>
      </c>
    </row>
    <row r="455" spans="1:44" x14ac:dyDescent="0.35">
      <c r="A455">
        <v>453</v>
      </c>
      <c r="B455" s="1">
        <v>43486</v>
      </c>
      <c r="C455" t="s">
        <v>407</v>
      </c>
      <c r="D455">
        <v>191.94467661390999</v>
      </c>
      <c r="E455">
        <v>198.352308315725</v>
      </c>
      <c r="F455">
        <v>187.805993848334</v>
      </c>
      <c r="G455">
        <v>201.17061782127001</v>
      </c>
      <c r="H455">
        <v>192.811195939931</v>
      </c>
      <c r="I455">
        <v>197.94300477735601</v>
      </c>
      <c r="J455">
        <v>200.35739225430399</v>
      </c>
      <c r="K455">
        <v>211.09409784486101</v>
      </c>
      <c r="L455">
        <v>210.16099931194401</v>
      </c>
      <c r="M455">
        <v>220.29181795568101</v>
      </c>
      <c r="N455">
        <v>222.38441859546001</v>
      </c>
      <c r="O455">
        <v>225.567282596083</v>
      </c>
      <c r="P455">
        <v>232.73664238923899</v>
      </c>
      <c r="Q455">
        <v>241.505075217621</v>
      </c>
      <c r="R455">
        <v>239.09644208972</v>
      </c>
      <c r="S455">
        <v>242.61597335597901</v>
      </c>
      <c r="T455">
        <v>250.92123998392799</v>
      </c>
      <c r="U455">
        <v>255.05163452464399</v>
      </c>
      <c r="V455">
        <v>254.51294646759001</v>
      </c>
      <c r="W455">
        <v>253.948645806017</v>
      </c>
      <c r="X455">
        <v>251.12497679511799</v>
      </c>
      <c r="Y455">
        <v>245.09602313912501</v>
      </c>
      <c r="Z455">
        <v>244.180790176584</v>
      </c>
      <c r="AA455">
        <v>242.99499817189201</v>
      </c>
      <c r="AB455">
        <v>237.269314663313</v>
      </c>
      <c r="AC455">
        <v>228.028778138717</v>
      </c>
      <c r="AD455">
        <v>244.51153229761201</v>
      </c>
      <c r="AE455">
        <v>237.60122635832599</v>
      </c>
      <c r="AF455">
        <v>222.35740931068801</v>
      </c>
      <c r="AG455">
        <v>222.44937821707001</v>
      </c>
      <c r="AH455">
        <v>222.78874472388901</v>
      </c>
      <c r="AI455">
        <v>228.18011336734801</v>
      </c>
      <c r="AJ455">
        <v>240.727234434926</v>
      </c>
      <c r="AK455">
        <v>216.051918404503</v>
      </c>
      <c r="AL455">
        <f t="shared" si="26"/>
        <v>226.87161305613847</v>
      </c>
      <c r="AM455">
        <f t="shared" si="24"/>
        <v>126.62521585664712</v>
      </c>
      <c r="AN455">
        <f t="shared" si="25"/>
        <v>128.3691246235656</v>
      </c>
      <c r="AO455">
        <v>118.02986569592299</v>
      </c>
      <c r="AP455">
        <f t="shared" si="21"/>
        <v>0.85340623012864059</v>
      </c>
      <c r="AQ455">
        <f t="shared" si="22"/>
        <v>59</v>
      </c>
      <c r="AR455">
        <f t="shared" si="23"/>
        <v>0.16164383561643836</v>
      </c>
    </row>
    <row r="456" spans="1:44" x14ac:dyDescent="0.35">
      <c r="A456">
        <v>454</v>
      </c>
      <c r="B456" s="1">
        <v>43488</v>
      </c>
      <c r="C456" t="s">
        <v>408</v>
      </c>
      <c r="F456">
        <v>169.26457376831701</v>
      </c>
      <c r="G456">
        <v>180.75544914534299</v>
      </c>
      <c r="H456">
        <v>176.17981042754701</v>
      </c>
      <c r="I456">
        <v>183.89180698169</v>
      </c>
      <c r="J456">
        <v>185.64555278433201</v>
      </c>
      <c r="K456">
        <v>186.39407735370199</v>
      </c>
      <c r="L456">
        <v>189.98513168061899</v>
      </c>
      <c r="M456">
        <v>199.09120838573401</v>
      </c>
      <c r="N456">
        <v>201.01339637176</v>
      </c>
      <c r="O456">
        <v>202.05917437897401</v>
      </c>
      <c r="P456">
        <v>213.52435822501201</v>
      </c>
      <c r="Q456">
        <v>223.323052869506</v>
      </c>
      <c r="R456">
        <v>218.021080469883</v>
      </c>
      <c r="S456">
        <v>217.623221174972</v>
      </c>
      <c r="T456">
        <v>223.29188360784701</v>
      </c>
      <c r="U456">
        <v>230.87934637832299</v>
      </c>
      <c r="V456">
        <v>232.06172476422699</v>
      </c>
      <c r="W456">
        <v>224.96562934723801</v>
      </c>
      <c r="X456">
        <v>225.63993498157399</v>
      </c>
      <c r="Y456">
        <v>221.94814813058801</v>
      </c>
      <c r="Z456">
        <v>219.81332753932401</v>
      </c>
      <c r="AA456">
        <v>211.41000447229001</v>
      </c>
      <c r="AB456">
        <v>201.667264168683</v>
      </c>
      <c r="AC456">
        <v>199.904656984252</v>
      </c>
      <c r="AD456">
        <v>216.341806739828</v>
      </c>
      <c r="AE456">
        <v>209.055091425764</v>
      </c>
      <c r="AF456">
        <v>191.79786321463399</v>
      </c>
      <c r="AG456">
        <v>196.115987542022</v>
      </c>
      <c r="AH456">
        <v>189.682781992576</v>
      </c>
      <c r="AI456">
        <v>195.04638346029299</v>
      </c>
      <c r="AJ456">
        <v>209.56515097131799</v>
      </c>
      <c r="AK456">
        <v>177.24167328406199</v>
      </c>
      <c r="AL456">
        <f t="shared" si="26"/>
        <v>203.85001728194482</v>
      </c>
      <c r="AM456">
        <f t="shared" si="24"/>
        <v>103.60362008245346</v>
      </c>
      <c r="AN456">
        <f t="shared" si="25"/>
        <v>105.34752884937194</v>
      </c>
      <c r="AO456">
        <v>117.660909701086</v>
      </c>
      <c r="AP456">
        <f t="shared" si="21"/>
        <v>0.83549574494237877</v>
      </c>
      <c r="AQ456">
        <f t="shared" si="22"/>
        <v>61</v>
      </c>
      <c r="AR456">
        <f t="shared" si="23"/>
        <v>0.16712328767123288</v>
      </c>
    </row>
    <row r="457" spans="1:44" x14ac:dyDescent="0.35">
      <c r="A457">
        <v>455</v>
      </c>
      <c r="B457" s="1">
        <v>43490</v>
      </c>
      <c r="C457" t="s">
        <v>219</v>
      </c>
      <c r="D457">
        <v>189.09615365724099</v>
      </c>
      <c r="E457">
        <v>189.86092225601001</v>
      </c>
      <c r="F457">
        <v>176.53228906388301</v>
      </c>
      <c r="G457">
        <v>189.55350362808201</v>
      </c>
      <c r="H457">
        <v>182.740066502844</v>
      </c>
      <c r="I457">
        <v>191.625566580033</v>
      </c>
      <c r="J457">
        <v>190.41453166297401</v>
      </c>
      <c r="K457">
        <v>192.44912218852801</v>
      </c>
      <c r="L457">
        <v>192.83120216958</v>
      </c>
      <c r="M457">
        <v>202.64191342613299</v>
      </c>
      <c r="N457">
        <v>204.178137897998</v>
      </c>
      <c r="O457">
        <v>211.761284184613</v>
      </c>
      <c r="P457">
        <v>216.67242494093301</v>
      </c>
      <c r="Q457">
        <v>227.754669219703</v>
      </c>
      <c r="R457">
        <v>226.057634546522</v>
      </c>
      <c r="S457">
        <v>230.117977479546</v>
      </c>
      <c r="T457">
        <v>238.37673327565599</v>
      </c>
      <c r="U457">
        <v>240.04103785868199</v>
      </c>
      <c r="V457">
        <v>245.07301239499901</v>
      </c>
      <c r="W457">
        <v>237.93634269246701</v>
      </c>
      <c r="X457">
        <v>242.022939749118</v>
      </c>
      <c r="Y457">
        <v>233.017760578739</v>
      </c>
      <c r="Z457">
        <v>232.20674384347299</v>
      </c>
      <c r="AA457">
        <v>234.11099987506699</v>
      </c>
      <c r="AB457">
        <v>216.969663802528</v>
      </c>
      <c r="AC457">
        <v>220.20228589945901</v>
      </c>
      <c r="AD457">
        <v>241.495741520351</v>
      </c>
      <c r="AE457">
        <v>228.371102199174</v>
      </c>
      <c r="AF457">
        <v>212.85246117218699</v>
      </c>
      <c r="AG457">
        <v>215.55816870508701</v>
      </c>
      <c r="AH457">
        <v>210.361903967666</v>
      </c>
      <c r="AI457">
        <v>214.713026573875</v>
      </c>
      <c r="AJ457">
        <v>232.489037965189</v>
      </c>
      <c r="AK457">
        <v>204.94262505411299</v>
      </c>
      <c r="AL457">
        <f t="shared" si="26"/>
        <v>215.14791136860157</v>
      </c>
      <c r="AM457">
        <f t="shared" si="24"/>
        <v>114.90151416911021</v>
      </c>
      <c r="AN457">
        <f t="shared" si="25"/>
        <v>116.64542293602869</v>
      </c>
      <c r="AO457">
        <v>117.88261941140399</v>
      </c>
      <c r="AP457">
        <f t="shared" si="21"/>
        <v>0.84625835223936874</v>
      </c>
      <c r="AQ457">
        <f t="shared" si="22"/>
        <v>63</v>
      </c>
      <c r="AR457">
        <f t="shared" si="23"/>
        <v>0.17260273972602741</v>
      </c>
    </row>
    <row r="458" spans="1:44" x14ac:dyDescent="0.35">
      <c r="A458">
        <v>456</v>
      </c>
      <c r="B458" s="1">
        <v>43491</v>
      </c>
      <c r="C458" t="s">
        <v>131</v>
      </c>
      <c r="F458">
        <v>167.05929650069299</v>
      </c>
      <c r="G458">
        <v>180.816000728636</v>
      </c>
      <c r="H458">
        <v>175.06521993093901</v>
      </c>
      <c r="I458">
        <v>178.96717915812599</v>
      </c>
      <c r="J458">
        <v>182.095305112109</v>
      </c>
      <c r="K458">
        <v>172.22375661312</v>
      </c>
      <c r="L458">
        <v>168.464380946418</v>
      </c>
      <c r="M458">
        <v>177.286091252951</v>
      </c>
      <c r="N458">
        <v>174.29613284071399</v>
      </c>
      <c r="O458">
        <v>185.79021641028999</v>
      </c>
      <c r="V458">
        <v>227.80889514669599</v>
      </c>
      <c r="W458">
        <v>221.020807909204</v>
      </c>
      <c r="X458">
        <v>215.900940793393</v>
      </c>
      <c r="Y458">
        <v>211.397439697344</v>
      </c>
      <c r="Z458">
        <v>211.04651750048001</v>
      </c>
      <c r="AA458">
        <v>204.44248431700299</v>
      </c>
      <c r="AB458">
        <v>196.10460753290801</v>
      </c>
      <c r="AC458">
        <v>196.51403574959599</v>
      </c>
      <c r="AD458">
        <v>213.42025340047201</v>
      </c>
      <c r="AE458">
        <v>206.45996707857401</v>
      </c>
      <c r="AF458">
        <v>187.95552029757701</v>
      </c>
      <c r="AL458">
        <f t="shared" si="26"/>
        <v>193.05404994844019</v>
      </c>
      <c r="AM458">
        <f t="shared" si="24"/>
        <v>92.80765274894884</v>
      </c>
      <c r="AN458">
        <f t="shared" si="25"/>
        <v>94.55156151586732</v>
      </c>
      <c r="AO458">
        <v>117.317169805595</v>
      </c>
      <c r="AP458">
        <f t="shared" si="21"/>
        <v>0.81880934224864099</v>
      </c>
      <c r="AQ458">
        <f t="shared" si="22"/>
        <v>64</v>
      </c>
      <c r="AR458">
        <f t="shared" si="23"/>
        <v>0.17534246575342466</v>
      </c>
    </row>
    <row r="459" spans="1:44" x14ac:dyDescent="0.35">
      <c r="A459">
        <v>457</v>
      </c>
      <c r="B459" s="1">
        <v>43491</v>
      </c>
      <c r="C459" t="s">
        <v>400</v>
      </c>
      <c r="D459">
        <v>144.92374581215</v>
      </c>
      <c r="E459">
        <v>157.60196489318199</v>
      </c>
      <c r="F459">
        <v>156.69914315528899</v>
      </c>
      <c r="G459">
        <v>171.53511502505199</v>
      </c>
      <c r="H459">
        <v>161.944259340641</v>
      </c>
      <c r="I459">
        <v>173.048541749386</v>
      </c>
      <c r="J459">
        <v>174.27067758794399</v>
      </c>
      <c r="K459">
        <v>176.63198757612301</v>
      </c>
      <c r="L459">
        <v>168.317673509516</v>
      </c>
      <c r="M459">
        <v>177.09260190951201</v>
      </c>
      <c r="N459">
        <v>179.792876544813</v>
      </c>
      <c r="O459">
        <v>184.308359622963</v>
      </c>
      <c r="P459">
        <v>194.56229258329</v>
      </c>
      <c r="Q459">
        <v>203.42628617320901</v>
      </c>
      <c r="R459">
        <v>197.68152750032499</v>
      </c>
      <c r="S459">
        <v>202.15694806798399</v>
      </c>
      <c r="T459">
        <v>207.83648361602599</v>
      </c>
      <c r="U459">
        <v>211.236362674568</v>
      </c>
      <c r="V459">
        <v>215.88235766361501</v>
      </c>
      <c r="W459">
        <v>211.90766542092601</v>
      </c>
      <c r="X459">
        <v>213.515671383751</v>
      </c>
      <c r="Y459">
        <v>207.970052324851</v>
      </c>
      <c r="Z459">
        <v>208.987164794216</v>
      </c>
      <c r="AA459">
        <v>205.37125300730199</v>
      </c>
      <c r="AB459">
        <v>189.850566075123</v>
      </c>
      <c r="AC459">
        <v>187.704057290853</v>
      </c>
      <c r="AD459">
        <v>210.98910821334999</v>
      </c>
      <c r="AE459">
        <v>199.252809134057</v>
      </c>
      <c r="AF459">
        <v>180.97986164381399</v>
      </c>
      <c r="AG459">
        <v>190.60828722770401</v>
      </c>
      <c r="AH459">
        <v>179.74039990903199</v>
      </c>
      <c r="AI459">
        <v>189.40364954819199</v>
      </c>
      <c r="AJ459">
        <v>203.81703734244601</v>
      </c>
      <c r="AK459">
        <v>177.62790367708399</v>
      </c>
      <c r="AL459">
        <f t="shared" si="26"/>
        <v>188.72572623524385</v>
      </c>
      <c r="AM459">
        <f t="shared" si="24"/>
        <v>88.4793290357525</v>
      </c>
      <c r="AN459">
        <f t="shared" si="25"/>
        <v>90.22323780267098</v>
      </c>
      <c r="AO459">
        <v>116.98517411610899</v>
      </c>
      <c r="AP459">
        <f t="shared" si="21"/>
        <v>0.80269304664252417</v>
      </c>
      <c r="AQ459">
        <f t="shared" si="22"/>
        <v>64</v>
      </c>
      <c r="AR459">
        <f t="shared" si="23"/>
        <v>0.17534246575342466</v>
      </c>
    </row>
    <row r="460" spans="1:44" x14ac:dyDescent="0.35">
      <c r="A460">
        <v>458</v>
      </c>
      <c r="B460" s="1">
        <v>43501</v>
      </c>
      <c r="C460" t="s">
        <v>409</v>
      </c>
      <c r="D460">
        <v>156.67004462874999</v>
      </c>
      <c r="E460">
        <v>170.99819932100999</v>
      </c>
      <c r="F460">
        <v>172.70335300606399</v>
      </c>
      <c r="G460">
        <v>184.76997845168799</v>
      </c>
      <c r="H460">
        <v>175.84677523268999</v>
      </c>
      <c r="I460">
        <v>186.35999468854001</v>
      </c>
      <c r="J460">
        <v>192.85732734441899</v>
      </c>
      <c r="K460">
        <v>196.943160726717</v>
      </c>
      <c r="L460">
        <v>188.868048775321</v>
      </c>
      <c r="M460">
        <v>198.79854943462601</v>
      </c>
      <c r="N460">
        <v>207.98300596351899</v>
      </c>
      <c r="O460">
        <v>214.02804099628099</v>
      </c>
      <c r="P460">
        <v>218.97372176279899</v>
      </c>
      <c r="Q460">
        <v>222.112740313388</v>
      </c>
      <c r="R460">
        <v>215.140542431477</v>
      </c>
      <c r="S460">
        <v>219.628030929631</v>
      </c>
      <c r="T460">
        <v>231.77024063657001</v>
      </c>
      <c r="U460">
        <v>232.27359638710701</v>
      </c>
      <c r="V460">
        <v>233.49345116383199</v>
      </c>
      <c r="W460">
        <v>228.824551846704</v>
      </c>
      <c r="X460">
        <v>230.18276603469999</v>
      </c>
      <c r="Y460">
        <v>221.233700963394</v>
      </c>
      <c r="Z460">
        <v>221.92697347812401</v>
      </c>
      <c r="AA460">
        <v>216.67321525462901</v>
      </c>
      <c r="AB460">
        <v>203.31347361817399</v>
      </c>
      <c r="AC460">
        <v>206.72210767502699</v>
      </c>
      <c r="AD460">
        <v>224.58930997502699</v>
      </c>
      <c r="AE460">
        <v>216.84361115712301</v>
      </c>
      <c r="AF460">
        <v>195.057787870667</v>
      </c>
      <c r="AG460">
        <v>201.80784906991701</v>
      </c>
      <c r="AH460">
        <v>194.32761118183001</v>
      </c>
      <c r="AI460">
        <v>202.80623419054999</v>
      </c>
      <c r="AJ460">
        <v>216.51668061916101</v>
      </c>
      <c r="AK460">
        <v>191.85272910573099</v>
      </c>
      <c r="AL460">
        <f t="shared" si="26"/>
        <v>205.67345306574077</v>
      </c>
      <c r="AM460">
        <f t="shared" si="24"/>
        <v>105.42705586624942</v>
      </c>
      <c r="AN460">
        <f t="shared" si="25"/>
        <v>107.1709646331679</v>
      </c>
      <c r="AO460">
        <v>116.455627388186</v>
      </c>
      <c r="AP460">
        <f t="shared" si="21"/>
        <v>0.77698689480160221</v>
      </c>
      <c r="AQ460">
        <f t="shared" si="22"/>
        <v>74</v>
      </c>
      <c r="AR460">
        <f t="shared" si="23"/>
        <v>0.20273972602739726</v>
      </c>
    </row>
    <row r="461" spans="1:44" x14ac:dyDescent="0.35">
      <c r="A461">
        <v>459</v>
      </c>
      <c r="B461" s="1">
        <v>43506</v>
      </c>
      <c r="C461" t="s">
        <v>410</v>
      </c>
      <c r="D461">
        <v>190.422587848555</v>
      </c>
      <c r="E461">
        <v>203.88257011013599</v>
      </c>
      <c r="F461">
        <v>193.761670574161</v>
      </c>
      <c r="G461">
        <v>211.62577322429399</v>
      </c>
      <c r="H461">
        <v>207.49517997641999</v>
      </c>
      <c r="I461">
        <v>211.148351021091</v>
      </c>
      <c r="J461">
        <v>218.91017362110901</v>
      </c>
      <c r="K461">
        <v>215.01243581279499</v>
      </c>
      <c r="L461">
        <v>223.650493624864</v>
      </c>
      <c r="M461">
        <v>220.74944142116101</v>
      </c>
      <c r="N461">
        <v>224.95583079583</v>
      </c>
      <c r="O461">
        <v>231.93502978916399</v>
      </c>
      <c r="P461">
        <v>232.414848376805</v>
      </c>
      <c r="Q461">
        <v>244.16441409646799</v>
      </c>
      <c r="R461">
        <v>238.56117052695001</v>
      </c>
      <c r="S461">
        <v>235.91825847702</v>
      </c>
      <c r="T461">
        <v>252.70868829710199</v>
      </c>
      <c r="U461">
        <v>253.09802114644401</v>
      </c>
      <c r="V461">
        <v>253.58608011946001</v>
      </c>
      <c r="W461">
        <v>249.91383589175001</v>
      </c>
      <c r="X461">
        <v>252.67888102211799</v>
      </c>
      <c r="Y461">
        <v>243.11601218984299</v>
      </c>
      <c r="Z461">
        <v>242.22693498552999</v>
      </c>
      <c r="AA461">
        <v>239.72581186141301</v>
      </c>
      <c r="AB461">
        <v>223.529617546597</v>
      </c>
      <c r="AC461">
        <v>222.707478989968</v>
      </c>
      <c r="AD461">
        <v>244.326104536174</v>
      </c>
      <c r="AE461">
        <v>228.31199908296</v>
      </c>
      <c r="AF461">
        <v>214.03514182178401</v>
      </c>
      <c r="AG461">
        <v>217.47702324814401</v>
      </c>
      <c r="AH461">
        <v>214.30844632376801</v>
      </c>
      <c r="AI461">
        <v>220.240223715637</v>
      </c>
      <c r="AJ461">
        <v>233.574704288449</v>
      </c>
      <c r="AK461">
        <v>208.22776797807401</v>
      </c>
      <c r="AL461">
        <f t="shared" si="26"/>
        <v>227.01179418653049</v>
      </c>
      <c r="AM461">
        <f t="shared" si="24"/>
        <v>126.76539698703914</v>
      </c>
      <c r="AN461">
        <f t="shared" si="25"/>
        <v>128.50930575395762</v>
      </c>
      <c r="AO461">
        <v>116.381917525644</v>
      </c>
      <c r="AP461">
        <f t="shared" si="21"/>
        <v>0.77340874613451471</v>
      </c>
      <c r="AQ461">
        <f t="shared" si="22"/>
        <v>79</v>
      </c>
      <c r="AR461">
        <f t="shared" si="23"/>
        <v>0.21643835616438356</v>
      </c>
    </row>
    <row r="462" spans="1:44" x14ac:dyDescent="0.35">
      <c r="A462">
        <v>460</v>
      </c>
      <c r="B462" s="1">
        <v>43513</v>
      </c>
      <c r="C462" t="s">
        <v>411</v>
      </c>
      <c r="D462">
        <v>177.98520054569099</v>
      </c>
      <c r="E462">
        <v>192.56020473597999</v>
      </c>
      <c r="F462">
        <v>184.79149545940999</v>
      </c>
      <c r="G462">
        <v>200.80585936841101</v>
      </c>
      <c r="H462">
        <v>194.83852701923999</v>
      </c>
      <c r="I462">
        <v>204.134972926638</v>
      </c>
      <c r="J462">
        <v>212.27614047390099</v>
      </c>
      <c r="K462">
        <v>213.91116539630701</v>
      </c>
      <c r="L462">
        <v>210.22515132320601</v>
      </c>
      <c r="M462">
        <v>220.49189502462599</v>
      </c>
      <c r="N462">
        <v>224.087851296476</v>
      </c>
      <c r="O462">
        <v>226.01677212687599</v>
      </c>
      <c r="P462">
        <v>234.04845189096301</v>
      </c>
      <c r="Q462">
        <v>242.680489981991</v>
      </c>
      <c r="R462">
        <v>245.22999412521199</v>
      </c>
      <c r="S462">
        <v>252.333932484212</v>
      </c>
      <c r="T462">
        <v>248.43965914609601</v>
      </c>
      <c r="U462">
        <v>251.523758202045</v>
      </c>
      <c r="V462">
        <v>254.32165747411699</v>
      </c>
      <c r="W462">
        <v>257.966724685543</v>
      </c>
      <c r="X462">
        <v>253.04372352105099</v>
      </c>
      <c r="Y462">
        <v>254.24446818973999</v>
      </c>
      <c r="Z462">
        <v>252.43208519777801</v>
      </c>
      <c r="AA462">
        <v>244.84052045595601</v>
      </c>
      <c r="AB462">
        <v>237.13552230091599</v>
      </c>
      <c r="AC462">
        <v>239.69795242384501</v>
      </c>
      <c r="AD462">
        <v>255.639383630152</v>
      </c>
      <c r="AE462">
        <v>250.93210436983</v>
      </c>
      <c r="AF462">
        <v>225.83473539456301</v>
      </c>
      <c r="AL462">
        <f t="shared" si="26"/>
        <v>229.74035859209559</v>
      </c>
      <c r="AM462">
        <f t="shared" si="24"/>
        <v>129.49396139260423</v>
      </c>
      <c r="AN462">
        <f t="shared" si="25"/>
        <v>131.23787015952271</v>
      </c>
      <c r="AO462">
        <v>115.983629801736</v>
      </c>
      <c r="AP462">
        <f t="shared" si="21"/>
        <v>0.75407439060500026</v>
      </c>
      <c r="AQ462">
        <f t="shared" si="22"/>
        <v>86</v>
      </c>
      <c r="AR462">
        <f t="shared" si="23"/>
        <v>0.23561643835616439</v>
      </c>
    </row>
    <row r="463" spans="1:44" x14ac:dyDescent="0.35">
      <c r="A463">
        <v>461</v>
      </c>
      <c r="B463" s="1">
        <v>43515</v>
      </c>
      <c r="C463" t="s">
        <v>122</v>
      </c>
      <c r="D463">
        <v>166.13486124716701</v>
      </c>
      <c r="E463">
        <v>177.71152422536301</v>
      </c>
      <c r="F463">
        <v>166.072677909155</v>
      </c>
      <c r="G463">
        <v>179.47853855723099</v>
      </c>
      <c r="H463">
        <v>176.13108167655901</v>
      </c>
      <c r="I463">
        <v>181.92135813971601</v>
      </c>
      <c r="J463">
        <v>188.464080294653</v>
      </c>
      <c r="K463">
        <v>187.53303792207501</v>
      </c>
      <c r="L463">
        <v>183.90078411582999</v>
      </c>
      <c r="M463">
        <v>196.672508794636</v>
      </c>
      <c r="N463">
        <v>194.32203133041099</v>
      </c>
      <c r="O463">
        <v>200.276765710278</v>
      </c>
      <c r="P463">
        <v>204.36913009667001</v>
      </c>
      <c r="Q463">
        <v>213.36346985750501</v>
      </c>
      <c r="R463">
        <v>217.45222753990399</v>
      </c>
      <c r="S463">
        <v>219.72864261265499</v>
      </c>
      <c r="T463">
        <v>218.22095321742199</v>
      </c>
      <c r="U463">
        <v>220.99739886133401</v>
      </c>
      <c r="V463">
        <v>223.43329956932601</v>
      </c>
      <c r="W463">
        <v>223.44448533258301</v>
      </c>
      <c r="X463">
        <v>221.38219627955101</v>
      </c>
      <c r="Y463">
        <v>218.909534558665</v>
      </c>
      <c r="Z463">
        <v>218.130043607749</v>
      </c>
      <c r="AA463">
        <v>214.44901691974999</v>
      </c>
      <c r="AB463">
        <v>205.951675772459</v>
      </c>
      <c r="AC463">
        <v>202.282392703645</v>
      </c>
      <c r="AD463">
        <v>220.091442548803</v>
      </c>
      <c r="AE463">
        <v>213.97178508902999</v>
      </c>
      <c r="AF463">
        <v>191.95474805203801</v>
      </c>
      <c r="AG463">
        <v>198.03306960593699</v>
      </c>
      <c r="AH463">
        <v>193.87479509566899</v>
      </c>
      <c r="AI463">
        <v>193.27263845595201</v>
      </c>
      <c r="AJ463">
        <v>209.361187015105</v>
      </c>
      <c r="AK463">
        <v>184.90826097177799</v>
      </c>
      <c r="AL463">
        <f t="shared" si="26"/>
        <v>200.77063657901775</v>
      </c>
      <c r="AM463">
        <f t="shared" si="24"/>
        <v>100.52423937952639</v>
      </c>
      <c r="AN463">
        <f t="shared" si="25"/>
        <v>102.26814814644487</v>
      </c>
      <c r="AO463">
        <v>115.53122703031499</v>
      </c>
      <c r="AP463">
        <f t="shared" si="21"/>
        <v>0.73211309102145616</v>
      </c>
      <c r="AQ463">
        <f t="shared" si="22"/>
        <v>88</v>
      </c>
      <c r="AR463">
        <f t="shared" si="23"/>
        <v>0.24109589041095891</v>
      </c>
    </row>
    <row r="464" spans="1:44" x14ac:dyDescent="0.35">
      <c r="A464">
        <v>462</v>
      </c>
      <c r="B464" s="1">
        <v>43521</v>
      </c>
      <c r="C464" t="s">
        <v>398</v>
      </c>
      <c r="D464">
        <v>170.036047765099</v>
      </c>
      <c r="E464">
        <v>183.220994219147</v>
      </c>
      <c r="F464">
        <v>174.46926142143701</v>
      </c>
      <c r="G464">
        <v>186.01572725469401</v>
      </c>
      <c r="H464">
        <v>184.12843934075599</v>
      </c>
      <c r="I464">
        <v>189.860401327755</v>
      </c>
      <c r="J464">
        <v>193.44273651285201</v>
      </c>
      <c r="K464">
        <v>200.62609208744399</v>
      </c>
      <c r="L464">
        <v>199.20944686821301</v>
      </c>
      <c r="M464">
        <v>211.89111310925301</v>
      </c>
      <c r="N464">
        <v>209.831716562536</v>
      </c>
      <c r="O464">
        <v>212.87626806621299</v>
      </c>
      <c r="P464">
        <v>217.421492146654</v>
      </c>
      <c r="Q464">
        <v>235.158120414748</v>
      </c>
      <c r="R464">
        <v>230.48664131745701</v>
      </c>
      <c r="S464">
        <v>234.526198854939</v>
      </c>
      <c r="T464">
        <v>233.50205855597</v>
      </c>
      <c r="U464">
        <v>241.54072645831599</v>
      </c>
      <c r="V464">
        <v>252.79288869631799</v>
      </c>
      <c r="W464">
        <v>238.467298044594</v>
      </c>
      <c r="X464">
        <v>236.887802111083</v>
      </c>
      <c r="Y464">
        <v>242.597410685505</v>
      </c>
      <c r="Z464">
        <v>234.203471161446</v>
      </c>
      <c r="AA464">
        <v>239.993975531741</v>
      </c>
      <c r="AB464">
        <v>229.836486524946</v>
      </c>
      <c r="AC464">
        <v>217.8204457102</v>
      </c>
      <c r="AD464">
        <v>246.67920247333501</v>
      </c>
      <c r="AE464">
        <v>235.19655861411701</v>
      </c>
      <c r="AF464">
        <v>208.77571405267599</v>
      </c>
      <c r="AG464">
        <v>218.72061724906001</v>
      </c>
      <c r="AH464">
        <v>212.64665816527199</v>
      </c>
      <c r="AI464">
        <v>212.78838734235501</v>
      </c>
      <c r="AJ464">
        <v>225.814567598369</v>
      </c>
      <c r="AK464">
        <v>202.089624527962</v>
      </c>
      <c r="AL464">
        <f t="shared" si="26"/>
        <v>216.57513502271945</v>
      </c>
      <c r="AM464">
        <f t="shared" si="24"/>
        <v>116.3287378232281</v>
      </c>
      <c r="AN464">
        <f t="shared" si="25"/>
        <v>118.07264659014658</v>
      </c>
      <c r="AO464">
        <v>116.031609292352</v>
      </c>
      <c r="AP464">
        <f t="shared" si="21"/>
        <v>0.75640349209121382</v>
      </c>
      <c r="AQ464">
        <f t="shared" si="22"/>
        <v>94</v>
      </c>
      <c r="AR464">
        <f t="shared" si="23"/>
        <v>0.25753424657534246</v>
      </c>
    </row>
    <row r="465" spans="1:44" x14ac:dyDescent="0.35">
      <c r="A465">
        <v>463</v>
      </c>
      <c r="B465" s="1">
        <v>43530</v>
      </c>
      <c r="C465" t="s">
        <v>346</v>
      </c>
      <c r="D465">
        <v>184.11287688985399</v>
      </c>
      <c r="E465">
        <v>187.01251952924699</v>
      </c>
      <c r="F465">
        <v>177.40608064499901</v>
      </c>
      <c r="G465">
        <v>192.060700334524</v>
      </c>
      <c r="H465">
        <v>176.85954943787101</v>
      </c>
      <c r="I465">
        <v>189.05565858128099</v>
      </c>
      <c r="J465">
        <v>189.36278022836601</v>
      </c>
      <c r="K465">
        <v>182.51190145843401</v>
      </c>
      <c r="Q465">
        <v>228.291372314131</v>
      </c>
      <c r="R465">
        <v>220.19992693937499</v>
      </c>
      <c r="S465">
        <v>219.75442611998901</v>
      </c>
      <c r="T465">
        <v>211.83842402441701</v>
      </c>
      <c r="U465">
        <v>229.33048484939599</v>
      </c>
      <c r="V465">
        <v>232.77053429281099</v>
      </c>
      <c r="W465">
        <v>233.656641093513</v>
      </c>
      <c r="X465">
        <v>232.76883190068301</v>
      </c>
      <c r="Y465">
        <v>229.32114919198699</v>
      </c>
      <c r="Z465">
        <v>228.421218012613</v>
      </c>
      <c r="AA465">
        <v>223.46412715299701</v>
      </c>
      <c r="AH465">
        <v>190.61980609712199</v>
      </c>
      <c r="AI465">
        <v>185.02157993961799</v>
      </c>
      <c r="AJ465">
        <v>206.94204654995301</v>
      </c>
      <c r="AK465">
        <v>185.62678308629199</v>
      </c>
      <c r="AL465">
        <f t="shared" si="26"/>
        <v>205.93084428997713</v>
      </c>
      <c r="AM465">
        <f t="shared" si="24"/>
        <v>105.68444709048578</v>
      </c>
      <c r="AN465">
        <f t="shared" si="25"/>
        <v>107.42835585740426</v>
      </c>
      <c r="AO465">
        <v>116.200734851563</v>
      </c>
      <c r="AP465">
        <f t="shared" si="21"/>
        <v>0.76461347069368946</v>
      </c>
      <c r="AQ465">
        <f t="shared" si="22"/>
        <v>103</v>
      </c>
      <c r="AR465">
        <f t="shared" si="23"/>
        <v>0.28219178082191781</v>
      </c>
    </row>
    <row r="466" spans="1:44" x14ac:dyDescent="0.35">
      <c r="A466">
        <v>464</v>
      </c>
      <c r="B466" s="1">
        <v>43531</v>
      </c>
      <c r="C466" t="s">
        <v>412</v>
      </c>
      <c r="D466">
        <v>197.28399334575499</v>
      </c>
      <c r="E466">
        <v>201.89390427120301</v>
      </c>
      <c r="F466">
        <v>188.935112124608</v>
      </c>
      <c r="G466">
        <v>198.641004263214</v>
      </c>
      <c r="H466">
        <v>191.94491481238299</v>
      </c>
      <c r="I466">
        <v>198.12523274456001</v>
      </c>
      <c r="J466">
        <v>204.64933656193699</v>
      </c>
      <c r="K466">
        <v>208.61833153806199</v>
      </c>
      <c r="L466">
        <v>206.36804532899799</v>
      </c>
      <c r="M466">
        <v>215.766699641217</v>
      </c>
      <c r="N466">
        <v>212.49988869297999</v>
      </c>
      <c r="O466">
        <v>219.71304429718401</v>
      </c>
      <c r="P466">
        <v>231.36887637334499</v>
      </c>
      <c r="Q466">
        <v>238.7311309733</v>
      </c>
      <c r="R466">
        <v>234.473509570744</v>
      </c>
      <c r="S466">
        <v>233.45319601164999</v>
      </c>
      <c r="T466">
        <v>229.98822286277499</v>
      </c>
      <c r="U466">
        <v>241.12422613905201</v>
      </c>
      <c r="V466">
        <v>248.15207974694701</v>
      </c>
      <c r="W466">
        <v>236.97368955088299</v>
      </c>
      <c r="X466">
        <v>240.996802343685</v>
      </c>
      <c r="Y466">
        <v>239.138460126354</v>
      </c>
      <c r="Z466">
        <v>236.89920819132399</v>
      </c>
      <c r="AA466">
        <v>236.04695746356501</v>
      </c>
      <c r="AB466">
        <v>225.59986700538599</v>
      </c>
      <c r="AC466">
        <v>215.672991682435</v>
      </c>
      <c r="AD466">
        <v>235.67146214179999</v>
      </c>
      <c r="AE466">
        <v>226.89188587219999</v>
      </c>
      <c r="AF466">
        <v>212.292020396591</v>
      </c>
      <c r="AG466">
        <v>219.13536378891601</v>
      </c>
      <c r="AH466">
        <v>216.531061633772</v>
      </c>
      <c r="AI466">
        <v>212.619979606621</v>
      </c>
      <c r="AJ466">
        <v>225.96871475899701</v>
      </c>
      <c r="AK466">
        <v>206.633457679261</v>
      </c>
      <c r="AL466">
        <f t="shared" si="26"/>
        <v>220.25890210416776</v>
      </c>
      <c r="AM466">
        <f t="shared" si="24"/>
        <v>120.0125049046764</v>
      </c>
      <c r="AN466">
        <f t="shared" si="25"/>
        <v>121.75641367159488</v>
      </c>
      <c r="AO466">
        <v>115.898469011044</v>
      </c>
      <c r="AP466">
        <f t="shared" si="21"/>
        <v>0.74994037163936911</v>
      </c>
      <c r="AQ466">
        <f t="shared" si="22"/>
        <v>104</v>
      </c>
      <c r="AR466">
        <f t="shared" si="23"/>
        <v>0.28493150684931506</v>
      </c>
    </row>
    <row r="467" spans="1:44" x14ac:dyDescent="0.35">
      <c r="A467">
        <v>465</v>
      </c>
      <c r="B467" s="1">
        <v>43536</v>
      </c>
      <c r="C467" t="s">
        <v>409</v>
      </c>
      <c r="D467">
        <v>198.99364104835999</v>
      </c>
      <c r="E467">
        <v>209.89163947741901</v>
      </c>
      <c r="F467">
        <v>199.51167403583401</v>
      </c>
      <c r="G467">
        <v>210.56381595020801</v>
      </c>
      <c r="H467">
        <v>202.85098525690901</v>
      </c>
      <c r="I467">
        <v>210.67068383192199</v>
      </c>
      <c r="J467">
        <v>213.39266032507001</v>
      </c>
      <c r="K467">
        <v>216.29860124119401</v>
      </c>
      <c r="L467">
        <v>215.181663607291</v>
      </c>
      <c r="M467">
        <v>217.376003752907</v>
      </c>
      <c r="N467">
        <v>224.643940716646</v>
      </c>
      <c r="O467">
        <v>228.79609432023801</v>
      </c>
      <c r="P467">
        <v>240.89340603987401</v>
      </c>
      <c r="Q467">
        <v>242.85806453070799</v>
      </c>
      <c r="R467">
        <v>239.51833178885801</v>
      </c>
      <c r="S467">
        <v>239.075390656537</v>
      </c>
      <c r="T467">
        <v>241.63036070534</v>
      </c>
      <c r="U467">
        <v>251.37532579077299</v>
      </c>
      <c r="V467">
        <v>255.189157982224</v>
      </c>
      <c r="W467">
        <v>252.71026376186401</v>
      </c>
      <c r="X467">
        <v>250.35971460326999</v>
      </c>
      <c r="Y467">
        <v>246.499838067182</v>
      </c>
      <c r="Z467">
        <v>247.240037592297</v>
      </c>
      <c r="AA467">
        <v>242.66244892993799</v>
      </c>
      <c r="AB467">
        <v>233.86196569230199</v>
      </c>
      <c r="AC467">
        <v>225.56282228702199</v>
      </c>
      <c r="AD467">
        <v>243.03431669135301</v>
      </c>
      <c r="AE467">
        <v>232.26245878309601</v>
      </c>
      <c r="AF467">
        <v>216.461739046264</v>
      </c>
      <c r="AG467">
        <v>215.95261300215199</v>
      </c>
      <c r="AH467">
        <v>213.081017340888</v>
      </c>
      <c r="AI467">
        <v>210.614221734832</v>
      </c>
      <c r="AJ467">
        <v>227.23661981500101</v>
      </c>
      <c r="AK467">
        <v>205.201953190723</v>
      </c>
      <c r="AL467">
        <f t="shared" si="26"/>
        <v>227.10157269401458</v>
      </c>
      <c r="AM467">
        <f t="shared" si="24"/>
        <v>126.85517549452322</v>
      </c>
      <c r="AN467">
        <f t="shared" si="25"/>
        <v>128.5990842614417</v>
      </c>
      <c r="AO467">
        <v>115.476254410523</v>
      </c>
      <c r="AP467">
        <f t="shared" si="21"/>
        <v>0.7294445172451457</v>
      </c>
      <c r="AQ467">
        <f t="shared" si="22"/>
        <v>109</v>
      </c>
      <c r="AR467">
        <f t="shared" si="23"/>
        <v>0.29863013698630136</v>
      </c>
    </row>
    <row r="468" spans="1:44" x14ac:dyDescent="0.35">
      <c r="A468">
        <v>466</v>
      </c>
      <c r="B468" s="1">
        <v>43541</v>
      </c>
      <c r="C468" t="s">
        <v>409</v>
      </c>
      <c r="D468">
        <v>191.17349751240599</v>
      </c>
      <c r="E468">
        <v>207.76604047217501</v>
      </c>
      <c r="F468">
        <v>201.08123477264601</v>
      </c>
      <c r="G468">
        <v>218.35421620864901</v>
      </c>
      <c r="H468">
        <v>212.77124383643701</v>
      </c>
      <c r="I468">
        <v>221.274537997029</v>
      </c>
      <c r="J468">
        <v>224.320972864353</v>
      </c>
      <c r="K468">
        <v>226.477100482623</v>
      </c>
      <c r="L468">
        <v>219.224841404806</v>
      </c>
      <c r="M468">
        <v>232.315427017351</v>
      </c>
      <c r="N468">
        <v>235.52655752092099</v>
      </c>
      <c r="O468">
        <v>239.85393153246599</v>
      </c>
      <c r="P468">
        <v>245.87664675843899</v>
      </c>
      <c r="Q468">
        <v>248.926660061277</v>
      </c>
      <c r="R468">
        <v>246.506822773849</v>
      </c>
      <c r="S468">
        <v>253.24728836722599</v>
      </c>
      <c r="T468">
        <v>251.26785274864</v>
      </c>
      <c r="U468">
        <v>256.02278939325203</v>
      </c>
      <c r="V468">
        <v>264.07841156533999</v>
      </c>
      <c r="W468">
        <v>258.10900509823699</v>
      </c>
      <c r="X468">
        <v>253.063187139289</v>
      </c>
      <c r="Y468">
        <v>254.85650990664499</v>
      </c>
      <c r="Z468">
        <v>254.10413972229199</v>
      </c>
      <c r="AA468">
        <v>247.23168173735399</v>
      </c>
      <c r="AB468">
        <v>237.44441940230601</v>
      </c>
      <c r="AC468">
        <v>235.869669324347</v>
      </c>
      <c r="AD468">
        <v>252.59433507104299</v>
      </c>
      <c r="AE468">
        <v>246.019214473125</v>
      </c>
      <c r="AF468">
        <v>236.73831163164701</v>
      </c>
      <c r="AG468">
        <v>232.67679891858299</v>
      </c>
      <c r="AH468">
        <v>229.25105928707401</v>
      </c>
      <c r="AI468">
        <v>234.79498465431499</v>
      </c>
      <c r="AJ468">
        <v>251.11896101308699</v>
      </c>
      <c r="AK468">
        <v>227.62457251728699</v>
      </c>
      <c r="AL468">
        <f t="shared" si="26"/>
        <v>236.69302715254454</v>
      </c>
      <c r="AM468">
        <f t="shared" si="24"/>
        <v>136.44662995305319</v>
      </c>
      <c r="AN468">
        <f t="shared" si="25"/>
        <v>138.19053871997167</v>
      </c>
      <c r="AO468">
        <v>115.466643469293</v>
      </c>
      <c r="AP468">
        <f t="shared" si="21"/>
        <v>0.72897796670000037</v>
      </c>
      <c r="AQ468">
        <f t="shared" si="22"/>
        <v>114</v>
      </c>
      <c r="AR468">
        <f t="shared" si="23"/>
        <v>0.31232876712328766</v>
      </c>
    </row>
    <row r="469" spans="1:44" x14ac:dyDescent="0.35">
      <c r="A469">
        <v>467</v>
      </c>
      <c r="B469" s="1">
        <v>43543</v>
      </c>
      <c r="C469" t="s">
        <v>411</v>
      </c>
      <c r="D469">
        <v>200.69236455946</v>
      </c>
      <c r="E469">
        <v>212.69702431390999</v>
      </c>
      <c r="F469">
        <v>207.35612862235601</v>
      </c>
      <c r="G469">
        <v>220.34080610863501</v>
      </c>
      <c r="H469">
        <v>215.834471907845</v>
      </c>
      <c r="I469">
        <v>223.787631960006</v>
      </c>
      <c r="J469">
        <v>226.94272379759201</v>
      </c>
      <c r="K469">
        <v>226.53962179786299</v>
      </c>
      <c r="L469">
        <v>224.735332379846</v>
      </c>
      <c r="M469">
        <v>233.21214780039301</v>
      </c>
      <c r="N469">
        <v>235.259104486718</v>
      </c>
      <c r="O469">
        <v>241.078400492123</v>
      </c>
      <c r="P469">
        <v>247.32715905804099</v>
      </c>
      <c r="Q469">
        <v>250.57528634401399</v>
      </c>
      <c r="R469">
        <v>250.907584091991</v>
      </c>
      <c r="S469">
        <v>254.45921814049501</v>
      </c>
      <c r="T469">
        <v>255.634493708007</v>
      </c>
      <c r="U469">
        <v>262.001577906183</v>
      </c>
      <c r="V469">
        <v>267.660278855353</v>
      </c>
      <c r="W469">
        <v>262.50101831885303</v>
      </c>
      <c r="AA469">
        <v>253.70258314726101</v>
      </c>
      <c r="AB469">
        <v>242.739468435981</v>
      </c>
      <c r="AC469">
        <v>238.78466612544401</v>
      </c>
      <c r="AD469">
        <v>258.68927733739997</v>
      </c>
      <c r="AE469">
        <v>253.654198891395</v>
      </c>
      <c r="AF469">
        <v>242.45647178278099</v>
      </c>
      <c r="AG469">
        <v>236.37110957328801</v>
      </c>
      <c r="AH469">
        <v>234.980583872023</v>
      </c>
      <c r="AI469">
        <v>245.236981421829</v>
      </c>
      <c r="AJ469">
        <v>252.95259023819</v>
      </c>
      <c r="AK469">
        <v>228.928637975713</v>
      </c>
      <c r="AL469">
        <f t="shared" si="26"/>
        <v>238.96899817583835</v>
      </c>
      <c r="AM469">
        <f t="shared" si="24"/>
        <v>138.722600976347</v>
      </c>
      <c r="AN469">
        <f t="shared" si="25"/>
        <v>140.46650974326548</v>
      </c>
      <c r="AO469">
        <v>115.393281453884</v>
      </c>
      <c r="AP469">
        <f t="shared" si="21"/>
        <v>0.72541670381606815</v>
      </c>
      <c r="AQ469">
        <f t="shared" si="22"/>
        <v>116</v>
      </c>
      <c r="AR469">
        <f t="shared" si="23"/>
        <v>0.31780821917808222</v>
      </c>
    </row>
    <row r="470" spans="1:44" x14ac:dyDescent="0.35">
      <c r="A470">
        <v>468</v>
      </c>
      <c r="B470" s="1">
        <v>43547</v>
      </c>
      <c r="C470" t="s">
        <v>116</v>
      </c>
      <c r="D470">
        <v>152.14207427609301</v>
      </c>
      <c r="E470">
        <v>161.20977577660801</v>
      </c>
      <c r="F470">
        <v>160.39597814486399</v>
      </c>
      <c r="G470">
        <v>167.662649223355</v>
      </c>
      <c r="H470">
        <v>160.23305705900199</v>
      </c>
      <c r="I470">
        <v>176.44544200553901</v>
      </c>
      <c r="J470">
        <v>175.66413946645699</v>
      </c>
      <c r="K470">
        <v>172.99916765352299</v>
      </c>
      <c r="L470">
        <v>170.20923497695</v>
      </c>
      <c r="M470">
        <v>181.10318772124799</v>
      </c>
      <c r="N470">
        <v>182.45045102152801</v>
      </c>
      <c r="O470">
        <v>185.59549835751699</v>
      </c>
      <c r="P470">
        <v>198.11930260516201</v>
      </c>
      <c r="Q470">
        <v>202.47384581425399</v>
      </c>
      <c r="R470">
        <v>207.11548789034299</v>
      </c>
      <c r="S470">
        <v>213.71184438689201</v>
      </c>
      <c r="T470">
        <v>202.837631284791</v>
      </c>
      <c r="U470">
        <v>218.10905717288</v>
      </c>
      <c r="V470">
        <v>217.81533172653801</v>
      </c>
      <c r="W470">
        <v>212.42963316440799</v>
      </c>
      <c r="X470">
        <v>212.07340239194301</v>
      </c>
      <c r="Y470">
        <v>217.09723997860499</v>
      </c>
      <c r="Z470">
        <v>211.26111897597301</v>
      </c>
      <c r="AA470">
        <v>206.18286537946801</v>
      </c>
      <c r="AB470">
        <v>187.91725226664099</v>
      </c>
      <c r="AC470">
        <v>179.045242273073</v>
      </c>
      <c r="AD470">
        <v>198.74923788815701</v>
      </c>
      <c r="AE470">
        <v>196.72837297103601</v>
      </c>
      <c r="AF470">
        <v>172.54125464731499</v>
      </c>
      <c r="AG470">
        <v>171.96760321712699</v>
      </c>
      <c r="AH470">
        <v>172.50994372413899</v>
      </c>
      <c r="AI470">
        <v>183.74580396711301</v>
      </c>
      <c r="AJ470">
        <v>197.91920701017901</v>
      </c>
      <c r="AK470">
        <v>166.006179867854</v>
      </c>
      <c r="AL470">
        <f t="shared" si="26"/>
        <v>188.01375042019342</v>
      </c>
      <c r="AM470">
        <f t="shared" si="24"/>
        <v>87.767353220702063</v>
      </c>
      <c r="AN470">
        <f t="shared" si="25"/>
        <v>89.511261987620543</v>
      </c>
      <c r="AO470">
        <v>115.1146117964</v>
      </c>
      <c r="AP470">
        <f t="shared" si="21"/>
        <v>0.71188905054014573</v>
      </c>
      <c r="AQ470">
        <f t="shared" si="22"/>
        <v>120</v>
      </c>
      <c r="AR470">
        <f t="shared" si="23"/>
        <v>0.32876712328767121</v>
      </c>
    </row>
    <row r="471" spans="1:44" x14ac:dyDescent="0.35">
      <c r="A471">
        <v>469</v>
      </c>
      <c r="B471" s="1">
        <v>43548</v>
      </c>
      <c r="C471" t="s">
        <v>413</v>
      </c>
      <c r="D471">
        <v>171.81481579276601</v>
      </c>
      <c r="E471">
        <v>180.46618388390499</v>
      </c>
      <c r="F471">
        <v>174.650790284919</v>
      </c>
      <c r="G471">
        <v>189.63688946752001</v>
      </c>
      <c r="H471">
        <v>185.431314074581</v>
      </c>
      <c r="I471">
        <v>195.06495158860699</v>
      </c>
      <c r="J471">
        <v>199.66947899168301</v>
      </c>
      <c r="K471">
        <v>198.94341556920099</v>
      </c>
      <c r="L471">
        <v>189.458256571687</v>
      </c>
      <c r="M471">
        <v>203.30823892161899</v>
      </c>
      <c r="N471">
        <v>204.24615184433401</v>
      </c>
      <c r="O471">
        <v>202.764048226223</v>
      </c>
      <c r="P471">
        <v>213.95501198223999</v>
      </c>
      <c r="Q471">
        <v>221.555725145027</v>
      </c>
      <c r="R471">
        <v>223.21048384103401</v>
      </c>
      <c r="S471">
        <v>232.46929167787599</v>
      </c>
      <c r="T471">
        <v>228.23959752633499</v>
      </c>
      <c r="U471">
        <v>235.77734908348199</v>
      </c>
      <c r="V471">
        <v>239.435752171221</v>
      </c>
      <c r="W471">
        <v>233.638520314342</v>
      </c>
      <c r="X471">
        <v>229.76981384304401</v>
      </c>
      <c r="Y471">
        <v>231.98969700243401</v>
      </c>
      <c r="Z471">
        <v>232.098946256782</v>
      </c>
      <c r="AA471">
        <v>219.94609292190401</v>
      </c>
      <c r="AB471">
        <v>207.73325648535899</v>
      </c>
      <c r="AC471">
        <v>204.440860311775</v>
      </c>
      <c r="AD471">
        <v>216.04275319814599</v>
      </c>
      <c r="AE471">
        <v>214.06078728422199</v>
      </c>
      <c r="AF471">
        <v>198.41599130909</v>
      </c>
      <c r="AG471">
        <v>196.49801414953399</v>
      </c>
      <c r="AH471">
        <v>190.58043400220799</v>
      </c>
      <c r="AI471">
        <v>203.18256855579199</v>
      </c>
      <c r="AJ471">
        <v>216.61725018998499</v>
      </c>
      <c r="AK471">
        <v>184.266518175621</v>
      </c>
      <c r="AL471">
        <f t="shared" si="26"/>
        <v>207.92291913660287</v>
      </c>
      <c r="AM471">
        <f t="shared" si="24"/>
        <v>107.67652193711152</v>
      </c>
      <c r="AN471">
        <f t="shared" si="25"/>
        <v>109.42043070403</v>
      </c>
      <c r="AO471">
        <v>114.95504408437</v>
      </c>
      <c r="AP471">
        <f t="shared" si="21"/>
        <v>0.70414304510179637</v>
      </c>
      <c r="AQ471">
        <f t="shared" si="22"/>
        <v>121</v>
      </c>
      <c r="AR471">
        <f t="shared" si="23"/>
        <v>0.33150684931506852</v>
      </c>
    </row>
    <row r="472" spans="1:44" x14ac:dyDescent="0.35">
      <c r="A472">
        <v>470</v>
      </c>
      <c r="B472" s="1">
        <v>43551</v>
      </c>
      <c r="C472" t="s">
        <v>406</v>
      </c>
      <c r="D472">
        <v>154.893822088561</v>
      </c>
      <c r="E472">
        <v>159.95694594148699</v>
      </c>
      <c r="F472">
        <v>153.65868463333399</v>
      </c>
      <c r="G472">
        <v>166.99240781869901</v>
      </c>
      <c r="H472">
        <v>164.346147006188</v>
      </c>
      <c r="I472">
        <v>173.72895789569</v>
      </c>
      <c r="J472">
        <v>180.35930783892101</v>
      </c>
      <c r="K472">
        <v>179.262553670838</v>
      </c>
      <c r="L472">
        <v>181.547027137702</v>
      </c>
      <c r="M472">
        <v>190.49227298431799</v>
      </c>
      <c r="N472">
        <v>191.896974317097</v>
      </c>
      <c r="O472">
        <v>194.17986436065601</v>
      </c>
      <c r="P472">
        <v>196.180612367896</v>
      </c>
      <c r="Q472">
        <v>201.12990043696601</v>
      </c>
      <c r="R472">
        <v>209.848509373459</v>
      </c>
      <c r="S472">
        <v>210.83094112693499</v>
      </c>
      <c r="T472">
        <v>212.88334029593301</v>
      </c>
      <c r="U472">
        <v>220.90212004058401</v>
      </c>
      <c r="V472">
        <v>218.49680987886401</v>
      </c>
      <c r="W472">
        <v>216.69037889715801</v>
      </c>
      <c r="X472">
        <v>219.10537638738501</v>
      </c>
      <c r="Y472">
        <v>218.347062822483</v>
      </c>
      <c r="Z472">
        <v>222.373735293555</v>
      </c>
      <c r="AA472">
        <v>209.64152660570301</v>
      </c>
      <c r="AB472">
        <v>203.50761909909801</v>
      </c>
      <c r="AC472">
        <v>194.877938755381</v>
      </c>
      <c r="AD472">
        <v>212.675495980032</v>
      </c>
      <c r="AE472">
        <v>216.53037443571401</v>
      </c>
      <c r="AF472">
        <v>202.96943519886401</v>
      </c>
      <c r="AG472">
        <v>191.796677594915</v>
      </c>
      <c r="AH472">
        <v>192.51253369923501</v>
      </c>
      <c r="AI472">
        <v>202.05652635653999</v>
      </c>
      <c r="AJ472">
        <v>218.80734597798201</v>
      </c>
      <c r="AK472">
        <v>188.136316867337</v>
      </c>
      <c r="AL472">
        <f t="shared" si="26"/>
        <v>196.22398656427976</v>
      </c>
      <c r="AM472">
        <f t="shared" si="24"/>
        <v>95.9775893647884</v>
      </c>
      <c r="AN472">
        <f t="shared" si="25"/>
        <v>97.72149813170688</v>
      </c>
      <c r="AO472">
        <v>115.135237599365</v>
      </c>
      <c r="AP472">
        <f t="shared" si="21"/>
        <v>0.71289030311126222</v>
      </c>
      <c r="AQ472">
        <f t="shared" si="22"/>
        <v>124</v>
      </c>
      <c r="AR472">
        <f t="shared" si="23"/>
        <v>0.33972602739726027</v>
      </c>
    </row>
    <row r="473" spans="1:44" x14ac:dyDescent="0.35">
      <c r="A473">
        <v>471</v>
      </c>
      <c r="B473" s="1">
        <v>43556</v>
      </c>
      <c r="C473" t="s">
        <v>414</v>
      </c>
      <c r="D473">
        <v>204.11995602718</v>
      </c>
      <c r="E473">
        <v>218.30874236656999</v>
      </c>
      <c r="F473">
        <v>212.673564261667</v>
      </c>
      <c r="G473">
        <v>224.47638413965299</v>
      </c>
      <c r="H473">
        <v>220.994683315289</v>
      </c>
      <c r="I473">
        <v>228.92226015885399</v>
      </c>
      <c r="J473">
        <v>233.06300916759301</v>
      </c>
      <c r="K473">
        <v>233.95031088142201</v>
      </c>
      <c r="L473">
        <v>228.601545568717</v>
      </c>
      <c r="M473">
        <v>236.04487677652</v>
      </c>
      <c r="N473">
        <v>236.113143675749</v>
      </c>
      <c r="O473">
        <v>245.22884783985199</v>
      </c>
      <c r="P473">
        <v>251.13669553612601</v>
      </c>
      <c r="Q473">
        <v>257.59946689862898</v>
      </c>
      <c r="R473">
        <v>254.99192893172699</v>
      </c>
      <c r="S473">
        <v>254.708645627339</v>
      </c>
      <c r="T473">
        <v>259.46153740044002</v>
      </c>
      <c r="U473">
        <v>266.574613207379</v>
      </c>
      <c r="AB473">
        <v>241.75082738304101</v>
      </c>
      <c r="AC473">
        <v>242.417566136967</v>
      </c>
      <c r="AD473">
        <v>266.55710419659698</v>
      </c>
      <c r="AE473">
        <v>260.223132672632</v>
      </c>
      <c r="AL473">
        <f t="shared" si="26"/>
        <v>239.90540191681558</v>
      </c>
      <c r="AM473">
        <f t="shared" si="24"/>
        <v>139.65900471732422</v>
      </c>
      <c r="AN473">
        <f t="shared" si="25"/>
        <v>141.4029134842427</v>
      </c>
      <c r="AO473">
        <v>115.068614433013</v>
      </c>
      <c r="AP473">
        <f t="shared" si="21"/>
        <v>0.70965616882233007</v>
      </c>
      <c r="AQ473">
        <f t="shared" si="22"/>
        <v>129</v>
      </c>
      <c r="AR473">
        <f t="shared" si="23"/>
        <v>0.35342465753424657</v>
      </c>
    </row>
    <row r="474" spans="1:44" x14ac:dyDescent="0.35">
      <c r="A474">
        <v>472</v>
      </c>
      <c r="B474" s="1">
        <v>43558</v>
      </c>
      <c r="C474" t="s">
        <v>415</v>
      </c>
      <c r="D474">
        <v>176.900517010832</v>
      </c>
      <c r="E474">
        <v>188.82118429376499</v>
      </c>
      <c r="F474">
        <v>179.55122905128499</v>
      </c>
      <c r="G474">
        <v>195.32527523091801</v>
      </c>
      <c r="H474">
        <v>188.87374798269599</v>
      </c>
      <c r="I474">
        <v>199.534583191336</v>
      </c>
      <c r="J474">
        <v>200.85747212207801</v>
      </c>
      <c r="K474">
        <v>201.497582413457</v>
      </c>
      <c r="L474">
        <v>198.57461946555901</v>
      </c>
      <c r="M474">
        <v>207.49435921116299</v>
      </c>
      <c r="N474">
        <v>209.847292989848</v>
      </c>
      <c r="O474">
        <v>218.31901257999499</v>
      </c>
      <c r="P474">
        <v>226.243655493696</v>
      </c>
      <c r="Q474">
        <v>235.944915009326</v>
      </c>
      <c r="R474">
        <v>231.23153210935999</v>
      </c>
      <c r="S474">
        <v>227.80217373674299</v>
      </c>
      <c r="T474">
        <v>233.18782876670099</v>
      </c>
      <c r="U474">
        <v>247.58878278350701</v>
      </c>
      <c r="V474">
        <v>248.18437434640001</v>
      </c>
      <c r="W474">
        <v>234.580500961414</v>
      </c>
      <c r="X474">
        <v>237.730727606306</v>
      </c>
      <c r="Y474">
        <v>234.22818672081701</v>
      </c>
      <c r="Z474">
        <v>240.51596566084001</v>
      </c>
      <c r="AA474">
        <v>237.37004502283401</v>
      </c>
      <c r="AB474">
        <v>218.50350440483899</v>
      </c>
      <c r="AC474">
        <v>215.391033127443</v>
      </c>
      <c r="AD474">
        <v>235.672706110625</v>
      </c>
      <c r="AE474">
        <v>233.91840669200499</v>
      </c>
      <c r="AF474">
        <v>219.65626850067699</v>
      </c>
      <c r="AG474">
        <v>215.87901268570201</v>
      </c>
      <c r="AH474">
        <v>213.352659089714</v>
      </c>
      <c r="AI474">
        <v>227.23224848962201</v>
      </c>
      <c r="AJ474">
        <v>233.533140493339</v>
      </c>
      <c r="AK474">
        <v>214.676125183778</v>
      </c>
      <c r="AL474">
        <f t="shared" si="26"/>
        <v>218.4711961334888</v>
      </c>
      <c r="AM474">
        <f t="shared" si="24"/>
        <v>118.22479893399745</v>
      </c>
      <c r="AN474">
        <f t="shared" si="25"/>
        <v>119.96870770091593</v>
      </c>
      <c r="AO474">
        <v>114.483325384105</v>
      </c>
      <c r="AP474">
        <f t="shared" si="21"/>
        <v>0.68124407906951479</v>
      </c>
      <c r="AQ474">
        <f t="shared" si="22"/>
        <v>131</v>
      </c>
      <c r="AR474">
        <f t="shared" si="23"/>
        <v>0.35890410958904112</v>
      </c>
    </row>
    <row r="475" spans="1:44" x14ac:dyDescent="0.35">
      <c r="A475">
        <v>473</v>
      </c>
      <c r="B475" s="1">
        <v>43561</v>
      </c>
      <c r="C475" t="s">
        <v>416</v>
      </c>
      <c r="D475">
        <v>166.77858198735299</v>
      </c>
      <c r="E475">
        <v>176.17440628016999</v>
      </c>
      <c r="F475">
        <v>166.600019812016</v>
      </c>
      <c r="G475">
        <v>186.250248305138</v>
      </c>
      <c r="H475">
        <v>181.61032115724501</v>
      </c>
      <c r="I475">
        <v>186.24072225556699</v>
      </c>
      <c r="J475">
        <v>188.78204303597499</v>
      </c>
      <c r="K475">
        <v>187.52076011999699</v>
      </c>
      <c r="L475">
        <v>185.53096789673901</v>
      </c>
      <c r="M475">
        <v>193.31297297116799</v>
      </c>
      <c r="N475">
        <v>200.928890675004</v>
      </c>
      <c r="O475">
        <v>204.17340312807801</v>
      </c>
      <c r="P475">
        <v>209.35945858808901</v>
      </c>
      <c r="Q475">
        <v>221.669953367917</v>
      </c>
      <c r="R475">
        <v>212.74327377584899</v>
      </c>
      <c r="S475">
        <v>216.48917886390899</v>
      </c>
      <c r="T475">
        <v>221.69866531685901</v>
      </c>
      <c r="U475">
        <v>235.32294201001901</v>
      </c>
      <c r="V475">
        <v>237.159051977627</v>
      </c>
      <c r="W475">
        <v>225.489960369839</v>
      </c>
      <c r="X475">
        <v>222.88713112124799</v>
      </c>
      <c r="Y475">
        <v>222.00295491049201</v>
      </c>
      <c r="Z475">
        <v>227.71233699336901</v>
      </c>
      <c r="AA475">
        <v>221.650965661746</v>
      </c>
      <c r="AB475">
        <v>206.064212565617</v>
      </c>
      <c r="AC475">
        <v>202.12486220392699</v>
      </c>
      <c r="AD475">
        <v>223.19315846948501</v>
      </c>
      <c r="AE475">
        <v>220.916800592078</v>
      </c>
      <c r="AF475">
        <v>203.376293119895</v>
      </c>
      <c r="AG475">
        <v>204.912607365356</v>
      </c>
      <c r="AH475">
        <v>204.98127356286801</v>
      </c>
      <c r="AI475">
        <v>211.53553364875901</v>
      </c>
      <c r="AJ475">
        <v>226.94183172492399</v>
      </c>
      <c r="AK475">
        <v>199.13774766985401</v>
      </c>
      <c r="AL475">
        <f t="shared" si="26"/>
        <v>205.91980975012282</v>
      </c>
      <c r="AM475">
        <f t="shared" si="24"/>
        <v>105.67341255063147</v>
      </c>
      <c r="AN475">
        <f t="shared" si="25"/>
        <v>107.41732131754995</v>
      </c>
      <c r="AO475">
        <v>114.74191439738</v>
      </c>
      <c r="AP475">
        <f t="shared" si="21"/>
        <v>0.69379694379160206</v>
      </c>
      <c r="AQ475">
        <f t="shared" si="22"/>
        <v>134</v>
      </c>
      <c r="AR475">
        <f t="shared" si="23"/>
        <v>0.36712328767123287</v>
      </c>
    </row>
    <row r="476" spans="1:44" x14ac:dyDescent="0.35">
      <c r="A476">
        <v>474</v>
      </c>
      <c r="B476" s="1">
        <v>43562</v>
      </c>
      <c r="C476" t="s">
        <v>417</v>
      </c>
      <c r="D476">
        <v>182.638820919181</v>
      </c>
      <c r="E476">
        <v>190.12271454653401</v>
      </c>
      <c r="F476">
        <v>175.48505001592</v>
      </c>
      <c r="L476">
        <v>182.991361363056</v>
      </c>
      <c r="M476">
        <v>188.72028628436101</v>
      </c>
      <c r="N476">
        <v>201.208853054538</v>
      </c>
      <c r="O476">
        <v>199.38543135287799</v>
      </c>
      <c r="P476">
        <v>210.14750379652901</v>
      </c>
      <c r="Q476">
        <v>226.22618316037801</v>
      </c>
      <c r="R476">
        <v>221.87328180007199</v>
      </c>
      <c r="S476">
        <v>223.92030875143999</v>
      </c>
      <c r="T476">
        <v>222.437898801573</v>
      </c>
      <c r="U476">
        <v>226.94532070091901</v>
      </c>
      <c r="AB476">
        <v>199.062609762862</v>
      </c>
      <c r="AC476">
        <v>196.27944540257101</v>
      </c>
      <c r="AD476">
        <v>218.67613008845501</v>
      </c>
      <c r="AE476">
        <v>215.589548665259</v>
      </c>
      <c r="AF476">
        <v>192.02709001474301</v>
      </c>
      <c r="AG476">
        <v>198.829557314222</v>
      </c>
      <c r="AH476">
        <v>203.83011898896601</v>
      </c>
      <c r="AI476">
        <v>204.56111688195</v>
      </c>
      <c r="AJ476">
        <v>222.59231818701801</v>
      </c>
      <c r="AK476">
        <v>195.29018929974899</v>
      </c>
      <c r="AL476">
        <f t="shared" si="26"/>
        <v>204.29744083274667</v>
      </c>
      <c r="AM476">
        <f t="shared" si="24"/>
        <v>104.05104363325532</v>
      </c>
      <c r="AN476">
        <f t="shared" si="25"/>
        <v>105.7949524001738</v>
      </c>
      <c r="AO476">
        <v>115.04917906080399</v>
      </c>
      <c r="AP476">
        <f t="shared" si="21"/>
        <v>0.70871270415199017</v>
      </c>
      <c r="AQ476">
        <f t="shared" si="22"/>
        <v>135</v>
      </c>
      <c r="AR476">
        <f t="shared" si="23"/>
        <v>0.36986301369863012</v>
      </c>
    </row>
    <row r="477" spans="1:44" x14ac:dyDescent="0.35">
      <c r="A477">
        <v>475</v>
      </c>
      <c r="B477" s="1">
        <v>43563</v>
      </c>
      <c r="C477" t="s">
        <v>418</v>
      </c>
      <c r="D477">
        <v>178.04189411954999</v>
      </c>
      <c r="E477">
        <v>187.78592450838801</v>
      </c>
      <c r="F477">
        <v>185.26152401152001</v>
      </c>
      <c r="G477">
        <v>200.91282944086299</v>
      </c>
      <c r="H477">
        <v>195.06825221376801</v>
      </c>
      <c r="I477">
        <v>197.49244671780701</v>
      </c>
      <c r="J477">
        <v>201.46349051014499</v>
      </c>
      <c r="K477">
        <v>200.75288160156001</v>
      </c>
      <c r="L477">
        <v>195.37355419714501</v>
      </c>
      <c r="M477">
        <v>202.26959977016801</v>
      </c>
      <c r="N477">
        <v>209.87338752687501</v>
      </c>
      <c r="O477">
        <v>213.35142367389099</v>
      </c>
      <c r="P477">
        <v>220.25107958927299</v>
      </c>
      <c r="Q477">
        <v>230.94540162299199</v>
      </c>
      <c r="R477">
        <v>223.868825736101</v>
      </c>
      <c r="S477">
        <v>230.05223274660801</v>
      </c>
      <c r="T477">
        <v>239.825818392922</v>
      </c>
      <c r="U477">
        <v>242.39575502039199</v>
      </c>
      <c r="V477">
        <v>242.28870815105401</v>
      </c>
      <c r="W477">
        <v>238.95382367314599</v>
      </c>
      <c r="X477">
        <v>236.37421815076601</v>
      </c>
      <c r="Y477">
        <v>232.675710337022</v>
      </c>
      <c r="Z477">
        <v>238.161311172198</v>
      </c>
      <c r="AA477">
        <v>233.381041612899</v>
      </c>
      <c r="AB477">
        <v>219.25667503783001</v>
      </c>
      <c r="AC477">
        <v>215.40362477967</v>
      </c>
      <c r="AD477">
        <v>234.55028795708199</v>
      </c>
      <c r="AE477">
        <v>232.391810396349</v>
      </c>
      <c r="AF477">
        <v>218.12272787244601</v>
      </c>
      <c r="AG477">
        <v>215.53801809701099</v>
      </c>
      <c r="AH477">
        <v>220.90809667198201</v>
      </c>
      <c r="AI477">
        <v>222.607501383444</v>
      </c>
      <c r="AJ477">
        <v>238.924791158994</v>
      </c>
      <c r="AK477">
        <v>211.63417904506699</v>
      </c>
      <c r="AL477">
        <f t="shared" si="26"/>
        <v>217.82820137932143</v>
      </c>
      <c r="AM477">
        <f t="shared" si="24"/>
        <v>117.58180417983007</v>
      </c>
      <c r="AN477">
        <f t="shared" si="25"/>
        <v>119.32571294674855</v>
      </c>
      <c r="AO477">
        <v>115.114607724566</v>
      </c>
      <c r="AP477">
        <f t="shared" si="21"/>
        <v>0.71188885287830117</v>
      </c>
      <c r="AQ477">
        <f t="shared" si="22"/>
        <v>136</v>
      </c>
      <c r="AR477">
        <f t="shared" si="23"/>
        <v>0.37260273972602742</v>
      </c>
    </row>
    <row r="478" spans="1:44" x14ac:dyDescent="0.35">
      <c r="A478">
        <v>476</v>
      </c>
      <c r="B478" s="1">
        <v>43571</v>
      </c>
      <c r="C478" t="s">
        <v>414</v>
      </c>
      <c r="D478">
        <v>182.98236133429299</v>
      </c>
      <c r="E478">
        <v>203.64639562633599</v>
      </c>
      <c r="F478">
        <v>202.40969354421799</v>
      </c>
      <c r="G478">
        <v>213.435645660852</v>
      </c>
      <c r="H478">
        <v>207.23786260910401</v>
      </c>
      <c r="I478">
        <v>212.030160962639</v>
      </c>
      <c r="J478">
        <v>217.563006253612</v>
      </c>
      <c r="K478">
        <v>217.84303737721001</v>
      </c>
      <c r="L478">
        <v>221.98570020939101</v>
      </c>
      <c r="M478">
        <v>228.88563119303899</v>
      </c>
      <c r="N478">
        <v>238.261574116806</v>
      </c>
      <c r="O478">
        <v>230.06770797202299</v>
      </c>
      <c r="P478">
        <v>234.61228862860301</v>
      </c>
      <c r="Q478">
        <v>245.75291822772999</v>
      </c>
      <c r="R478">
        <v>236.76633023890099</v>
      </c>
      <c r="U478">
        <v>260.41913739838702</v>
      </c>
      <c r="V478">
        <v>254.27315691251499</v>
      </c>
      <c r="W478">
        <v>261.96252279056603</v>
      </c>
      <c r="AC478">
        <v>245.18124675750801</v>
      </c>
      <c r="AD478">
        <v>250.91507914764301</v>
      </c>
      <c r="AE478">
        <v>252.26003951499001</v>
      </c>
      <c r="AF478">
        <v>254.383119717939</v>
      </c>
      <c r="AG478">
        <v>231.08130884459899</v>
      </c>
      <c r="AH478">
        <v>244.350148116714</v>
      </c>
      <c r="AI478">
        <v>243.31449583370801</v>
      </c>
      <c r="AJ478">
        <v>248.16467085244801</v>
      </c>
      <c r="AK478">
        <v>232.85594581676301</v>
      </c>
      <c r="AL478">
        <f t="shared" si="26"/>
        <v>232.32004391327916</v>
      </c>
      <c r="AM478">
        <f t="shared" si="24"/>
        <v>132.07364671378781</v>
      </c>
      <c r="AN478">
        <f t="shared" si="25"/>
        <v>133.81755548070629</v>
      </c>
      <c r="AO478">
        <v>115.041026216944</v>
      </c>
      <c r="AP478">
        <f t="shared" si="21"/>
        <v>0.7083169350325732</v>
      </c>
      <c r="AQ478">
        <f t="shared" si="22"/>
        <v>144</v>
      </c>
      <c r="AR478">
        <f t="shared" si="23"/>
        <v>0.39452054794520547</v>
      </c>
    </row>
    <row r="479" spans="1:44" x14ac:dyDescent="0.35">
      <c r="A479">
        <v>477</v>
      </c>
      <c r="B479" s="1">
        <v>43576</v>
      </c>
      <c r="C479" t="s">
        <v>419</v>
      </c>
      <c r="D479">
        <v>149.512631613742</v>
      </c>
      <c r="E479">
        <v>167.113470407465</v>
      </c>
      <c r="F479">
        <v>160.72383544172001</v>
      </c>
      <c r="G479">
        <v>180.08695810984801</v>
      </c>
      <c r="H479">
        <v>170.31702188313801</v>
      </c>
      <c r="I479">
        <v>170.82616629621299</v>
      </c>
      <c r="J479">
        <v>179.57121871675801</v>
      </c>
      <c r="K479">
        <v>183.549633599592</v>
      </c>
      <c r="L479">
        <v>185.216349563497</v>
      </c>
      <c r="M479">
        <v>194.54330167680601</v>
      </c>
      <c r="N479">
        <v>199.61896225333999</v>
      </c>
      <c r="O479">
        <v>200.04697196649701</v>
      </c>
      <c r="P479">
        <v>201.22499967375501</v>
      </c>
      <c r="Q479">
        <v>207.96080424736499</v>
      </c>
      <c r="R479">
        <v>206.54742151568999</v>
      </c>
      <c r="S479">
        <v>218.172126988711</v>
      </c>
      <c r="T479">
        <v>217.83347112432</v>
      </c>
      <c r="U479">
        <v>219.76678144709501</v>
      </c>
      <c r="V479">
        <v>215.215752644882</v>
      </c>
      <c r="W479">
        <v>219.36355633294301</v>
      </c>
      <c r="X479">
        <v>215.218681054363</v>
      </c>
      <c r="Y479">
        <v>219.812707038989</v>
      </c>
      <c r="Z479">
        <v>223.905558641759</v>
      </c>
      <c r="AA479">
        <v>211.06310261821901</v>
      </c>
      <c r="AB479">
        <v>199.14120132149401</v>
      </c>
      <c r="AC479">
        <v>201.03142904723299</v>
      </c>
      <c r="AD479">
        <v>211.73935846862301</v>
      </c>
      <c r="AE479">
        <v>216.273222592812</v>
      </c>
      <c r="AF479">
        <v>197.916524119287</v>
      </c>
      <c r="AG479">
        <v>190.77428445049199</v>
      </c>
      <c r="AH479">
        <v>204.12755320943401</v>
      </c>
      <c r="AI479">
        <v>200.20086792783201</v>
      </c>
      <c r="AJ479">
        <v>210.86745118562499</v>
      </c>
      <c r="AK479">
        <v>190.69959574983599</v>
      </c>
      <c r="AL479">
        <f t="shared" si="26"/>
        <v>198.23479332145226</v>
      </c>
      <c r="AM479">
        <f t="shared" si="24"/>
        <v>97.988396121960903</v>
      </c>
      <c r="AN479">
        <f t="shared" si="25"/>
        <v>99.732304888879383</v>
      </c>
      <c r="AO479">
        <v>115.142375943581</v>
      </c>
      <c r="AP479">
        <f t="shared" si="21"/>
        <v>0.71323682467514593</v>
      </c>
      <c r="AQ479">
        <f t="shared" si="22"/>
        <v>149</v>
      </c>
      <c r="AR479">
        <f t="shared" si="23"/>
        <v>0.40821917808219177</v>
      </c>
    </row>
    <row r="480" spans="1:44" x14ac:dyDescent="0.35">
      <c r="A480">
        <v>478</v>
      </c>
      <c r="B480" s="1">
        <v>43578</v>
      </c>
      <c r="C480" t="s">
        <v>420</v>
      </c>
      <c r="AA480">
        <v>195.27207385419899</v>
      </c>
      <c r="AB480">
        <v>187.590809370427</v>
      </c>
      <c r="AC480">
        <v>176.10952728374099</v>
      </c>
      <c r="AD480">
        <v>199.62596371636999</v>
      </c>
      <c r="AE480">
        <v>201.483634813035</v>
      </c>
      <c r="AF480">
        <v>183.72324118746101</v>
      </c>
      <c r="AG480">
        <v>178.071053447655</v>
      </c>
      <c r="AH480">
        <v>192.638656725836</v>
      </c>
      <c r="AI480">
        <v>186.01968343781701</v>
      </c>
      <c r="AJ480">
        <v>199.898253875872</v>
      </c>
      <c r="AK480">
        <v>173.89969805624901</v>
      </c>
      <c r="AL480">
        <f t="shared" si="26"/>
        <v>188.57569052442383</v>
      </c>
      <c r="AM480">
        <f t="shared" si="24"/>
        <v>88.329293324932479</v>
      </c>
      <c r="AN480">
        <f t="shared" si="25"/>
        <v>90.073202091850959</v>
      </c>
      <c r="AO480">
        <v>114.88576899199199</v>
      </c>
      <c r="AP480">
        <f t="shared" si="21"/>
        <v>0.70078017653975722</v>
      </c>
      <c r="AQ480">
        <f t="shared" si="22"/>
        <v>151</v>
      </c>
      <c r="AR480">
        <f t="shared" si="23"/>
        <v>0.41369863013698632</v>
      </c>
    </row>
    <row r="481" spans="1:44" x14ac:dyDescent="0.35">
      <c r="A481">
        <v>479</v>
      </c>
      <c r="B481" s="1">
        <v>43578</v>
      </c>
      <c r="C481" t="s">
        <v>421</v>
      </c>
      <c r="D481">
        <v>155.83789190980801</v>
      </c>
      <c r="E481">
        <v>171.232413130645</v>
      </c>
      <c r="F481">
        <v>160.750250682521</v>
      </c>
      <c r="G481">
        <v>180.47486160301301</v>
      </c>
      <c r="H481">
        <v>171.31627328734501</v>
      </c>
      <c r="I481">
        <v>177.109547999867</v>
      </c>
      <c r="J481">
        <v>186.21571163177501</v>
      </c>
      <c r="K481">
        <v>183.86969198085399</v>
      </c>
      <c r="L481">
        <v>187.313449451483</v>
      </c>
      <c r="M481">
        <v>193.83467071426799</v>
      </c>
      <c r="N481">
        <v>203.98827448114099</v>
      </c>
      <c r="O481">
        <v>202.50090447717901</v>
      </c>
      <c r="P481">
        <v>196.36996348052</v>
      </c>
      <c r="Q481">
        <v>207.44574765623199</v>
      </c>
      <c r="R481">
        <v>206.07103825143099</v>
      </c>
      <c r="S481">
        <v>224.96387264708801</v>
      </c>
      <c r="T481">
        <v>218.94871804228001</v>
      </c>
      <c r="U481">
        <v>222.17482440794399</v>
      </c>
      <c r="V481">
        <v>216.62580883192001</v>
      </c>
      <c r="W481">
        <v>224.60712593065699</v>
      </c>
      <c r="X481">
        <v>215.31162838922901</v>
      </c>
      <c r="Y481">
        <v>223.81640161078499</v>
      </c>
      <c r="Z481">
        <v>226.71435031459899</v>
      </c>
      <c r="AA481">
        <v>212.56138536396099</v>
      </c>
      <c r="AB481">
        <v>200.34278005402601</v>
      </c>
      <c r="AC481">
        <v>202.81551208780499</v>
      </c>
      <c r="AD481">
        <v>216.12616371978999</v>
      </c>
      <c r="AE481">
        <v>218.66316781366001</v>
      </c>
      <c r="AF481">
        <v>201.139317400057</v>
      </c>
      <c r="AG481">
        <v>193.658525064815</v>
      </c>
      <c r="AH481">
        <v>205.29976789706501</v>
      </c>
      <c r="AI481">
        <v>204.42495932027299</v>
      </c>
      <c r="AJ481">
        <v>217.459115705286</v>
      </c>
      <c r="AK481">
        <v>189.444150351264</v>
      </c>
      <c r="AL481">
        <f t="shared" si="26"/>
        <v>200.57141957913487</v>
      </c>
      <c r="AM481">
        <f t="shared" si="24"/>
        <v>100.32502237964351</v>
      </c>
      <c r="AN481">
        <f t="shared" si="25"/>
        <v>102.06893114656199</v>
      </c>
      <c r="AO481">
        <v>114.83391282988001</v>
      </c>
      <c r="AP481">
        <f t="shared" si="21"/>
        <v>0.69826288711684514</v>
      </c>
      <c r="AQ481">
        <f t="shared" si="22"/>
        <v>151</v>
      </c>
      <c r="AR481">
        <f t="shared" si="23"/>
        <v>0.41369863013698632</v>
      </c>
    </row>
    <row r="482" spans="1:44" x14ac:dyDescent="0.35">
      <c r="A482">
        <v>480</v>
      </c>
      <c r="B482" s="1">
        <v>43579</v>
      </c>
      <c r="C482" t="s">
        <v>206</v>
      </c>
      <c r="F482">
        <v>155.10375940719601</v>
      </c>
      <c r="G482">
        <v>166.76554300926699</v>
      </c>
      <c r="H482">
        <v>156.49883831314699</v>
      </c>
      <c r="I482">
        <v>157.26135783802201</v>
      </c>
      <c r="J482">
        <v>168.00475627687399</v>
      </c>
      <c r="K482">
        <v>165.29868436833399</v>
      </c>
      <c r="L482">
        <v>168.61587961254901</v>
      </c>
      <c r="P482">
        <v>182.633201509581</v>
      </c>
      <c r="Q482">
        <v>186.82715228332901</v>
      </c>
      <c r="R482">
        <v>194.73661535540401</v>
      </c>
      <c r="S482">
        <v>207.19402231600199</v>
      </c>
      <c r="T482">
        <v>206.19316723110899</v>
      </c>
      <c r="U482">
        <v>200.084154137979</v>
      </c>
      <c r="V482">
        <v>201.01820741849801</v>
      </c>
      <c r="W482">
        <v>209.59532638241899</v>
      </c>
      <c r="X482">
        <v>196.167449945779</v>
      </c>
      <c r="AB482">
        <v>192.31280503175299</v>
      </c>
      <c r="AC482">
        <v>178.62021664644101</v>
      </c>
      <c r="AD482">
        <v>198.083272350416</v>
      </c>
      <c r="AE482">
        <v>203.56142650909399</v>
      </c>
      <c r="AF482">
        <v>176.16909486395599</v>
      </c>
      <c r="AG482">
        <v>174.312755549206</v>
      </c>
      <c r="AH482">
        <v>191.544556851632</v>
      </c>
      <c r="AI482">
        <v>184.19138335582599</v>
      </c>
      <c r="AJ482">
        <v>196.44290262533701</v>
      </c>
      <c r="AK482">
        <v>173.93617605256401</v>
      </c>
      <c r="AL482">
        <f t="shared" si="26"/>
        <v>184.27587327852748</v>
      </c>
      <c r="AM482">
        <f t="shared" si="24"/>
        <v>84.029476079036129</v>
      </c>
      <c r="AN482">
        <f t="shared" si="25"/>
        <v>85.77338484595461</v>
      </c>
      <c r="AO482">
        <v>115.40874783762</v>
      </c>
      <c r="AP482">
        <f t="shared" si="21"/>
        <v>0.72616749914305834</v>
      </c>
      <c r="AQ482">
        <f t="shared" si="22"/>
        <v>152</v>
      </c>
      <c r="AR482">
        <f t="shared" si="23"/>
        <v>0.41643835616438357</v>
      </c>
    </row>
    <row r="483" spans="1:44" x14ac:dyDescent="0.35">
      <c r="A483">
        <v>481</v>
      </c>
      <c r="B483" s="1">
        <v>43591</v>
      </c>
      <c r="C483" t="s">
        <v>422</v>
      </c>
      <c r="D483">
        <v>150.20329088928099</v>
      </c>
      <c r="E483">
        <v>161.45339907135499</v>
      </c>
      <c r="F483">
        <v>163.71433032275399</v>
      </c>
      <c r="G483">
        <v>185.68122529495801</v>
      </c>
      <c r="H483">
        <v>175.11026007689799</v>
      </c>
      <c r="I483">
        <v>173.13560842662201</v>
      </c>
      <c r="J483">
        <v>179.00020064883199</v>
      </c>
      <c r="K483">
        <v>178.75139913630599</v>
      </c>
      <c r="L483">
        <v>176.23824264423999</v>
      </c>
      <c r="M483">
        <v>191.377542677778</v>
      </c>
      <c r="N483">
        <v>204.56210641395</v>
      </c>
      <c r="O483">
        <v>204.25830518443999</v>
      </c>
      <c r="P483">
        <v>202.224264392674</v>
      </c>
      <c r="Q483">
        <v>195.21748376538699</v>
      </c>
      <c r="R483">
        <v>204.34662584351099</v>
      </c>
      <c r="S483">
        <v>218.591304364812</v>
      </c>
      <c r="T483">
        <v>223.30109622798199</v>
      </c>
      <c r="U483">
        <v>214.58420099611499</v>
      </c>
      <c r="V483">
        <v>216.94535392250199</v>
      </c>
      <c r="W483">
        <v>216.512211359075</v>
      </c>
      <c r="X483">
        <v>214.19872555648499</v>
      </c>
      <c r="Y483">
        <v>220.69713577770801</v>
      </c>
      <c r="Z483">
        <v>221.095028716814</v>
      </c>
      <c r="AA483">
        <v>206.78717774191301</v>
      </c>
      <c r="AB483">
        <v>202.41951066855501</v>
      </c>
      <c r="AC483">
        <v>196.50588910903801</v>
      </c>
      <c r="AD483">
        <v>215.690816715523</v>
      </c>
      <c r="AE483">
        <v>212.46666790844199</v>
      </c>
      <c r="AF483">
        <v>196.946526604757</v>
      </c>
      <c r="AG483">
        <v>189.06728892161101</v>
      </c>
      <c r="AH483">
        <v>197.74515009538399</v>
      </c>
      <c r="AI483">
        <v>204.01166340673299</v>
      </c>
      <c r="AJ483">
        <v>214.377427062251</v>
      </c>
      <c r="AK483">
        <v>191.57587922027599</v>
      </c>
      <c r="AL483">
        <f t="shared" si="26"/>
        <v>197.6115687989695</v>
      </c>
      <c r="AM483">
        <f t="shared" si="24"/>
        <v>97.365171599478145</v>
      </c>
      <c r="AN483">
        <f t="shared" si="25"/>
        <v>99.109080366396626</v>
      </c>
      <c r="AO483">
        <v>115.555022453725</v>
      </c>
      <c r="AP483">
        <f t="shared" si="21"/>
        <v>0.73326820866271869</v>
      </c>
      <c r="AQ483">
        <f t="shared" si="22"/>
        <v>164</v>
      </c>
      <c r="AR483">
        <f t="shared" si="23"/>
        <v>0.44931506849315067</v>
      </c>
    </row>
    <row r="484" spans="1:44" x14ac:dyDescent="0.35">
      <c r="A484">
        <v>482</v>
      </c>
      <c r="B484" s="1">
        <v>43596</v>
      </c>
      <c r="C484" t="s">
        <v>423</v>
      </c>
      <c r="D484">
        <v>173.194994684703</v>
      </c>
      <c r="E484">
        <v>185.14383080966201</v>
      </c>
      <c r="F484">
        <v>181.09749506814799</v>
      </c>
      <c r="G484">
        <v>192.42946998983399</v>
      </c>
      <c r="H484">
        <v>180.74392356073699</v>
      </c>
      <c r="I484">
        <v>180.853405929437</v>
      </c>
      <c r="J484">
        <v>179.769511230321</v>
      </c>
      <c r="K484">
        <v>181.897991577369</v>
      </c>
      <c r="L484">
        <v>182.97690132358301</v>
      </c>
      <c r="M484">
        <v>207.981892170549</v>
      </c>
      <c r="N484">
        <v>210.728391234555</v>
      </c>
      <c r="O484">
        <v>212.787528532484</v>
      </c>
      <c r="P484">
        <v>214.055878198377</v>
      </c>
      <c r="Q484">
        <v>206.734633774608</v>
      </c>
      <c r="R484">
        <v>220.247673637833</v>
      </c>
      <c r="S484">
        <v>230.97063103597401</v>
      </c>
      <c r="T484">
        <v>234.96808630446799</v>
      </c>
      <c r="U484">
        <v>230.81669092355301</v>
      </c>
      <c r="V484">
        <v>238.98179945447299</v>
      </c>
      <c r="W484">
        <v>227.09000520224899</v>
      </c>
      <c r="X484">
        <v>231.68055922980901</v>
      </c>
      <c r="Y484">
        <v>234.629874326264</v>
      </c>
      <c r="Z484">
        <v>234.704124634431</v>
      </c>
      <c r="AA484">
        <v>228.962405484329</v>
      </c>
      <c r="AB484">
        <v>218.943843013833</v>
      </c>
      <c r="AC484">
        <v>213.356287243792</v>
      </c>
      <c r="AD484">
        <v>236.62102623478401</v>
      </c>
      <c r="AE484">
        <v>230.67705037024501</v>
      </c>
      <c r="AF484">
        <v>210.938336429364</v>
      </c>
      <c r="AG484">
        <v>216.372917406396</v>
      </c>
      <c r="AH484">
        <v>215.98285153100099</v>
      </c>
      <c r="AI484">
        <v>215.17057390276301</v>
      </c>
      <c r="AJ484">
        <v>229.42858699506201</v>
      </c>
      <c r="AK484">
        <v>211.788866061178</v>
      </c>
      <c r="AL484">
        <f t="shared" si="26"/>
        <v>211.84494227959317</v>
      </c>
      <c r="AM484">
        <f t="shared" si="24"/>
        <v>111.59854508010181</v>
      </c>
      <c r="AN484">
        <f t="shared" si="25"/>
        <v>113.34245384702029</v>
      </c>
      <c r="AO484">
        <v>115.892975906999</v>
      </c>
      <c r="AP484">
        <f t="shared" si="21"/>
        <v>0.74967371610320399</v>
      </c>
      <c r="AQ484">
        <f t="shared" si="22"/>
        <v>169</v>
      </c>
      <c r="AR484">
        <f t="shared" si="23"/>
        <v>0.46301369863013697</v>
      </c>
    </row>
    <row r="485" spans="1:44" x14ac:dyDescent="0.35">
      <c r="A485">
        <v>483</v>
      </c>
      <c r="B485" s="1">
        <v>43601</v>
      </c>
      <c r="C485" t="s">
        <v>422</v>
      </c>
      <c r="D485">
        <v>187.23056735155299</v>
      </c>
      <c r="E485">
        <v>190.02324217491699</v>
      </c>
      <c r="F485">
        <v>176.02825149625201</v>
      </c>
      <c r="G485">
        <v>185.01894829476001</v>
      </c>
      <c r="H485">
        <v>176.8732855353</v>
      </c>
      <c r="I485">
        <v>182.14655346905201</v>
      </c>
      <c r="J485">
        <v>186.46890618304701</v>
      </c>
      <c r="K485">
        <v>195.77662540017499</v>
      </c>
      <c r="L485">
        <v>198.23955926101101</v>
      </c>
      <c r="M485">
        <v>206.84910164230499</v>
      </c>
      <c r="N485">
        <v>208.442442242883</v>
      </c>
      <c r="O485">
        <v>207.72347500799501</v>
      </c>
      <c r="P485">
        <v>209.52674859584499</v>
      </c>
      <c r="Q485">
        <v>221.12857067924099</v>
      </c>
      <c r="R485">
        <v>226.49340218921799</v>
      </c>
      <c r="S485">
        <v>229.39951840699001</v>
      </c>
      <c r="T485">
        <v>230.353703766655</v>
      </c>
      <c r="U485">
        <v>234.32473560741599</v>
      </c>
      <c r="V485">
        <v>241.375516357191</v>
      </c>
      <c r="W485">
        <v>233.75846964399301</v>
      </c>
      <c r="X485">
        <v>234.11182801681301</v>
      </c>
      <c r="Y485">
        <v>231.738600224127</v>
      </c>
      <c r="Z485">
        <v>227.82908286371699</v>
      </c>
      <c r="AA485">
        <v>227.87740968146801</v>
      </c>
      <c r="AB485">
        <v>219.784811274135</v>
      </c>
      <c r="AC485">
        <v>215.46943833463899</v>
      </c>
      <c r="AD485">
        <v>228.56639679580999</v>
      </c>
      <c r="AE485">
        <v>224.45975459739</v>
      </c>
      <c r="AF485">
        <v>206.47685150705399</v>
      </c>
      <c r="AG485">
        <v>202.975484144794</v>
      </c>
      <c r="AH485">
        <v>205.778389643938</v>
      </c>
      <c r="AI485">
        <v>203.70704945363499</v>
      </c>
      <c r="AJ485">
        <v>231.000635841058</v>
      </c>
      <c r="AK485">
        <v>225.57718956522001</v>
      </c>
      <c r="AL485">
        <f t="shared" si="26"/>
        <v>212.13336897792928</v>
      </c>
      <c r="AM485">
        <f t="shared" si="24"/>
        <v>111.88697177843792</v>
      </c>
      <c r="AN485">
        <f t="shared" si="25"/>
        <v>113.6308805453564</v>
      </c>
      <c r="AO485">
        <v>116.49151720115999</v>
      </c>
      <c r="AP485">
        <f t="shared" si="21"/>
        <v>0.77872911873237849</v>
      </c>
      <c r="AQ485">
        <f t="shared" si="22"/>
        <v>174</v>
      </c>
      <c r="AR485">
        <f t="shared" si="23"/>
        <v>0.47671232876712327</v>
      </c>
    </row>
    <row r="486" spans="1:44" x14ac:dyDescent="0.35">
      <c r="A486">
        <v>484</v>
      </c>
      <c r="B486" s="1">
        <v>43602</v>
      </c>
      <c r="C486" t="s">
        <v>424</v>
      </c>
      <c r="G486">
        <v>185.96815060921401</v>
      </c>
      <c r="H486">
        <v>178.38600086071901</v>
      </c>
      <c r="I486">
        <v>180.49030186275701</v>
      </c>
      <c r="J486">
        <v>185.82420269806701</v>
      </c>
      <c r="K486">
        <v>191.659376311757</v>
      </c>
      <c r="L486">
        <v>196.213600218561</v>
      </c>
      <c r="M486">
        <v>209.88677204348701</v>
      </c>
      <c r="N486">
        <v>203.62341177742999</v>
      </c>
      <c r="O486">
        <v>207.44395664250101</v>
      </c>
      <c r="P486">
        <v>212.49362519203001</v>
      </c>
      <c r="Q486">
        <v>226.735342202147</v>
      </c>
      <c r="R486">
        <v>224.63256003841099</v>
      </c>
      <c r="S486">
        <v>227.94094030562999</v>
      </c>
      <c r="T486">
        <v>229.32241199091499</v>
      </c>
      <c r="U486">
        <v>235.40286947515699</v>
      </c>
      <c r="V486">
        <v>244.469006545132</v>
      </c>
      <c r="W486">
        <v>233.30704721931201</v>
      </c>
      <c r="X486">
        <v>235.91357537189</v>
      </c>
      <c r="Y486">
        <v>233.394015314662</v>
      </c>
      <c r="Z486">
        <v>229.82703773946599</v>
      </c>
      <c r="AA486">
        <v>228.74105466286301</v>
      </c>
      <c r="AB486">
        <v>215.42123331004899</v>
      </c>
      <c r="AC486">
        <v>208.21906881391001</v>
      </c>
      <c r="AD486">
        <v>230.08559480608699</v>
      </c>
      <c r="AE486">
        <v>224.23265983756301</v>
      </c>
      <c r="AF486">
        <v>201.545012916194</v>
      </c>
      <c r="AG486">
        <v>202.21812192984501</v>
      </c>
      <c r="AH486">
        <v>202.280756525372</v>
      </c>
      <c r="AI486">
        <v>204.66816969027599</v>
      </c>
      <c r="AJ486">
        <v>228.59923853938599</v>
      </c>
      <c r="AK486">
        <v>220.53525118097599</v>
      </c>
      <c r="AL486">
        <f t="shared" si="26"/>
        <v>214.17678602037955</v>
      </c>
      <c r="AM486">
        <f t="shared" si="24"/>
        <v>113.9303888208882</v>
      </c>
      <c r="AN486">
        <f t="shared" si="25"/>
        <v>115.67429758780668</v>
      </c>
      <c r="AO486">
        <v>117.011685578073</v>
      </c>
      <c r="AP486">
        <f t="shared" si="21"/>
        <v>0.80398001081553416</v>
      </c>
      <c r="AQ486">
        <f t="shared" si="22"/>
        <v>175</v>
      </c>
      <c r="AR486">
        <f t="shared" si="23"/>
        <v>0.47945205479452052</v>
      </c>
    </row>
    <row r="487" spans="1:44" x14ac:dyDescent="0.35">
      <c r="A487">
        <v>485</v>
      </c>
      <c r="B487" s="1">
        <v>43611</v>
      </c>
      <c r="C487" t="s">
        <v>111</v>
      </c>
      <c r="AA487">
        <v>225.069019207292</v>
      </c>
      <c r="AB487">
        <v>214.67303348400401</v>
      </c>
      <c r="AC487">
        <v>208.35399771281899</v>
      </c>
      <c r="AD487">
        <v>230.305607900529</v>
      </c>
      <c r="AE487">
        <v>223.38715820672201</v>
      </c>
      <c r="AF487">
        <v>200.30126055095701</v>
      </c>
      <c r="AG487">
        <v>199.66707898279299</v>
      </c>
      <c r="AH487">
        <v>204.52182778554101</v>
      </c>
      <c r="AI487">
        <v>203.58948638382901</v>
      </c>
      <c r="AJ487">
        <v>228.987409425116</v>
      </c>
      <c r="AK487">
        <v>214.65569572193701</v>
      </c>
      <c r="AL487">
        <f t="shared" si="26"/>
        <v>213.95559776013988</v>
      </c>
      <c r="AM487">
        <f t="shared" si="24"/>
        <v>113.70920056064853</v>
      </c>
      <c r="AN487">
        <f t="shared" si="25"/>
        <v>115.45310932756701</v>
      </c>
      <c r="AO487">
        <v>116.79393453768</v>
      </c>
      <c r="AP487">
        <f t="shared" si="21"/>
        <v>0.79340957196150508</v>
      </c>
      <c r="AQ487">
        <f t="shared" si="22"/>
        <v>184</v>
      </c>
      <c r="AR487">
        <f t="shared" si="23"/>
        <v>0.50410958904109593</v>
      </c>
    </row>
    <row r="488" spans="1:44" x14ac:dyDescent="0.35">
      <c r="A488">
        <v>486</v>
      </c>
      <c r="B488" s="1">
        <v>43611</v>
      </c>
      <c r="C488" t="s">
        <v>422</v>
      </c>
      <c r="H488">
        <v>173.076702471217</v>
      </c>
      <c r="I488">
        <v>190.17834546221599</v>
      </c>
      <c r="J488">
        <v>186.69017887247901</v>
      </c>
      <c r="K488">
        <v>186.01138074978499</v>
      </c>
      <c r="L488">
        <v>179.14725501372001</v>
      </c>
      <c r="M488">
        <v>196.10046773777199</v>
      </c>
      <c r="N488">
        <v>197.369866735328</v>
      </c>
      <c r="O488">
        <v>202.84520880251799</v>
      </c>
      <c r="P488">
        <v>223.424622166261</v>
      </c>
      <c r="Q488">
        <v>235.128383028851</v>
      </c>
      <c r="R488">
        <v>214.615121009902</v>
      </c>
      <c r="S488">
        <v>214.521786669477</v>
      </c>
      <c r="T488">
        <v>231.45969994603701</v>
      </c>
      <c r="U488">
        <v>247.30715818815</v>
      </c>
      <c r="V488">
        <v>253.762258321915</v>
      </c>
      <c r="W488">
        <v>227.591593631905</v>
      </c>
      <c r="X488">
        <v>244.34983561279699</v>
      </c>
      <c r="Y488">
        <v>231.854007864387</v>
      </c>
      <c r="Z488">
        <v>244.20000884575799</v>
      </c>
      <c r="AA488">
        <v>235.760967865346</v>
      </c>
      <c r="AB488">
        <v>221.40089346627701</v>
      </c>
      <c r="AC488">
        <v>204.85688170469899</v>
      </c>
      <c r="AD488">
        <v>231.90372937990301</v>
      </c>
      <c r="AE488">
        <v>234.40865551758401</v>
      </c>
      <c r="AF488">
        <v>206.13649849285599</v>
      </c>
      <c r="AG488">
        <v>212.86294559733301</v>
      </c>
      <c r="AH488">
        <v>212.60943920646</v>
      </c>
      <c r="AI488">
        <v>210.96580498545299</v>
      </c>
      <c r="AJ488">
        <v>231.66414086649999</v>
      </c>
      <c r="AK488">
        <v>214.83267463083001</v>
      </c>
      <c r="AL488">
        <f t="shared" si="26"/>
        <v>216.56788376145721</v>
      </c>
      <c r="AM488">
        <f t="shared" si="24"/>
        <v>116.32148656196586</v>
      </c>
      <c r="AN488">
        <f t="shared" si="25"/>
        <v>118.06539532888434</v>
      </c>
      <c r="AO488">
        <v>116.65543763256299</v>
      </c>
      <c r="AP488">
        <f t="shared" si="21"/>
        <v>0.78668642122766974</v>
      </c>
      <c r="AQ488">
        <f t="shared" si="22"/>
        <v>184</v>
      </c>
      <c r="AR488">
        <f t="shared" si="23"/>
        <v>0.50410958904109593</v>
      </c>
    </row>
    <row r="489" spans="1:44" x14ac:dyDescent="0.35">
      <c r="A489">
        <v>487</v>
      </c>
      <c r="B489" s="1">
        <v>43619</v>
      </c>
      <c r="C489" t="s">
        <v>425</v>
      </c>
      <c r="H489">
        <v>191.098134338254</v>
      </c>
      <c r="I489">
        <v>197.79213715113801</v>
      </c>
      <c r="J489">
        <v>197.042874624673</v>
      </c>
      <c r="K489">
        <v>203.80582650033301</v>
      </c>
      <c r="L489">
        <v>199.68457931968899</v>
      </c>
      <c r="M489">
        <v>203.635661908141</v>
      </c>
      <c r="N489">
        <v>204.64515395190901</v>
      </c>
      <c r="O489">
        <v>206.38049639979999</v>
      </c>
      <c r="P489">
        <v>216.696819149399</v>
      </c>
      <c r="Q489">
        <v>229.81210566996899</v>
      </c>
      <c r="Y489">
        <v>231.23939151614499</v>
      </c>
      <c r="Z489">
        <v>233.04243988926399</v>
      </c>
      <c r="AA489">
        <v>233.31433679494501</v>
      </c>
      <c r="AB489">
        <v>219.88271779374099</v>
      </c>
      <c r="AC489">
        <v>212.447672647715</v>
      </c>
      <c r="AD489">
        <v>229.87133159995699</v>
      </c>
      <c r="AE489">
        <v>222.137471180034</v>
      </c>
      <c r="AF489">
        <v>205.383416879593</v>
      </c>
      <c r="AG489">
        <v>206.625026070681</v>
      </c>
      <c r="AH489">
        <v>206.15535540131501</v>
      </c>
      <c r="AL489">
        <f t="shared" si="26"/>
        <v>212.53464743933478</v>
      </c>
      <c r="AM489">
        <f t="shared" si="24"/>
        <v>112.28825023984342</v>
      </c>
      <c r="AN489">
        <f t="shared" si="25"/>
        <v>114.0321590067619</v>
      </c>
      <c r="AO489">
        <v>116.64204968309799</v>
      </c>
      <c r="AP489">
        <f t="shared" si="21"/>
        <v>0.78603652076820374</v>
      </c>
      <c r="AQ489">
        <f t="shared" si="22"/>
        <v>192</v>
      </c>
      <c r="AR489">
        <f t="shared" si="23"/>
        <v>0.52602739726027392</v>
      </c>
    </row>
    <row r="490" spans="1:44" x14ac:dyDescent="0.35">
      <c r="A490">
        <v>488</v>
      </c>
      <c r="B490" s="1">
        <v>43638</v>
      </c>
      <c r="C490" t="s">
        <v>418</v>
      </c>
      <c r="D490">
        <v>158.391802472357</v>
      </c>
      <c r="E490">
        <v>162.86146752008599</v>
      </c>
      <c r="F490">
        <v>155.11934696107099</v>
      </c>
      <c r="G490">
        <v>191.20711559356201</v>
      </c>
      <c r="H490">
        <v>188.510077050467</v>
      </c>
      <c r="I490">
        <v>198.63615747777399</v>
      </c>
      <c r="J490">
        <v>201.43114094794899</v>
      </c>
      <c r="K490">
        <v>205.867489305502</v>
      </c>
      <c r="L490">
        <v>203.73499733714999</v>
      </c>
      <c r="M490">
        <v>208.477912871781</v>
      </c>
      <c r="N490">
        <v>209.14015967389901</v>
      </c>
      <c r="O490">
        <v>219.073122719248</v>
      </c>
      <c r="P490">
        <v>230.66425710254899</v>
      </c>
      <c r="Q490">
        <v>233.44659914934701</v>
      </c>
      <c r="R490">
        <v>227.636737183582</v>
      </c>
      <c r="S490">
        <v>231.90251624892301</v>
      </c>
      <c r="T490">
        <v>235.32142995414401</v>
      </c>
      <c r="U490">
        <v>243.89946774282399</v>
      </c>
      <c r="V490">
        <v>248.484487833477</v>
      </c>
      <c r="W490">
        <v>241.25153125034601</v>
      </c>
      <c r="X490">
        <v>240.364765615012</v>
      </c>
      <c r="Y490">
        <v>240.403856875428</v>
      </c>
      <c r="Z490">
        <v>238.34294694794301</v>
      </c>
      <c r="AA490">
        <v>235.880433729472</v>
      </c>
      <c r="AB490">
        <v>224.09830754535801</v>
      </c>
      <c r="AC490">
        <v>221.355259551708</v>
      </c>
      <c r="AD490">
        <v>239.524984520798</v>
      </c>
      <c r="AE490">
        <v>231.75822284999199</v>
      </c>
      <c r="AF490">
        <v>214.492389948599</v>
      </c>
      <c r="AG490">
        <v>220.24515765074301</v>
      </c>
      <c r="AH490">
        <v>222.44342875778301</v>
      </c>
      <c r="AI490">
        <v>213.71959511477999</v>
      </c>
      <c r="AJ490">
        <v>233.074649605487</v>
      </c>
      <c r="AK490">
        <v>214.21632266587801</v>
      </c>
      <c r="AL490">
        <f t="shared" si="26"/>
        <v>217.20523934632411</v>
      </c>
      <c r="AM490">
        <f t="shared" si="24"/>
        <v>116.95884214683275</v>
      </c>
      <c r="AN490">
        <f t="shared" si="25"/>
        <v>118.70275091375123</v>
      </c>
      <c r="AO490">
        <v>116.421045260216</v>
      </c>
      <c r="AP490">
        <f t="shared" si="21"/>
        <v>0.77530815072538872</v>
      </c>
      <c r="AQ490">
        <f t="shared" si="22"/>
        <v>211</v>
      </c>
      <c r="AR490">
        <f t="shared" si="23"/>
        <v>0.57808219178082187</v>
      </c>
    </row>
    <row r="491" spans="1:44" x14ac:dyDescent="0.35">
      <c r="A491">
        <v>489</v>
      </c>
      <c r="B491" s="1">
        <v>43642</v>
      </c>
      <c r="C491" t="s">
        <v>426</v>
      </c>
      <c r="D491">
        <v>135.57011482288701</v>
      </c>
      <c r="E491">
        <v>142.97791534887</v>
      </c>
      <c r="F491">
        <v>152.022136629805</v>
      </c>
      <c r="G491">
        <v>180.103055525797</v>
      </c>
      <c r="H491">
        <v>190.46726813476999</v>
      </c>
      <c r="I491">
        <v>202.65727990293601</v>
      </c>
      <c r="J491">
        <v>197.72575822199701</v>
      </c>
      <c r="K491">
        <v>211.30102894186101</v>
      </c>
      <c r="L491">
        <v>201.907649908926</v>
      </c>
      <c r="M491">
        <v>204.54162123795999</v>
      </c>
      <c r="S491">
        <v>216.93244590941799</v>
      </c>
      <c r="T491">
        <v>212.61102871683499</v>
      </c>
      <c r="U491">
        <v>224.383082637787</v>
      </c>
      <c r="V491">
        <v>228.377925609279</v>
      </c>
      <c r="W491">
        <v>227.28602572541101</v>
      </c>
      <c r="X491">
        <v>239.17847224739899</v>
      </c>
      <c r="Y491">
        <v>235.979332631966</v>
      </c>
      <c r="Z491">
        <v>227.86887267867999</v>
      </c>
      <c r="AA491">
        <v>228.38251171377999</v>
      </c>
      <c r="AB491">
        <v>218.39986784666601</v>
      </c>
      <c r="AC491">
        <v>223.738481206355</v>
      </c>
      <c r="AJ491">
        <v>219.16000781205301</v>
      </c>
      <c r="AK491">
        <v>199.75500309105499</v>
      </c>
      <c r="AL491">
        <f t="shared" si="26"/>
        <v>205.27508202184751</v>
      </c>
      <c r="AM491">
        <f t="shared" si="24"/>
        <v>105.02868482235615</v>
      </c>
      <c r="AN491">
        <f t="shared" si="25"/>
        <v>106.77259358927463</v>
      </c>
      <c r="AO491">
        <v>116.541547315974</v>
      </c>
      <c r="AP491">
        <f t="shared" si="21"/>
        <v>0.78115776508257295</v>
      </c>
      <c r="AQ491">
        <f t="shared" si="22"/>
        <v>215</v>
      </c>
      <c r="AR491">
        <f t="shared" si="23"/>
        <v>0.58904109589041098</v>
      </c>
    </row>
    <row r="492" spans="1:44" x14ac:dyDescent="0.35">
      <c r="A492">
        <v>490</v>
      </c>
      <c r="B492" s="1">
        <v>43643</v>
      </c>
      <c r="C492" t="s">
        <v>337</v>
      </c>
      <c r="V492">
        <v>234.348829603816</v>
      </c>
      <c r="W492">
        <v>233.305715462579</v>
      </c>
      <c r="X492">
        <v>238.599550262805</v>
      </c>
      <c r="Y492">
        <v>228.32421583284301</v>
      </c>
      <c r="Z492">
        <v>226.026212989973</v>
      </c>
      <c r="AA492">
        <v>221.337423771212</v>
      </c>
      <c r="AL492">
        <f t="shared" si="26"/>
        <v>230.32365798720465</v>
      </c>
      <c r="AM492">
        <f t="shared" si="24"/>
        <v>130.0772607877133</v>
      </c>
      <c r="AN492">
        <f t="shared" si="25"/>
        <v>131.82116955463178</v>
      </c>
      <c r="AO492">
        <v>116.846432552629</v>
      </c>
      <c r="AP492">
        <f t="shared" si="21"/>
        <v>0.79595801928912624</v>
      </c>
      <c r="AQ492">
        <f t="shared" si="22"/>
        <v>216</v>
      </c>
      <c r="AR492">
        <f t="shared" si="23"/>
        <v>0.59178082191780823</v>
      </c>
    </row>
    <row r="493" spans="1:44" x14ac:dyDescent="0.35">
      <c r="A493">
        <v>491</v>
      </c>
      <c r="B493" s="1">
        <v>43648</v>
      </c>
      <c r="C493" t="s">
        <v>418</v>
      </c>
      <c r="D493">
        <v>158.98389221873401</v>
      </c>
      <c r="E493">
        <v>171.489227454136</v>
      </c>
      <c r="F493">
        <v>183.364469337354</v>
      </c>
      <c r="G493">
        <v>207.04341860608699</v>
      </c>
      <c r="H493">
        <v>203.09785077452099</v>
      </c>
      <c r="I493">
        <v>208.50079633910499</v>
      </c>
      <c r="J493">
        <v>216.12919072737699</v>
      </c>
      <c r="K493">
        <v>219.55574214773199</v>
      </c>
      <c r="L493">
        <v>217.789584571364</v>
      </c>
      <c r="M493">
        <v>226.74271907527299</v>
      </c>
      <c r="N493">
        <v>226.74802594134999</v>
      </c>
      <c r="O493">
        <v>233.84124521229299</v>
      </c>
      <c r="P493">
        <v>238.44947282859701</v>
      </c>
      <c r="Q493">
        <v>247.422584154676</v>
      </c>
      <c r="R493">
        <v>244.52765455931399</v>
      </c>
      <c r="S493">
        <v>247.81833505192799</v>
      </c>
      <c r="T493">
        <v>247.203844511184</v>
      </c>
      <c r="U493">
        <v>257.34591256683598</v>
      </c>
      <c r="V493">
        <v>264.147027428971</v>
      </c>
      <c r="W493">
        <v>256.85178158130299</v>
      </c>
      <c r="X493">
        <v>257.125030636703</v>
      </c>
      <c r="Y493">
        <v>253.70488149207199</v>
      </c>
      <c r="Z493">
        <v>248.63046926862</v>
      </c>
      <c r="AA493">
        <v>248.10614761769801</v>
      </c>
      <c r="AB493">
        <v>236.780074985179</v>
      </c>
      <c r="AC493">
        <v>235.51793952950399</v>
      </c>
      <c r="AD493">
        <v>251.85864937192</v>
      </c>
      <c r="AE493">
        <v>244.74540679326401</v>
      </c>
      <c r="AF493">
        <v>228.16251556958801</v>
      </c>
      <c r="AG493">
        <v>231.455667927848</v>
      </c>
      <c r="AH493">
        <v>233.714247947459</v>
      </c>
      <c r="AI493">
        <v>236.43383818653399</v>
      </c>
      <c r="AJ493">
        <v>254.56309964168</v>
      </c>
      <c r="AK493">
        <v>233.937588037681</v>
      </c>
      <c r="AL493">
        <f t="shared" si="26"/>
        <v>231.52318623805542</v>
      </c>
      <c r="AM493">
        <f t="shared" si="24"/>
        <v>131.27678903856406</v>
      </c>
      <c r="AN493">
        <f t="shared" si="25"/>
        <v>133.02069780548254</v>
      </c>
      <c r="AO493">
        <v>116.202962608882</v>
      </c>
      <c r="AP493">
        <f t="shared" si="21"/>
        <v>0.76472161425286445</v>
      </c>
      <c r="AQ493">
        <f t="shared" si="22"/>
        <v>221</v>
      </c>
      <c r="AR493">
        <f t="shared" si="23"/>
        <v>0.60547945205479448</v>
      </c>
    </row>
    <row r="494" spans="1:44" x14ac:dyDescent="0.35">
      <c r="A494">
        <v>492</v>
      </c>
      <c r="B494" s="1">
        <v>43650</v>
      </c>
      <c r="C494" t="s">
        <v>427</v>
      </c>
      <c r="D494">
        <v>158.17793509533399</v>
      </c>
      <c r="E494">
        <v>174.63814467724799</v>
      </c>
      <c r="F494">
        <v>173.90872581433601</v>
      </c>
      <c r="G494">
        <v>197.43954504421899</v>
      </c>
      <c r="H494">
        <v>197.72613026287999</v>
      </c>
      <c r="I494">
        <v>207.70186320804399</v>
      </c>
      <c r="J494">
        <v>222.51353051608999</v>
      </c>
      <c r="K494">
        <v>216.09188684901699</v>
      </c>
      <c r="L494">
        <v>219.35776653431</v>
      </c>
      <c r="M494">
        <v>221.68906100768899</v>
      </c>
      <c r="N494">
        <v>225.154869123108</v>
      </c>
      <c r="O494">
        <v>223.58128683959899</v>
      </c>
      <c r="P494">
        <v>226.69903621274901</v>
      </c>
      <c r="Q494">
        <v>235.423705421443</v>
      </c>
      <c r="R494">
        <v>226.54567097866899</v>
      </c>
      <c r="S494">
        <v>235.82414448671901</v>
      </c>
      <c r="T494">
        <v>236.42299510646399</v>
      </c>
      <c r="U494">
        <v>245.09927273718401</v>
      </c>
      <c r="V494">
        <v>250.51546271857899</v>
      </c>
      <c r="W494">
        <v>241.685487282498</v>
      </c>
      <c r="X494">
        <v>243.64140870414599</v>
      </c>
      <c r="Y494">
        <v>242.08039385635499</v>
      </c>
      <c r="Z494">
        <v>236.823824117312</v>
      </c>
      <c r="AA494">
        <v>237.59053519571401</v>
      </c>
      <c r="AB494">
        <v>235.64980865938699</v>
      </c>
      <c r="AC494">
        <v>221.28186834817501</v>
      </c>
      <c r="AD494">
        <v>238.83093280474401</v>
      </c>
      <c r="AE494">
        <v>227.820763426593</v>
      </c>
      <c r="AF494">
        <v>213.38745157212301</v>
      </c>
      <c r="AG494">
        <v>225.327780336074</v>
      </c>
      <c r="AH494">
        <v>224.60736890643</v>
      </c>
      <c r="AI494">
        <v>227.68715466793401</v>
      </c>
      <c r="AJ494">
        <v>245.93139389603499</v>
      </c>
      <c r="AK494">
        <v>218.36369580454601</v>
      </c>
      <c r="AL494">
        <f t="shared" si="26"/>
        <v>222.80061471211022</v>
      </c>
      <c r="AM494">
        <f t="shared" si="24"/>
        <v>122.55421751261886</v>
      </c>
      <c r="AN494">
        <f t="shared" si="25"/>
        <v>124.29812627953734</v>
      </c>
      <c r="AO494">
        <v>115.885163863081</v>
      </c>
      <c r="AP494">
        <f t="shared" si="21"/>
        <v>0.74929449067029164</v>
      </c>
      <c r="AQ494">
        <f t="shared" si="22"/>
        <v>223</v>
      </c>
      <c r="AR494">
        <f t="shared" si="23"/>
        <v>0.61095890410958908</v>
      </c>
    </row>
    <row r="495" spans="1:44" x14ac:dyDescent="0.35">
      <c r="A495">
        <v>493</v>
      </c>
      <c r="B495" s="1">
        <v>43659</v>
      </c>
      <c r="C495" t="s">
        <v>428</v>
      </c>
      <c r="D495">
        <v>135.45948004808</v>
      </c>
      <c r="E495">
        <v>157.455806978628</v>
      </c>
      <c r="F495">
        <v>164.492050072898</v>
      </c>
      <c r="G495">
        <v>184.29589938722199</v>
      </c>
      <c r="H495">
        <v>179.49809413739399</v>
      </c>
      <c r="I495">
        <v>186.20880889909199</v>
      </c>
      <c r="J495">
        <v>193.87573336346099</v>
      </c>
      <c r="K495">
        <v>198.40505295749699</v>
      </c>
      <c r="L495">
        <v>200.31802280615901</v>
      </c>
      <c r="M495">
        <v>207.22501008847701</v>
      </c>
      <c r="N495">
        <v>209.38400382005199</v>
      </c>
      <c r="O495">
        <v>211.08736963198501</v>
      </c>
      <c r="P495">
        <v>218.09809535050101</v>
      </c>
      <c r="Q495">
        <v>223.32382623178901</v>
      </c>
      <c r="R495">
        <v>223.76313542714601</v>
      </c>
      <c r="S495">
        <v>226.460263155777</v>
      </c>
      <c r="T495">
        <v>223.98845980163401</v>
      </c>
      <c r="U495">
        <v>235.365473501444</v>
      </c>
      <c r="V495">
        <v>239.059042437914</v>
      </c>
      <c r="W495">
        <v>232.16099264911199</v>
      </c>
      <c r="X495">
        <v>238.207452412213</v>
      </c>
      <c r="Y495">
        <v>231.52367094121101</v>
      </c>
      <c r="Z495">
        <v>224.39437065912699</v>
      </c>
      <c r="AA495">
        <v>227.15688679058201</v>
      </c>
      <c r="AB495">
        <v>215.06211852545101</v>
      </c>
      <c r="AC495">
        <v>218.68809091112399</v>
      </c>
      <c r="AD495">
        <v>232.837076716658</v>
      </c>
      <c r="AE495">
        <v>221.46698339281201</v>
      </c>
      <c r="AF495">
        <v>208.39669255567901</v>
      </c>
      <c r="AG495">
        <v>209.506807526259</v>
      </c>
      <c r="AH495">
        <v>213.661569023173</v>
      </c>
      <c r="AI495">
        <v>211.76158004327201</v>
      </c>
      <c r="AJ495">
        <v>230.143655575335</v>
      </c>
      <c r="AK495">
        <v>211.51419182271201</v>
      </c>
      <c r="AL495">
        <f t="shared" si="26"/>
        <v>210.1248755188785</v>
      </c>
      <c r="AM495">
        <f t="shared" si="24"/>
        <v>109.87847831938714</v>
      </c>
      <c r="AN495">
        <f t="shared" si="25"/>
        <v>111.62238708630562</v>
      </c>
      <c r="AO495">
        <v>115.026754167037</v>
      </c>
      <c r="AP495">
        <f t="shared" si="21"/>
        <v>0.70762411707592232</v>
      </c>
      <c r="AQ495">
        <f t="shared" si="22"/>
        <v>232</v>
      </c>
      <c r="AR495">
        <f t="shared" si="23"/>
        <v>0.63561643835616444</v>
      </c>
    </row>
    <row r="496" spans="1:44" x14ac:dyDescent="0.35">
      <c r="A496">
        <v>494</v>
      </c>
      <c r="B496" s="1">
        <v>43661</v>
      </c>
      <c r="C496" t="s">
        <v>429</v>
      </c>
      <c r="D496">
        <v>147.30858093498199</v>
      </c>
      <c r="E496">
        <v>154.309875789567</v>
      </c>
      <c r="F496">
        <v>164.539561475467</v>
      </c>
      <c r="G496">
        <v>191.845004545411</v>
      </c>
      <c r="H496">
        <v>188.40699330644699</v>
      </c>
      <c r="I496">
        <v>194.82479402154499</v>
      </c>
      <c r="J496">
        <v>205.71982538558399</v>
      </c>
      <c r="K496">
        <v>212.15549513197999</v>
      </c>
      <c r="L496">
        <v>211.67428797935901</v>
      </c>
      <c r="M496">
        <v>223.469503179778</v>
      </c>
      <c r="N496">
        <v>222.969700867212</v>
      </c>
      <c r="O496">
        <v>230.290231524972</v>
      </c>
      <c r="P496">
        <v>232.41094088271299</v>
      </c>
      <c r="Q496">
        <v>239.07416253876801</v>
      </c>
      <c r="R496">
        <v>239.37342099713999</v>
      </c>
      <c r="S496">
        <v>241.14736855508599</v>
      </c>
      <c r="T496">
        <v>242.10227163063101</v>
      </c>
      <c r="U496">
        <v>246.71146429474101</v>
      </c>
      <c r="V496">
        <v>254.311478342241</v>
      </c>
      <c r="W496">
        <v>247.08952818172401</v>
      </c>
      <c r="X496">
        <v>251.59107948970799</v>
      </c>
      <c r="Y496">
        <v>245.853609451832</v>
      </c>
      <c r="Z496">
        <v>244.244318277102</v>
      </c>
      <c r="AA496">
        <v>235.54928798493501</v>
      </c>
      <c r="AB496">
        <v>228.98593122186099</v>
      </c>
      <c r="AC496">
        <v>233.68992905302599</v>
      </c>
      <c r="AD496">
        <v>248.74394889286299</v>
      </c>
      <c r="AE496">
        <v>238.85097267702201</v>
      </c>
      <c r="AF496">
        <v>222.87057168710999</v>
      </c>
      <c r="AG496">
        <v>225.13541779112501</v>
      </c>
      <c r="AH496">
        <v>232.928201344602</v>
      </c>
      <c r="AI496">
        <v>228.54491312831999</v>
      </c>
      <c r="AJ496">
        <v>245.18269055555601</v>
      </c>
      <c r="AK496">
        <v>227.35947268525001</v>
      </c>
      <c r="AL496">
        <f t="shared" si="26"/>
        <v>223.50778922957829</v>
      </c>
      <c r="AM496">
        <f t="shared" si="24"/>
        <v>123.26139203008694</v>
      </c>
      <c r="AN496">
        <f t="shared" si="25"/>
        <v>125.00530079700542</v>
      </c>
      <c r="AO496">
        <v>115.257115796969</v>
      </c>
      <c r="AP496">
        <f t="shared" si="21"/>
        <v>0.71880672047067995</v>
      </c>
      <c r="AQ496">
        <f t="shared" si="22"/>
        <v>234</v>
      </c>
      <c r="AR496">
        <f t="shared" si="23"/>
        <v>0.64109589041095894</v>
      </c>
    </row>
    <row r="497" spans="1:44" x14ac:dyDescent="0.35">
      <c r="A497">
        <v>495</v>
      </c>
      <c r="B497" s="1">
        <v>43663</v>
      </c>
      <c r="C497" t="s">
        <v>430</v>
      </c>
      <c r="D497">
        <v>148.38095022743099</v>
      </c>
      <c r="E497">
        <v>161.57457267429999</v>
      </c>
      <c r="F497">
        <v>168.04069757900399</v>
      </c>
      <c r="G497">
        <v>201.11576507175201</v>
      </c>
      <c r="H497">
        <v>200.379160907178</v>
      </c>
      <c r="I497">
        <v>208.43283685966301</v>
      </c>
      <c r="J497">
        <v>213.987522184922</v>
      </c>
      <c r="K497">
        <v>216.62398583575799</v>
      </c>
      <c r="L497">
        <v>213.75344678145601</v>
      </c>
      <c r="M497">
        <v>223.67072871233401</v>
      </c>
      <c r="N497">
        <v>225.89170060096799</v>
      </c>
      <c r="O497">
        <v>232.674103852201</v>
      </c>
      <c r="P497">
        <v>238.36060761032499</v>
      </c>
      <c r="Q497">
        <v>242.09175300988201</v>
      </c>
      <c r="R497">
        <v>242.70371008516901</v>
      </c>
      <c r="S497">
        <v>245.742203049522</v>
      </c>
      <c r="T497">
        <v>243.48545619625699</v>
      </c>
      <c r="U497">
        <v>253.08494390247699</v>
      </c>
      <c r="V497">
        <v>258.39472009132697</v>
      </c>
      <c r="W497">
        <v>250.39799047719401</v>
      </c>
      <c r="X497">
        <v>254.830382607557</v>
      </c>
      <c r="Y497">
        <v>250.43324515812799</v>
      </c>
      <c r="Z497">
        <v>245.00508850364099</v>
      </c>
      <c r="AA497">
        <v>242.31718901637001</v>
      </c>
      <c r="AB497">
        <v>232.481014167898</v>
      </c>
      <c r="AC497">
        <v>235.05504646169101</v>
      </c>
      <c r="AD497">
        <v>250.323894476259</v>
      </c>
      <c r="AE497">
        <v>242.10946767937801</v>
      </c>
      <c r="AF497">
        <v>224.00342251205501</v>
      </c>
      <c r="AG497">
        <v>228.92574917305501</v>
      </c>
      <c r="AH497">
        <v>233.02455946836</v>
      </c>
      <c r="AI497">
        <v>235.893540834318</v>
      </c>
      <c r="AJ497">
        <v>252.21382710453301</v>
      </c>
      <c r="AK497">
        <v>230.466516158806</v>
      </c>
      <c r="AL497">
        <f t="shared" si="26"/>
        <v>227.81969997150497</v>
      </c>
      <c r="AM497">
        <f t="shared" si="24"/>
        <v>127.57330277201362</v>
      </c>
      <c r="AN497">
        <f t="shared" si="25"/>
        <v>129.3172115389321</v>
      </c>
      <c r="AO497">
        <v>115.679921763653</v>
      </c>
      <c r="AP497">
        <f t="shared" si="21"/>
        <v>0.73933128196019426</v>
      </c>
      <c r="AQ497">
        <f t="shared" si="22"/>
        <v>236</v>
      </c>
      <c r="AR497">
        <f t="shared" si="23"/>
        <v>0.64657534246575343</v>
      </c>
    </row>
    <row r="498" spans="1:44" x14ac:dyDescent="0.35">
      <c r="A498">
        <v>496</v>
      </c>
      <c r="B498" s="1">
        <v>43666</v>
      </c>
      <c r="C498" t="s">
        <v>431</v>
      </c>
      <c r="E498">
        <v>139.98992727087801</v>
      </c>
      <c r="F498">
        <v>136.72710465181299</v>
      </c>
      <c r="G498">
        <v>155.00040556750301</v>
      </c>
      <c r="H498">
        <v>158.15150880627201</v>
      </c>
      <c r="I498">
        <v>171.667225065818</v>
      </c>
      <c r="J498">
        <v>183.64149296742701</v>
      </c>
      <c r="K498">
        <v>196.97491497005799</v>
      </c>
      <c r="L498">
        <v>195.21153213114701</v>
      </c>
      <c r="M498">
        <v>205.07641791413999</v>
      </c>
      <c r="N498">
        <v>208.466687894187</v>
      </c>
      <c r="O498">
        <v>207.69307168091399</v>
      </c>
      <c r="P498">
        <v>222.87343953932401</v>
      </c>
      <c r="Q498">
        <v>218.27938536181</v>
      </c>
      <c r="R498">
        <v>223.76960010665499</v>
      </c>
      <c r="S498">
        <v>222.834582042036</v>
      </c>
      <c r="T498">
        <v>221.56702138268199</v>
      </c>
      <c r="U498">
        <v>231.245605795459</v>
      </c>
      <c r="V498">
        <v>230.90654412713499</v>
      </c>
      <c r="W498">
        <v>235.862247382155</v>
      </c>
      <c r="X498">
        <v>236.43569451672701</v>
      </c>
      <c r="Y498">
        <v>227.99642172266499</v>
      </c>
      <c r="Z498">
        <v>225.914800217405</v>
      </c>
      <c r="AA498">
        <v>221.548265660374</v>
      </c>
      <c r="AB498">
        <v>213.90377809485801</v>
      </c>
      <c r="AC498">
        <v>211.95062274389201</v>
      </c>
      <c r="AD498">
        <v>222.802873926263</v>
      </c>
      <c r="AE498">
        <v>218.81253094702501</v>
      </c>
      <c r="AF498">
        <v>212.079191371212</v>
      </c>
      <c r="AG498">
        <v>202.81276442240201</v>
      </c>
      <c r="AH498">
        <v>211.656624387379</v>
      </c>
      <c r="AI498">
        <v>214.68044499592199</v>
      </c>
      <c r="AJ498">
        <v>224.56696359423299</v>
      </c>
      <c r="AK498">
        <v>203.80281158933801</v>
      </c>
      <c r="AL498">
        <f t="shared" si="26"/>
        <v>206.51219705597299</v>
      </c>
      <c r="AM498">
        <f t="shared" si="24"/>
        <v>106.26579985648164</v>
      </c>
      <c r="AN498">
        <f t="shared" si="25"/>
        <v>108.00970862340012</v>
      </c>
      <c r="AO498">
        <v>116.37891555314</v>
      </c>
      <c r="AP498">
        <f t="shared" si="21"/>
        <v>0.77326301931393238</v>
      </c>
      <c r="AQ498">
        <f t="shared" si="22"/>
        <v>239</v>
      </c>
      <c r="AR498">
        <f t="shared" si="23"/>
        <v>0.65479452054794518</v>
      </c>
    </row>
    <row r="499" spans="1:44" x14ac:dyDescent="0.35">
      <c r="A499">
        <v>497</v>
      </c>
      <c r="B499" s="1">
        <v>43666</v>
      </c>
      <c r="C499" t="s">
        <v>423</v>
      </c>
      <c r="D499">
        <v>140.59052406952199</v>
      </c>
      <c r="E499">
        <v>157.10514114358401</v>
      </c>
      <c r="F499">
        <v>153.83802117055501</v>
      </c>
      <c r="G499">
        <v>171.26573181243799</v>
      </c>
      <c r="H499">
        <v>171.46991731324999</v>
      </c>
      <c r="I499">
        <v>186.36121716012599</v>
      </c>
      <c r="J499">
        <v>191.95509017564601</v>
      </c>
      <c r="K499">
        <v>199.824153219761</v>
      </c>
      <c r="L499">
        <v>203.51962846401099</v>
      </c>
      <c r="M499">
        <v>208.52350743355501</v>
      </c>
      <c r="N499">
        <v>231.87368103345199</v>
      </c>
      <c r="O499">
        <v>236.789322702004</v>
      </c>
      <c r="P499">
        <v>235.605086971091</v>
      </c>
      <c r="Q499">
        <v>227.84428551473201</v>
      </c>
      <c r="R499">
        <v>225.95545835599</v>
      </c>
      <c r="S499">
        <v>231.18170970033401</v>
      </c>
      <c r="T499">
        <v>228.815111109089</v>
      </c>
      <c r="U499">
        <v>241.49536353485399</v>
      </c>
      <c r="V499">
        <v>244.175961117376</v>
      </c>
      <c r="W499">
        <v>259.38884385593002</v>
      </c>
      <c r="X499">
        <v>246.47814290520699</v>
      </c>
      <c r="Y499">
        <v>247.00817477771599</v>
      </c>
      <c r="Z499">
        <v>241.92362077518999</v>
      </c>
      <c r="AA499">
        <v>240.32759994533501</v>
      </c>
      <c r="AB499">
        <v>237.14411229233801</v>
      </c>
      <c r="AC499">
        <v>220.73413162112499</v>
      </c>
      <c r="AD499">
        <v>238.671747670152</v>
      </c>
      <c r="AE499">
        <v>238.55811490334</v>
      </c>
      <c r="AF499">
        <v>233.075972602532</v>
      </c>
      <c r="AG499">
        <v>225.32186605877101</v>
      </c>
      <c r="AH499">
        <v>243.53579677512101</v>
      </c>
      <c r="AI499">
        <v>240.56299293663901</v>
      </c>
      <c r="AJ499">
        <v>256.35801533045299</v>
      </c>
      <c r="AK499">
        <v>223.69318215553201</v>
      </c>
      <c r="AL499">
        <f t="shared" si="26"/>
        <v>220.02856548843383</v>
      </c>
      <c r="AM499">
        <f t="shared" si="24"/>
        <v>119.78216828894247</v>
      </c>
      <c r="AN499">
        <f t="shared" si="25"/>
        <v>121.52607705586095</v>
      </c>
      <c r="AO499">
        <v>115.860210734283</v>
      </c>
      <c r="AP499">
        <f t="shared" si="21"/>
        <v>0.74808317373834976</v>
      </c>
      <c r="AQ499">
        <f t="shared" si="22"/>
        <v>239</v>
      </c>
      <c r="AR499">
        <f t="shared" si="23"/>
        <v>0.65479452054794518</v>
      </c>
    </row>
    <row r="500" spans="1:44" x14ac:dyDescent="0.35">
      <c r="A500">
        <v>498</v>
      </c>
      <c r="B500" s="1">
        <v>43667</v>
      </c>
      <c r="C500" t="s">
        <v>432</v>
      </c>
      <c r="D500">
        <v>126.86103244584299</v>
      </c>
      <c r="E500">
        <v>139.257150790026</v>
      </c>
      <c r="L500">
        <v>200.17573206163399</v>
      </c>
      <c r="M500">
        <v>206.29765272585999</v>
      </c>
      <c r="N500">
        <v>207.076815087412</v>
      </c>
      <c r="O500">
        <v>211.54679521378699</v>
      </c>
      <c r="P500">
        <v>218.04149625083301</v>
      </c>
      <c r="Q500">
        <v>224.30481988891401</v>
      </c>
      <c r="R500">
        <v>222.30639943841501</v>
      </c>
      <c r="S500">
        <v>223.61480906939099</v>
      </c>
      <c r="T500">
        <v>221.00686676999899</v>
      </c>
      <c r="U500">
        <v>231.735592649349</v>
      </c>
      <c r="V500">
        <v>233.07214901765201</v>
      </c>
      <c r="AC500">
        <v>220.81135817565701</v>
      </c>
      <c r="AD500">
        <v>234.43968799647399</v>
      </c>
      <c r="AE500">
        <v>229.28481575594</v>
      </c>
      <c r="AF500">
        <v>209.985546500201</v>
      </c>
      <c r="AG500">
        <v>212.44835777867499</v>
      </c>
      <c r="AH500">
        <v>214.12269694504201</v>
      </c>
      <c r="AI500">
        <v>217.44468050625099</v>
      </c>
      <c r="AJ500">
        <v>230.38944711440001</v>
      </c>
      <c r="AK500">
        <v>216.26035080111799</v>
      </c>
      <c r="AL500">
        <f t="shared" si="26"/>
        <v>211.38564786285789</v>
      </c>
      <c r="AM500">
        <f t="shared" si="24"/>
        <v>111.13925066336654</v>
      </c>
      <c r="AN500">
        <f t="shared" si="25"/>
        <v>112.88315943028502</v>
      </c>
      <c r="AO500">
        <v>115.93262869867699</v>
      </c>
      <c r="AP500">
        <f t="shared" si="21"/>
        <v>0.75159860890310659</v>
      </c>
      <c r="AQ500">
        <f t="shared" si="22"/>
        <v>240</v>
      </c>
      <c r="AR500">
        <f t="shared" si="23"/>
        <v>0.65753424657534243</v>
      </c>
    </row>
    <row r="501" spans="1:44" x14ac:dyDescent="0.35">
      <c r="A501">
        <v>499</v>
      </c>
      <c r="B501" s="1">
        <v>43668</v>
      </c>
      <c r="C501" t="s">
        <v>433</v>
      </c>
      <c r="D501">
        <v>143.26407720407201</v>
      </c>
      <c r="E501">
        <v>148.13050824052701</v>
      </c>
      <c r="F501">
        <v>143.75114405415999</v>
      </c>
      <c r="G501">
        <v>173.92580902162101</v>
      </c>
      <c r="H501">
        <v>178.55884577684199</v>
      </c>
      <c r="I501">
        <v>189.269035165416</v>
      </c>
      <c r="J501">
        <v>201.74719149587</v>
      </c>
      <c r="K501">
        <v>206.36640163675401</v>
      </c>
      <c r="L501">
        <v>204.25789883667099</v>
      </c>
      <c r="M501">
        <v>207.18744696208199</v>
      </c>
      <c r="N501">
        <v>205.230899577635</v>
      </c>
      <c r="O501">
        <v>223.46895361807799</v>
      </c>
      <c r="P501">
        <v>234.26768746099299</v>
      </c>
      <c r="Q501">
        <v>228.16110606902899</v>
      </c>
      <c r="R501">
        <v>240.95976809885201</v>
      </c>
      <c r="S501">
        <v>237.14121688085999</v>
      </c>
      <c r="T501">
        <v>236.55628941032001</v>
      </c>
      <c r="U501">
        <v>244.274894323767</v>
      </c>
      <c r="V501">
        <v>247.372557733474</v>
      </c>
      <c r="W501">
        <v>237.34461932980099</v>
      </c>
      <c r="X501">
        <v>241.58969226500599</v>
      </c>
      <c r="Y501">
        <v>233.71159379034299</v>
      </c>
      <c r="Z501">
        <v>240.00483232222899</v>
      </c>
      <c r="AA501">
        <v>237.616369812085</v>
      </c>
      <c r="AB501">
        <v>229.48973025634101</v>
      </c>
      <c r="AC501">
        <v>228.486716293423</v>
      </c>
      <c r="AD501">
        <v>240.074955067551</v>
      </c>
      <c r="AE501">
        <v>230.82655244639301</v>
      </c>
      <c r="AF501">
        <v>216.31754057811801</v>
      </c>
      <c r="AG501">
        <v>220.62079175831801</v>
      </c>
      <c r="AH501">
        <v>212.94118220163401</v>
      </c>
      <c r="AI501">
        <v>223.145397433374</v>
      </c>
      <c r="AJ501">
        <v>238.857753846886</v>
      </c>
      <c r="AK501">
        <v>215.967370949734</v>
      </c>
      <c r="AL501">
        <f t="shared" si="26"/>
        <v>215.90843617406645</v>
      </c>
      <c r="AM501">
        <f t="shared" si="24"/>
        <v>115.6620389745751</v>
      </c>
      <c r="AN501">
        <f t="shared" si="25"/>
        <v>117.40594774149358</v>
      </c>
      <c r="AO501">
        <v>115.217049906596</v>
      </c>
      <c r="AP501">
        <f t="shared" si="21"/>
        <v>0.71686177433606835</v>
      </c>
      <c r="AQ501">
        <f t="shared" si="22"/>
        <v>241</v>
      </c>
      <c r="AR501">
        <f t="shared" si="23"/>
        <v>0.66027397260273968</v>
      </c>
    </row>
    <row r="502" spans="1:44" x14ac:dyDescent="0.35">
      <c r="A502">
        <v>500</v>
      </c>
      <c r="B502" s="1">
        <v>43671</v>
      </c>
      <c r="C502" t="s">
        <v>429</v>
      </c>
      <c r="D502">
        <v>120.71707122040399</v>
      </c>
      <c r="E502">
        <v>130.39428687701101</v>
      </c>
      <c r="F502">
        <v>139.35040307891401</v>
      </c>
      <c r="G502">
        <v>160.87187267389001</v>
      </c>
      <c r="H502">
        <v>161.353969741767</v>
      </c>
      <c r="I502">
        <v>191.24326135777901</v>
      </c>
      <c r="J502">
        <v>209.2855666625</v>
      </c>
      <c r="K502">
        <v>200.81328682380601</v>
      </c>
      <c r="L502">
        <v>203.77248576583199</v>
      </c>
      <c r="M502">
        <v>204.300125018057</v>
      </c>
      <c r="N502">
        <v>204.62568440128101</v>
      </c>
      <c r="O502">
        <v>213.486715578819</v>
      </c>
      <c r="P502">
        <v>226.868728637787</v>
      </c>
      <c r="Q502">
        <v>227.027356198039</v>
      </c>
      <c r="R502">
        <v>230.57188261025499</v>
      </c>
      <c r="S502">
        <v>228.745654612718</v>
      </c>
      <c r="T502">
        <v>222.241901158693</v>
      </c>
      <c r="U502">
        <v>228.79183877853299</v>
      </c>
      <c r="V502">
        <v>238.30572322919599</v>
      </c>
      <c r="W502">
        <v>228.563881800828</v>
      </c>
      <c r="X502">
        <v>232.56747390800001</v>
      </c>
      <c r="Y502">
        <v>228.07898503918901</v>
      </c>
      <c r="Z502">
        <v>233.94204826547301</v>
      </c>
      <c r="AA502">
        <v>243.15043326352099</v>
      </c>
      <c r="AB502">
        <v>212.02893273184901</v>
      </c>
      <c r="AC502">
        <v>216.69383735584699</v>
      </c>
      <c r="AD502">
        <v>237.78662553077299</v>
      </c>
      <c r="AE502">
        <v>220.212297343187</v>
      </c>
      <c r="AF502">
        <v>206.20451659907701</v>
      </c>
      <c r="AG502">
        <v>208.78746215586801</v>
      </c>
      <c r="AH502">
        <v>210.60141595231701</v>
      </c>
      <c r="AI502">
        <v>215.19251038811299</v>
      </c>
      <c r="AJ502">
        <v>231.35717831492701</v>
      </c>
      <c r="AK502">
        <v>213.78866905183199</v>
      </c>
      <c r="AL502">
        <f t="shared" si="26"/>
        <v>208.28600241547301</v>
      </c>
      <c r="AM502">
        <f t="shared" si="24"/>
        <v>108.03960521598165</v>
      </c>
      <c r="AN502">
        <f t="shared" si="25"/>
        <v>109.78351398290013</v>
      </c>
      <c r="AO502">
        <v>115.007762446586</v>
      </c>
      <c r="AP502">
        <f t="shared" si="21"/>
        <v>0.70670218889868952</v>
      </c>
      <c r="AQ502">
        <f t="shared" si="22"/>
        <v>244</v>
      </c>
      <c r="AR502">
        <f t="shared" si="23"/>
        <v>0.66849315068493154</v>
      </c>
    </row>
    <row r="503" spans="1:44" x14ac:dyDescent="0.35">
      <c r="A503">
        <v>501</v>
      </c>
      <c r="B503" s="1">
        <v>43673</v>
      </c>
      <c r="C503" t="s">
        <v>430</v>
      </c>
      <c r="D503">
        <v>153.34772232328501</v>
      </c>
      <c r="E503">
        <v>163.33541542390299</v>
      </c>
      <c r="F503">
        <v>173.91871109327701</v>
      </c>
      <c r="G503">
        <v>196.98486520256799</v>
      </c>
      <c r="H503">
        <v>197.00204668487501</v>
      </c>
      <c r="I503">
        <v>195.95885779481</v>
      </c>
      <c r="J503">
        <v>211.11758754398201</v>
      </c>
      <c r="K503">
        <v>217.95129205150599</v>
      </c>
      <c r="L503">
        <v>213.700374854053</v>
      </c>
      <c r="M503">
        <v>221.366553030641</v>
      </c>
      <c r="N503">
        <v>227.996806116524</v>
      </c>
      <c r="O503">
        <v>233.16244850848801</v>
      </c>
      <c r="P503">
        <v>242.37951824056</v>
      </c>
      <c r="Q503">
        <v>242.02285251358401</v>
      </c>
      <c r="R503">
        <v>246.201599083872</v>
      </c>
      <c r="S503">
        <v>245.443969845515</v>
      </c>
      <c r="T503">
        <v>247.93032428601299</v>
      </c>
      <c r="U503">
        <v>253.936471321683</v>
      </c>
      <c r="V503">
        <v>262.10317110083503</v>
      </c>
      <c r="W503">
        <v>251.327550176985</v>
      </c>
      <c r="X503">
        <v>257.301090076516</v>
      </c>
      <c r="Y503">
        <v>254.87904287770999</v>
      </c>
      <c r="Z503">
        <v>248.88273560661199</v>
      </c>
      <c r="AA503">
        <v>251.119523510671</v>
      </c>
      <c r="AB503">
        <v>238.76991634834101</v>
      </c>
      <c r="AC503">
        <v>233.69779586261001</v>
      </c>
      <c r="AD503">
        <v>250.53434197319999</v>
      </c>
      <c r="AE503">
        <v>246.88951458148301</v>
      </c>
      <c r="AF503">
        <v>227.158243451565</v>
      </c>
      <c r="AG503">
        <v>226.78733381796101</v>
      </c>
      <c r="AH503">
        <v>231.59683426981999</v>
      </c>
      <c r="AI503">
        <v>233.489963147423</v>
      </c>
      <c r="AJ503">
        <v>250.22801805445499</v>
      </c>
      <c r="AK503">
        <v>228.20971159854801</v>
      </c>
      <c r="AL503">
        <f t="shared" si="26"/>
        <v>228.72741771687862</v>
      </c>
      <c r="AM503">
        <f t="shared" si="24"/>
        <v>128.48102051738726</v>
      </c>
      <c r="AN503">
        <f t="shared" si="25"/>
        <v>130.22492928430574</v>
      </c>
      <c r="AO503">
        <v>114.828126451095</v>
      </c>
      <c r="AP503">
        <f t="shared" si="21"/>
        <v>0.69798199494281588</v>
      </c>
      <c r="AQ503">
        <f t="shared" si="22"/>
        <v>246</v>
      </c>
      <c r="AR503">
        <f t="shared" si="23"/>
        <v>0.67397260273972603</v>
      </c>
    </row>
    <row r="504" spans="1:44" x14ac:dyDescent="0.35">
      <c r="A504">
        <v>502</v>
      </c>
      <c r="B504" s="1">
        <v>43674</v>
      </c>
      <c r="C504" t="s">
        <v>129</v>
      </c>
      <c r="D504">
        <v>145.47565044146199</v>
      </c>
      <c r="E504">
        <v>155.731366244257</v>
      </c>
      <c r="L504">
        <v>197.80770513176</v>
      </c>
      <c r="M504">
        <v>204.01053946642301</v>
      </c>
      <c r="N504">
        <v>203.788878406538</v>
      </c>
      <c r="O504">
        <v>212.56948101087201</v>
      </c>
      <c r="P504">
        <v>220.44936668140099</v>
      </c>
      <c r="Q504">
        <v>229.322895016394</v>
      </c>
      <c r="R504">
        <v>225.65597244092999</v>
      </c>
      <c r="S504">
        <v>229.50716757905701</v>
      </c>
      <c r="T504">
        <v>227.66061539591399</v>
      </c>
      <c r="U504">
        <v>235.80440522769899</v>
      </c>
      <c r="V504">
        <v>244.258615749775</v>
      </c>
      <c r="AC504">
        <v>214.71341919487301</v>
      </c>
      <c r="AD504">
        <v>227.59682744956999</v>
      </c>
      <c r="AE504">
        <v>220.571008409981</v>
      </c>
      <c r="AF504">
        <v>204.778851392077</v>
      </c>
      <c r="AG504">
        <v>208.454939476492</v>
      </c>
      <c r="AH504">
        <v>210.90721560366401</v>
      </c>
      <c r="AI504">
        <v>216.45575554531001</v>
      </c>
      <c r="AJ504">
        <v>228.92161614349399</v>
      </c>
      <c r="AK504">
        <v>204.50986284471099</v>
      </c>
      <c r="AL504">
        <f t="shared" si="26"/>
        <v>212.22509794784793</v>
      </c>
      <c r="AM504">
        <f t="shared" si="24"/>
        <v>111.97870074835657</v>
      </c>
      <c r="AN504">
        <f t="shared" si="25"/>
        <v>113.72260951527505</v>
      </c>
      <c r="AO504">
        <v>114.482606829674</v>
      </c>
      <c r="AP504">
        <f t="shared" si="21"/>
        <v>0.68120919778645639</v>
      </c>
      <c r="AQ504">
        <f t="shared" si="22"/>
        <v>247</v>
      </c>
      <c r="AR504">
        <f t="shared" si="23"/>
        <v>0.67671232876712328</v>
      </c>
    </row>
    <row r="505" spans="1:44" x14ac:dyDescent="0.35">
      <c r="A505">
        <v>503</v>
      </c>
      <c r="B505" s="1">
        <v>43675</v>
      </c>
      <c r="C505" t="s">
        <v>434</v>
      </c>
      <c r="J505">
        <v>200.08622956210101</v>
      </c>
      <c r="K505">
        <v>194.885533381474</v>
      </c>
      <c r="L505">
        <v>202.96245635132101</v>
      </c>
      <c r="M505">
        <v>207.10917233611201</v>
      </c>
      <c r="N505">
        <v>208.91221924458</v>
      </c>
      <c r="O505">
        <v>215.026620921448</v>
      </c>
      <c r="P505">
        <v>224.659877220608</v>
      </c>
      <c r="Q505">
        <v>230.13351467586401</v>
      </c>
      <c r="R505">
        <v>228.67396633206599</v>
      </c>
      <c r="S505">
        <v>234.385909219822</v>
      </c>
      <c r="T505">
        <v>230.11980457785899</v>
      </c>
      <c r="U505">
        <v>243.87803304948699</v>
      </c>
      <c r="V505">
        <v>245.25381103888</v>
      </c>
      <c r="W505">
        <v>237.849812962838</v>
      </c>
      <c r="X505">
        <v>242.729523031637</v>
      </c>
      <c r="Y505">
        <v>238.87348523681499</v>
      </c>
      <c r="Z505">
        <v>233.629408943177</v>
      </c>
      <c r="AA505">
        <v>231.40011292910401</v>
      </c>
      <c r="AB505">
        <v>221.09088463373999</v>
      </c>
      <c r="AC505">
        <v>222.00846832239301</v>
      </c>
      <c r="AD505">
        <v>236.583273495584</v>
      </c>
      <c r="AE505">
        <v>233.587946320014</v>
      </c>
      <c r="AF505">
        <v>213.13137580706999</v>
      </c>
      <c r="AG505">
        <v>215.587753885794</v>
      </c>
      <c r="AH505">
        <v>219.74917778666699</v>
      </c>
      <c r="AI505">
        <v>219.10036476647701</v>
      </c>
      <c r="AJ505">
        <v>234.65067820774499</v>
      </c>
      <c r="AK505">
        <v>213.747124375027</v>
      </c>
      <c r="AL505">
        <f t="shared" si="26"/>
        <v>224.27880495056087</v>
      </c>
      <c r="AM505">
        <f t="shared" si="24"/>
        <v>124.03240775106951</v>
      </c>
      <c r="AN505">
        <f t="shared" si="25"/>
        <v>125.77631651798799</v>
      </c>
      <c r="AO505">
        <v>115.211965747874</v>
      </c>
      <c r="AP505">
        <f t="shared" si="21"/>
        <v>0.71661497051461198</v>
      </c>
      <c r="AQ505">
        <f t="shared" si="22"/>
        <v>248</v>
      </c>
      <c r="AR505">
        <f t="shared" si="23"/>
        <v>0.67945205479452053</v>
      </c>
    </row>
    <row r="506" spans="1:44" x14ac:dyDescent="0.35">
      <c r="A506">
        <v>504</v>
      </c>
      <c r="B506" s="1">
        <v>43676</v>
      </c>
      <c r="C506" t="s">
        <v>423</v>
      </c>
      <c r="D506">
        <v>155.81806987047</v>
      </c>
      <c r="E506">
        <v>173.371864137237</v>
      </c>
      <c r="F506">
        <v>178.186455003736</v>
      </c>
      <c r="G506">
        <v>204.59620604126701</v>
      </c>
      <c r="H506">
        <v>202.048433983503</v>
      </c>
      <c r="I506">
        <v>207.54016970132901</v>
      </c>
      <c r="J506">
        <v>215.48850719501399</v>
      </c>
      <c r="K506">
        <v>216.52536807598901</v>
      </c>
      <c r="L506">
        <v>221.85502930677299</v>
      </c>
      <c r="M506">
        <v>227.24115432380299</v>
      </c>
      <c r="N506">
        <v>229.437415106603</v>
      </c>
      <c r="O506">
        <v>235.28224018292201</v>
      </c>
      <c r="P506">
        <v>240.87283580324601</v>
      </c>
      <c r="Q506">
        <v>245.885379554808</v>
      </c>
      <c r="R506">
        <v>248.16675983051999</v>
      </c>
      <c r="S506">
        <v>251.41560845656701</v>
      </c>
      <c r="T506">
        <v>251.88676333112701</v>
      </c>
      <c r="U506">
        <v>261.94153911630798</v>
      </c>
      <c r="V506">
        <v>268.77928811273199</v>
      </c>
      <c r="W506">
        <v>257.26188972372699</v>
      </c>
      <c r="Y506">
        <v>257.14311599551303</v>
      </c>
      <c r="Z506">
        <v>251.344045763943</v>
      </c>
      <c r="AA506">
        <v>252.78832788325201</v>
      </c>
      <c r="AB506">
        <v>239.560113117708</v>
      </c>
      <c r="AC506">
        <v>236.653529113822</v>
      </c>
      <c r="AD506">
        <v>257.96694807363099</v>
      </c>
      <c r="AE506">
        <v>252.623253597412</v>
      </c>
      <c r="AF506">
        <v>232.88542131339199</v>
      </c>
      <c r="AG506">
        <v>236.34309844031699</v>
      </c>
      <c r="AH506">
        <v>237.75505836479601</v>
      </c>
      <c r="AI506">
        <v>238.12232368074999</v>
      </c>
      <c r="AJ506">
        <v>255.67688679777601</v>
      </c>
      <c r="AK506">
        <v>233.065234074844</v>
      </c>
      <c r="AL506">
        <f t="shared" si="26"/>
        <v>232.59176766893444</v>
      </c>
      <c r="AM506">
        <f t="shared" si="24"/>
        <v>132.34537046944308</v>
      </c>
      <c r="AN506">
        <f t="shared" si="25"/>
        <v>134.08927923636156</v>
      </c>
      <c r="AO506">
        <v>115.642654348514</v>
      </c>
      <c r="AP506">
        <f t="shared" si="21"/>
        <v>0.73752218413791282</v>
      </c>
      <c r="AQ506">
        <f t="shared" si="22"/>
        <v>249</v>
      </c>
      <c r="AR506">
        <f t="shared" si="23"/>
        <v>0.68219178082191778</v>
      </c>
    </row>
    <row r="507" spans="1:44" x14ac:dyDescent="0.35">
      <c r="A507">
        <v>505</v>
      </c>
      <c r="B507" s="1">
        <v>43678</v>
      </c>
      <c r="C507" t="s">
        <v>418</v>
      </c>
      <c r="D507">
        <v>142.83300962303099</v>
      </c>
      <c r="E507">
        <v>157.899106445249</v>
      </c>
      <c r="F507">
        <v>162.856459464279</v>
      </c>
      <c r="G507">
        <v>187.355957598283</v>
      </c>
      <c r="H507">
        <v>184.62048491588899</v>
      </c>
      <c r="I507">
        <v>198.62621290719599</v>
      </c>
      <c r="J507">
        <v>204.07906384315999</v>
      </c>
      <c r="K507">
        <v>204.28876165378</v>
      </c>
      <c r="L507">
        <v>209.87047466672001</v>
      </c>
      <c r="M507">
        <v>215.11298947083799</v>
      </c>
      <c r="N507">
        <v>218.141224427363</v>
      </c>
      <c r="O507">
        <v>223.30019609211101</v>
      </c>
      <c r="P507">
        <v>231.89679548738599</v>
      </c>
      <c r="Q507">
        <v>237.056354785281</v>
      </c>
      <c r="R507">
        <v>240.21875349918699</v>
      </c>
      <c r="S507">
        <v>242.460192929756</v>
      </c>
      <c r="T507">
        <v>242.26038671224299</v>
      </c>
      <c r="U507">
        <v>250.94157274378199</v>
      </c>
      <c r="V507">
        <v>256.42186262175102</v>
      </c>
      <c r="W507">
        <v>249.34998423691201</v>
      </c>
      <c r="X507">
        <v>250.594238263357</v>
      </c>
      <c r="Y507">
        <v>247.657280131714</v>
      </c>
      <c r="Z507">
        <v>242.075354386181</v>
      </c>
      <c r="AA507">
        <v>239.921254978664</v>
      </c>
      <c r="AB507">
        <v>229.018706958227</v>
      </c>
      <c r="AC507">
        <v>228.83379494316799</v>
      </c>
      <c r="AD507">
        <v>246.669284301799</v>
      </c>
      <c r="AE507">
        <v>241.16350278121701</v>
      </c>
      <c r="AF507">
        <v>224.89756330062701</v>
      </c>
      <c r="AG507">
        <v>225.54327961361</v>
      </c>
      <c r="AH507">
        <v>228.719542771866</v>
      </c>
      <c r="AI507">
        <v>229.16614843324399</v>
      </c>
      <c r="AJ507">
        <v>245.95544528152999</v>
      </c>
      <c r="AK507">
        <v>223.89059364199599</v>
      </c>
      <c r="AL507">
        <f t="shared" si="26"/>
        <v>222.46164217386467</v>
      </c>
      <c r="AM507">
        <f t="shared" si="24"/>
        <v>122.21524497437332</v>
      </c>
      <c r="AN507">
        <f t="shared" si="25"/>
        <v>123.9591537412918</v>
      </c>
      <c r="AO507">
        <v>115.586786755993</v>
      </c>
      <c r="AP507">
        <f t="shared" si="21"/>
        <v>0.7348101650834955</v>
      </c>
      <c r="AQ507">
        <f t="shared" si="22"/>
        <v>251</v>
      </c>
      <c r="AR507">
        <f t="shared" si="23"/>
        <v>0.68767123287671228</v>
      </c>
    </row>
    <row r="508" spans="1:44" x14ac:dyDescent="0.35">
      <c r="A508">
        <v>506</v>
      </c>
      <c r="B508" s="1">
        <v>43683</v>
      </c>
      <c r="C508" t="s">
        <v>435</v>
      </c>
      <c r="D508">
        <v>135.116427355383</v>
      </c>
      <c r="E508">
        <v>143.22730143762701</v>
      </c>
      <c r="F508">
        <v>144.782589265665</v>
      </c>
      <c r="G508">
        <v>178.01092421734401</v>
      </c>
      <c r="H508">
        <v>175.97984938343501</v>
      </c>
      <c r="I508">
        <v>189.013479167057</v>
      </c>
      <c r="J508">
        <v>193.77335689426101</v>
      </c>
      <c r="K508">
        <v>197.58640447791001</v>
      </c>
      <c r="L508">
        <v>197.825083728691</v>
      </c>
      <c r="M508">
        <v>206.72765637677199</v>
      </c>
      <c r="N508">
        <v>203.74048192142399</v>
      </c>
      <c r="O508">
        <v>210.132199593568</v>
      </c>
      <c r="P508">
        <v>220.74103730144</v>
      </c>
      <c r="Q508">
        <v>229.82733236365999</v>
      </c>
      <c r="R508">
        <v>229.38963353889801</v>
      </c>
      <c r="S508">
        <v>226.322464205025</v>
      </c>
      <c r="T508">
        <v>227.12709092953199</v>
      </c>
      <c r="U508">
        <v>230.28034441700601</v>
      </c>
      <c r="V508">
        <v>240.941153229641</v>
      </c>
      <c r="W508">
        <v>233.236812834457</v>
      </c>
      <c r="X508">
        <v>230.45162699535501</v>
      </c>
      <c r="Y508">
        <v>232.58206926097799</v>
      </c>
      <c r="Z508">
        <v>228.69712946165501</v>
      </c>
      <c r="AA508">
        <v>228.53244295528799</v>
      </c>
      <c r="AB508">
        <v>220.37677709827</v>
      </c>
      <c r="AC508">
        <v>220.554647391131</v>
      </c>
      <c r="AD508">
        <v>236.46425889961699</v>
      </c>
      <c r="AE508">
        <v>227.285322017612</v>
      </c>
      <c r="AF508">
        <v>209.19393602846901</v>
      </c>
      <c r="AG508">
        <v>210.863464304969</v>
      </c>
      <c r="AH508">
        <v>212.667201784127</v>
      </c>
      <c r="AI508">
        <v>220.44040161775899</v>
      </c>
      <c r="AJ508">
        <v>228.57346549644399</v>
      </c>
      <c r="AK508">
        <v>217.894202860946</v>
      </c>
      <c r="AL508">
        <f t="shared" si="26"/>
        <v>209.95172261210044</v>
      </c>
      <c r="AM508">
        <f t="shared" si="24"/>
        <v>109.70532541260908</v>
      </c>
      <c r="AN508">
        <f t="shared" si="25"/>
        <v>111.44923417952756</v>
      </c>
      <c r="AO508">
        <v>115.39434679411001</v>
      </c>
      <c r="AP508">
        <f t="shared" si="21"/>
        <v>0.72546841936101991</v>
      </c>
      <c r="AQ508">
        <f t="shared" si="22"/>
        <v>256</v>
      </c>
      <c r="AR508">
        <f t="shared" si="23"/>
        <v>0.70136986301369864</v>
      </c>
    </row>
    <row r="509" spans="1:44" x14ac:dyDescent="0.35">
      <c r="A509">
        <v>507</v>
      </c>
      <c r="B509" s="1">
        <v>43686</v>
      </c>
      <c r="C509" t="s">
        <v>436</v>
      </c>
      <c r="D509">
        <v>138.97148423584301</v>
      </c>
      <c r="E509">
        <v>156.767035000329</v>
      </c>
      <c r="F509">
        <v>157.07578385464399</v>
      </c>
      <c r="G509">
        <v>181.79647722547699</v>
      </c>
      <c r="H509">
        <v>178.17777749539999</v>
      </c>
      <c r="I509">
        <v>186.46702332694301</v>
      </c>
      <c r="J509">
        <v>193.186393434054</v>
      </c>
      <c r="K509">
        <v>200.40804468292299</v>
      </c>
      <c r="L509">
        <v>210.52453029874701</v>
      </c>
      <c r="M509">
        <v>215.07322770722399</v>
      </c>
      <c r="N509">
        <v>215.143441860297</v>
      </c>
      <c r="O509">
        <v>222.018416885893</v>
      </c>
      <c r="P509">
        <v>227.94899438798399</v>
      </c>
      <c r="Q509">
        <v>233.54795438115701</v>
      </c>
      <c r="R509">
        <v>235.79949603573399</v>
      </c>
      <c r="S509">
        <v>234.507227877303</v>
      </c>
      <c r="T509">
        <v>235.15968311686399</v>
      </c>
      <c r="U509">
        <v>246.85790987418699</v>
      </c>
      <c r="V509">
        <v>250.57279776964401</v>
      </c>
      <c r="W509">
        <v>248.055192253347</v>
      </c>
      <c r="X509">
        <v>244.117837743694</v>
      </c>
      <c r="Y509">
        <v>241.23535170436</v>
      </c>
      <c r="Z509">
        <v>239.55252189374301</v>
      </c>
      <c r="AA509">
        <v>234.70333063160001</v>
      </c>
      <c r="AB509">
        <v>228.59986352901001</v>
      </c>
      <c r="AC509">
        <v>230.18638361226101</v>
      </c>
      <c r="AD509">
        <v>244.074412967966</v>
      </c>
      <c r="AE509">
        <v>241.58655641947701</v>
      </c>
      <c r="AF509">
        <v>221.73531923415101</v>
      </c>
      <c r="AG509">
        <v>224.88156307676701</v>
      </c>
      <c r="AH509">
        <v>221.39319843016401</v>
      </c>
      <c r="AI509">
        <v>228.3332702237</v>
      </c>
      <c r="AJ509">
        <v>242.439381945207</v>
      </c>
      <c r="AK509">
        <v>223.29700895596699</v>
      </c>
      <c r="AL509">
        <f t="shared" si="26"/>
        <v>218.65279094329594</v>
      </c>
      <c r="AM509">
        <f t="shared" si="24"/>
        <v>118.40639374380459</v>
      </c>
      <c r="AN509">
        <f t="shared" si="25"/>
        <v>120.15030251072307</v>
      </c>
      <c r="AO509">
        <v>115.213342368551</v>
      </c>
      <c r="AP509">
        <f t="shared" si="21"/>
        <v>0.71668179676106791</v>
      </c>
      <c r="AQ509">
        <f t="shared" si="22"/>
        <v>259</v>
      </c>
      <c r="AR509">
        <f t="shared" si="23"/>
        <v>0.70958904109589038</v>
      </c>
    </row>
    <row r="510" spans="1:44" x14ac:dyDescent="0.35">
      <c r="A510">
        <v>508</v>
      </c>
      <c r="B510" s="1">
        <v>43688</v>
      </c>
      <c r="C510" t="s">
        <v>421</v>
      </c>
      <c r="D510">
        <v>157.64028372276201</v>
      </c>
      <c r="E510">
        <v>173.30055718481799</v>
      </c>
      <c r="F510">
        <v>173.81145250358199</v>
      </c>
      <c r="G510">
        <v>200.81141072782501</v>
      </c>
      <c r="H510">
        <v>198.17061089071399</v>
      </c>
      <c r="I510">
        <v>205.78572924847501</v>
      </c>
      <c r="J510">
        <v>213.41468443750901</v>
      </c>
      <c r="K510">
        <v>218.62437043937601</v>
      </c>
      <c r="L510">
        <v>221.33257651845199</v>
      </c>
      <c r="M510">
        <v>231.18829548574001</v>
      </c>
      <c r="N510">
        <v>232.50400402008799</v>
      </c>
      <c r="O510">
        <v>237.21021106428401</v>
      </c>
      <c r="P510">
        <v>243.96498340570901</v>
      </c>
      <c r="Q510">
        <v>251.31732425567199</v>
      </c>
      <c r="R510">
        <v>251.22922758273199</v>
      </c>
      <c r="S510">
        <v>253.302792639681</v>
      </c>
      <c r="T510">
        <v>255.927345762908</v>
      </c>
      <c r="U510">
        <v>264.344072400865</v>
      </c>
      <c r="V510">
        <v>268.36073287071298</v>
      </c>
      <c r="W510">
        <v>263.61127561716</v>
      </c>
      <c r="AB510">
        <v>244.83419840545801</v>
      </c>
      <c r="AC510">
        <v>241.12012252424</v>
      </c>
      <c r="AD510">
        <v>255.800778877894</v>
      </c>
      <c r="AE510">
        <v>252.08681456567001</v>
      </c>
      <c r="AF510">
        <v>235.03305576965201</v>
      </c>
      <c r="AG510">
        <v>234.965585640824</v>
      </c>
      <c r="AH510">
        <v>236.46189700931799</v>
      </c>
      <c r="AI510">
        <v>240.86803724190099</v>
      </c>
      <c r="AJ510">
        <v>256.50708147050602</v>
      </c>
      <c r="AK510">
        <v>236.926645057484</v>
      </c>
      <c r="AL510">
        <f t="shared" si="26"/>
        <v>231.68187191140041</v>
      </c>
      <c r="AM510">
        <f t="shared" si="24"/>
        <v>131.43547471190905</v>
      </c>
      <c r="AN510">
        <f t="shared" si="25"/>
        <v>133.17938347882753</v>
      </c>
      <c r="AO510">
        <v>115.405099524619</v>
      </c>
      <c r="AP510">
        <f t="shared" si="21"/>
        <v>0.7259903965701946</v>
      </c>
      <c r="AQ510">
        <f t="shared" si="22"/>
        <v>261</v>
      </c>
      <c r="AR510">
        <f t="shared" si="23"/>
        <v>0.71506849315068488</v>
      </c>
    </row>
    <row r="511" spans="1:44" x14ac:dyDescent="0.35">
      <c r="A511">
        <v>509</v>
      </c>
      <c r="B511" s="1">
        <v>43696</v>
      </c>
      <c r="C511" t="s">
        <v>429</v>
      </c>
      <c r="D511">
        <v>140.13497841025901</v>
      </c>
      <c r="E511">
        <v>149.16190751229701</v>
      </c>
      <c r="F511">
        <v>148.628699684232</v>
      </c>
      <c r="G511">
        <v>175.73890735299699</v>
      </c>
      <c r="H511">
        <v>174.61122092177899</v>
      </c>
      <c r="I511">
        <v>184.59432901480201</v>
      </c>
      <c r="J511">
        <v>197.577666383919</v>
      </c>
      <c r="K511">
        <v>198.50103101045499</v>
      </c>
      <c r="L511">
        <v>201.14568817796899</v>
      </c>
      <c r="M511">
        <v>208.39973052807599</v>
      </c>
      <c r="N511">
        <v>210.86303537488101</v>
      </c>
      <c r="O511">
        <v>219.69173420227301</v>
      </c>
      <c r="P511">
        <v>226.09191923354001</v>
      </c>
      <c r="Q511">
        <v>237.11413691860699</v>
      </c>
      <c r="R511">
        <v>232.63689161844201</v>
      </c>
      <c r="S511">
        <v>235.10716778151101</v>
      </c>
      <c r="T511">
        <v>233.75628112169301</v>
      </c>
      <c r="U511">
        <v>247.05411652982201</v>
      </c>
      <c r="V511">
        <v>251.86319837111199</v>
      </c>
      <c r="W511">
        <v>244.031375640709</v>
      </c>
      <c r="X511">
        <v>241.42763380689999</v>
      </c>
      <c r="Y511">
        <v>240.85820123149</v>
      </c>
      <c r="Z511">
        <v>240.041809892186</v>
      </c>
      <c r="AA511">
        <v>236.06771509572701</v>
      </c>
      <c r="AB511">
        <v>224.94436164419599</v>
      </c>
      <c r="AC511">
        <v>223.498214328264</v>
      </c>
      <c r="AD511">
        <v>237.92395776599901</v>
      </c>
      <c r="AE511">
        <v>232.533304876779</v>
      </c>
      <c r="AF511">
        <v>212.93160558705901</v>
      </c>
      <c r="AG511">
        <v>220.080845221071</v>
      </c>
      <c r="AH511">
        <v>226.117840760945</v>
      </c>
      <c r="AI511">
        <v>226.99449496419001</v>
      </c>
      <c r="AJ511">
        <v>243.523928836903</v>
      </c>
      <c r="AK511">
        <v>224.57630387318699</v>
      </c>
      <c r="AL511">
        <f t="shared" si="26"/>
        <v>216.12424216689035</v>
      </c>
      <c r="AM511">
        <f t="shared" si="24"/>
        <v>115.877844967399</v>
      </c>
      <c r="AN511">
        <f t="shared" si="25"/>
        <v>117.62175373431748</v>
      </c>
      <c r="AO511">
        <v>115.869842668876</v>
      </c>
      <c r="AP511">
        <f t="shared" ref="AP511:AP546" si="27">1-(($AO$445-AO511)/20.6)</f>
        <v>0.7485507433787868</v>
      </c>
      <c r="AQ511">
        <f t="shared" ref="AQ511:AQ546" si="28">B511-$B$445</f>
        <v>269</v>
      </c>
      <c r="AR511">
        <f t="shared" ref="AR511:AR546" si="29">AQ511/365</f>
        <v>0.73698630136986298</v>
      </c>
    </row>
    <row r="512" spans="1:44" x14ac:dyDescent="0.35">
      <c r="A512">
        <v>510</v>
      </c>
      <c r="B512" s="1">
        <v>43698</v>
      </c>
      <c r="C512" t="s">
        <v>437</v>
      </c>
      <c r="AB512">
        <v>227.24278199680299</v>
      </c>
      <c r="AC512">
        <v>219.74758509871899</v>
      </c>
      <c r="AD512">
        <v>237.53313517778199</v>
      </c>
      <c r="AE512">
        <v>229.50135617135101</v>
      </c>
      <c r="AF512">
        <v>213.029463774584</v>
      </c>
      <c r="AG512">
        <v>216.697813330386</v>
      </c>
      <c r="AH512">
        <v>217.33050122916401</v>
      </c>
      <c r="AI512">
        <v>217.90364110177501</v>
      </c>
      <c r="AJ512">
        <v>236.87638555631901</v>
      </c>
      <c r="AK512">
        <v>212.292469925277</v>
      </c>
      <c r="AL512">
        <f t="shared" si="26"/>
        <v>222.81551333621601</v>
      </c>
      <c r="AM512">
        <f t="shared" si="24"/>
        <v>122.56911613672466</v>
      </c>
      <c r="AN512">
        <f t="shared" si="25"/>
        <v>124.31302490364314</v>
      </c>
      <c r="AO512">
        <v>116.281040995551</v>
      </c>
      <c r="AP512">
        <f t="shared" si="27"/>
        <v>0.76851182719796107</v>
      </c>
      <c r="AQ512">
        <f t="shared" si="28"/>
        <v>271</v>
      </c>
      <c r="AR512">
        <f t="shared" si="29"/>
        <v>0.74246575342465748</v>
      </c>
    </row>
    <row r="513" spans="1:47" x14ac:dyDescent="0.35">
      <c r="A513">
        <v>511</v>
      </c>
      <c r="B513" s="1">
        <v>43699</v>
      </c>
      <c r="C513" t="s">
        <v>438</v>
      </c>
      <c r="I513">
        <v>160.46214361342999</v>
      </c>
      <c r="J513">
        <v>174.775108413075</v>
      </c>
      <c r="K513">
        <v>177.89397245237899</v>
      </c>
      <c r="L513">
        <v>187.38709235226699</v>
      </c>
      <c r="M513">
        <v>192.13195121761899</v>
      </c>
      <c r="N513">
        <v>188.19494316684199</v>
      </c>
      <c r="O513">
        <v>191.32704109013201</v>
      </c>
      <c r="P513">
        <v>195.65373181795201</v>
      </c>
      <c r="Q513">
        <v>207.88281100028601</v>
      </c>
      <c r="R513">
        <v>207.49300800167899</v>
      </c>
      <c r="Y513">
        <v>228.259299024223</v>
      </c>
      <c r="Z513">
        <v>224.86065318356401</v>
      </c>
      <c r="AA513">
        <v>226.30435672158501</v>
      </c>
      <c r="AB513">
        <v>213.198499079031</v>
      </c>
      <c r="AC513">
        <v>213.93002614850801</v>
      </c>
      <c r="AD513">
        <v>216.785641040218</v>
      </c>
      <c r="AE513">
        <v>207.047558485747</v>
      </c>
      <c r="AF513">
        <v>197.26101344053299</v>
      </c>
      <c r="AG513">
        <v>197.24365031066301</v>
      </c>
      <c r="AH513">
        <v>197.264121729811</v>
      </c>
      <c r="AI513">
        <v>196.76939893211801</v>
      </c>
      <c r="AL513">
        <f t="shared" si="26"/>
        <v>200.10123910579344</v>
      </c>
      <c r="AM513">
        <f t="shared" si="24"/>
        <v>99.854841906302084</v>
      </c>
      <c r="AN513">
        <f t="shared" si="25"/>
        <v>101.59875067322056</v>
      </c>
      <c r="AO513">
        <v>116.13703149680499</v>
      </c>
      <c r="AP513">
        <f t="shared" si="27"/>
        <v>0.76152107483165032</v>
      </c>
      <c r="AQ513">
        <f t="shared" si="28"/>
        <v>272</v>
      </c>
      <c r="AR513">
        <f t="shared" si="29"/>
        <v>0.74520547945205484</v>
      </c>
    </row>
    <row r="514" spans="1:47" x14ac:dyDescent="0.35">
      <c r="A514">
        <v>512</v>
      </c>
      <c r="B514" s="1">
        <v>43701</v>
      </c>
      <c r="C514" t="s">
        <v>416</v>
      </c>
      <c r="D514">
        <v>124.33285969741</v>
      </c>
      <c r="E514">
        <v>136.77647169061399</v>
      </c>
      <c r="F514">
        <v>139.97820819389</v>
      </c>
      <c r="G514">
        <v>164.856893245995</v>
      </c>
      <c r="H514">
        <v>163.96641979315601</v>
      </c>
      <c r="I514">
        <v>172.93362679151201</v>
      </c>
      <c r="J514">
        <v>186.63335847430801</v>
      </c>
      <c r="K514">
        <v>188.65485106927099</v>
      </c>
      <c r="L514">
        <v>195.123984273096</v>
      </c>
      <c r="M514">
        <v>199.301000488055</v>
      </c>
      <c r="N514">
        <v>203.98784237310599</v>
      </c>
      <c r="O514">
        <v>206.38760043980699</v>
      </c>
      <c r="P514">
        <v>216.160211660051</v>
      </c>
      <c r="Q514">
        <v>223.60337878963199</v>
      </c>
      <c r="R514">
        <v>226.70484914489299</v>
      </c>
      <c r="S514">
        <v>226.53567342234999</v>
      </c>
      <c r="T514">
        <v>228.49068082478101</v>
      </c>
      <c r="U514">
        <v>235.198867909146</v>
      </c>
      <c r="V514">
        <v>237.87398770619501</v>
      </c>
      <c r="W514">
        <v>236.18602263510701</v>
      </c>
      <c r="X514">
        <v>233.978554079226</v>
      </c>
      <c r="Y514">
        <v>229.47963340076001</v>
      </c>
      <c r="Z514">
        <v>230.42252440627701</v>
      </c>
      <c r="AA514">
        <v>226.97596296166699</v>
      </c>
      <c r="AB514">
        <v>219.94412460569299</v>
      </c>
      <c r="AC514">
        <v>213.125682347626</v>
      </c>
      <c r="AD514">
        <v>227.07364030780801</v>
      </c>
      <c r="AE514">
        <v>222.05771457710699</v>
      </c>
      <c r="AF514">
        <v>207.573463140569</v>
      </c>
      <c r="AG514">
        <v>206.615980163768</v>
      </c>
      <c r="AH514">
        <v>209.397405486624</v>
      </c>
      <c r="AI514">
        <v>213.70697028567801</v>
      </c>
      <c r="AJ514">
        <v>225.85319545223601</v>
      </c>
      <c r="AK514">
        <v>207.95543203553299</v>
      </c>
      <c r="AL514">
        <f t="shared" si="26"/>
        <v>205.5249138786161</v>
      </c>
      <c r="AM514">
        <f t="shared" ref="AM514:AM526" si="30">AL514-($AL$527-$AU$527)</f>
        <v>105.27851667912475</v>
      </c>
      <c r="AN514">
        <f t="shared" ref="AN514:AN545" si="31">AM514-$AM$547</f>
        <v>107.02242544604323</v>
      </c>
      <c r="AO514">
        <v>116.46646182608001</v>
      </c>
      <c r="AP514">
        <f t="shared" si="27"/>
        <v>0.77751283838868979</v>
      </c>
      <c r="AQ514">
        <f t="shared" si="28"/>
        <v>274</v>
      </c>
      <c r="AR514">
        <f t="shared" si="29"/>
        <v>0.75068493150684934</v>
      </c>
    </row>
    <row r="515" spans="1:47" x14ac:dyDescent="0.35">
      <c r="A515">
        <v>513</v>
      </c>
      <c r="B515" s="1">
        <v>43706</v>
      </c>
      <c r="C515" t="s">
        <v>439</v>
      </c>
      <c r="D515">
        <v>154.37931331485399</v>
      </c>
      <c r="E515">
        <v>170.28671959205599</v>
      </c>
      <c r="F515">
        <v>166.66633756764401</v>
      </c>
      <c r="G515">
        <v>181.76083978016399</v>
      </c>
      <c r="N515">
        <v>200.45909968849199</v>
      </c>
      <c r="O515">
        <v>204.741205302146</v>
      </c>
      <c r="P515">
        <v>217.70496828261901</v>
      </c>
      <c r="Q515">
        <v>226.11589148670799</v>
      </c>
      <c r="R515">
        <v>224.71502015250499</v>
      </c>
      <c r="S515">
        <v>229.08886444678299</v>
      </c>
      <c r="T515">
        <v>230.74200738566799</v>
      </c>
      <c r="U515">
        <v>243.68459701864401</v>
      </c>
      <c r="V515">
        <v>246.62518349381401</v>
      </c>
      <c r="W515">
        <v>241.79417179085701</v>
      </c>
      <c r="AD515">
        <v>229.39563663457099</v>
      </c>
      <c r="AE515">
        <v>225.29178787333001</v>
      </c>
      <c r="AF515">
        <v>207.17698535717901</v>
      </c>
      <c r="AG515">
        <v>206.85141551266301</v>
      </c>
      <c r="AH515">
        <v>209.792611648421</v>
      </c>
      <c r="AI515">
        <v>213.95452879651501</v>
      </c>
      <c r="AJ515">
        <v>224.75229035732499</v>
      </c>
      <c r="AK515">
        <v>207.05136023083</v>
      </c>
      <c r="AL515">
        <f t="shared" ref="AL515:AL546" si="32">AVERAGE(D515:AK515)</f>
        <v>211.95594707789951</v>
      </c>
      <c r="AM515">
        <f t="shared" si="30"/>
        <v>111.70954987840815</v>
      </c>
      <c r="AN515">
        <f t="shared" si="31"/>
        <v>113.45345864532663</v>
      </c>
      <c r="AO515">
        <v>116.19940874737</v>
      </c>
      <c r="AP515">
        <f t="shared" si="27"/>
        <v>0.76454909670373805</v>
      </c>
      <c r="AQ515">
        <f t="shared" si="28"/>
        <v>279</v>
      </c>
      <c r="AR515">
        <f t="shared" si="29"/>
        <v>0.76438356164383559</v>
      </c>
    </row>
    <row r="516" spans="1:47" x14ac:dyDescent="0.35">
      <c r="A516">
        <v>514</v>
      </c>
      <c r="B516" s="1">
        <v>43706</v>
      </c>
      <c r="C516" t="s">
        <v>440</v>
      </c>
      <c r="D516">
        <v>180.294639600838</v>
      </c>
      <c r="E516">
        <v>191.42292783517399</v>
      </c>
      <c r="F516">
        <v>191.895045224835</v>
      </c>
      <c r="G516">
        <v>205.51959591705699</v>
      </c>
      <c r="H516">
        <v>203.23817796126201</v>
      </c>
      <c r="I516">
        <v>210.38023882019499</v>
      </c>
      <c r="J516">
        <v>215.27218414586599</v>
      </c>
      <c r="K516">
        <v>220.99680903859399</v>
      </c>
      <c r="L516">
        <v>224.08976039608299</v>
      </c>
      <c r="M516">
        <v>231.17152378962899</v>
      </c>
      <c r="N516">
        <v>231.496659494065</v>
      </c>
      <c r="O516">
        <v>233.545870893613</v>
      </c>
      <c r="P516">
        <v>240.50845775959201</v>
      </c>
      <c r="Q516">
        <v>252.40563566501899</v>
      </c>
      <c r="R516">
        <v>252.362310347305</v>
      </c>
      <c r="S516">
        <v>255.27082585002401</v>
      </c>
      <c r="T516">
        <v>257.06772287402799</v>
      </c>
      <c r="U516">
        <v>265.89889361730599</v>
      </c>
      <c r="V516">
        <v>267.86018189343997</v>
      </c>
      <c r="W516">
        <v>265.29776124975598</v>
      </c>
      <c r="Z516">
        <v>252.73493007419</v>
      </c>
      <c r="AA516">
        <v>253.778210785265</v>
      </c>
      <c r="AB516">
        <v>242.821061405086</v>
      </c>
      <c r="AC516">
        <v>238.982431618124</v>
      </c>
      <c r="AD516">
        <v>256.38503536921098</v>
      </c>
      <c r="AE516">
        <v>251.24081339071199</v>
      </c>
      <c r="AF516">
        <v>234.029086985535</v>
      </c>
      <c r="AG516">
        <v>237.040891492865</v>
      </c>
      <c r="AH516">
        <v>238.99744523847801</v>
      </c>
      <c r="AI516">
        <v>238.91710635365999</v>
      </c>
      <c r="AJ516">
        <v>256.68277457833699</v>
      </c>
      <c r="AK516">
        <v>238.49623631489399</v>
      </c>
      <c r="AL516">
        <f t="shared" si="32"/>
        <v>235.50316393687618</v>
      </c>
      <c r="AM516">
        <f t="shared" si="30"/>
        <v>135.25676673738482</v>
      </c>
      <c r="AN516">
        <f t="shared" si="31"/>
        <v>137.0006755043033</v>
      </c>
      <c r="AO516">
        <v>115.59005968213501</v>
      </c>
      <c r="AP516">
        <f t="shared" si="27"/>
        <v>0.73496904499330151</v>
      </c>
      <c r="AQ516">
        <f t="shared" si="28"/>
        <v>279</v>
      </c>
      <c r="AR516">
        <f t="shared" si="29"/>
        <v>0.76438356164383559</v>
      </c>
    </row>
    <row r="517" spans="1:47" x14ac:dyDescent="0.35">
      <c r="A517">
        <v>515</v>
      </c>
      <c r="B517" s="1">
        <v>43707</v>
      </c>
      <c r="C517" t="s">
        <v>126</v>
      </c>
      <c r="D517">
        <v>137.53381126953499</v>
      </c>
      <c r="E517">
        <v>149.561049175856</v>
      </c>
      <c r="F517">
        <v>144.855570506459</v>
      </c>
      <c r="G517">
        <v>163.04892517009401</v>
      </c>
      <c r="H517">
        <v>157.64586049213901</v>
      </c>
      <c r="I517">
        <v>166.075930567982</v>
      </c>
      <c r="J517">
        <v>173.728333752059</v>
      </c>
      <c r="K517">
        <v>179.57736712131299</v>
      </c>
      <c r="L517">
        <v>178.44949603318301</v>
      </c>
      <c r="M517">
        <v>188.86049608857999</v>
      </c>
      <c r="N517">
        <v>185.14744367835701</v>
      </c>
      <c r="O517">
        <v>194.10972824319501</v>
      </c>
      <c r="P517">
        <v>201.26871722012999</v>
      </c>
      <c r="Q517">
        <v>213.41352804275999</v>
      </c>
      <c r="R517">
        <v>210.68706288833599</v>
      </c>
      <c r="S517">
        <v>212.49164886657201</v>
      </c>
      <c r="T517">
        <v>216.54763221988799</v>
      </c>
      <c r="U517">
        <v>221.47559238003601</v>
      </c>
      <c r="V517">
        <v>225.643285129623</v>
      </c>
      <c r="W517">
        <v>224.520720124055</v>
      </c>
      <c r="X517">
        <v>221.10874656312399</v>
      </c>
      <c r="Y517">
        <v>219.25489139745801</v>
      </c>
      <c r="Z517">
        <v>215.971942766621</v>
      </c>
      <c r="AA517">
        <v>212.568314392346</v>
      </c>
      <c r="AB517">
        <v>205.285684571768</v>
      </c>
      <c r="AC517">
        <v>199.56986677489499</v>
      </c>
      <c r="AD517">
        <v>213.38131191261201</v>
      </c>
      <c r="AE517">
        <v>207.812332825347</v>
      </c>
      <c r="AF517">
        <v>193.04057864972199</v>
      </c>
      <c r="AG517">
        <v>192.12182231096</v>
      </c>
      <c r="AH517">
        <v>197.38276854311999</v>
      </c>
      <c r="AI517">
        <v>197.758603677705</v>
      </c>
      <c r="AJ517">
        <v>212.12304286325499</v>
      </c>
      <c r="AK517">
        <v>195.53246100776801</v>
      </c>
      <c r="AL517">
        <f t="shared" si="32"/>
        <v>194.92807550667214</v>
      </c>
      <c r="AM517">
        <f t="shared" si="30"/>
        <v>94.681678307180789</v>
      </c>
      <c r="AN517">
        <f t="shared" si="31"/>
        <v>96.425587074099269</v>
      </c>
      <c r="AO517">
        <v>115.83726497098699</v>
      </c>
      <c r="AP517">
        <f t="shared" si="27"/>
        <v>0.74696930173368914</v>
      </c>
      <c r="AQ517">
        <f t="shared" si="28"/>
        <v>280</v>
      </c>
      <c r="AR517">
        <f t="shared" si="29"/>
        <v>0.76712328767123283</v>
      </c>
    </row>
    <row r="518" spans="1:47" x14ac:dyDescent="0.35">
      <c r="A518">
        <v>516</v>
      </c>
      <c r="B518" s="1">
        <v>43708</v>
      </c>
      <c r="C518" t="s">
        <v>415</v>
      </c>
      <c r="D518">
        <v>157.22895779099201</v>
      </c>
      <c r="E518">
        <v>168.74432102920699</v>
      </c>
      <c r="F518">
        <v>166.908424297154</v>
      </c>
      <c r="G518">
        <v>182.37942360348899</v>
      </c>
      <c r="H518">
        <v>179.564406378032</v>
      </c>
      <c r="I518">
        <v>192.25970498415299</v>
      </c>
      <c r="J518">
        <v>201.42758214144499</v>
      </c>
      <c r="K518">
        <v>204.94450000691</v>
      </c>
      <c r="L518">
        <v>206.08784975441901</v>
      </c>
      <c r="M518">
        <v>216.54896753583401</v>
      </c>
      <c r="N518">
        <v>215.658424574669</v>
      </c>
      <c r="O518">
        <v>218.623256363677</v>
      </c>
      <c r="P518">
        <v>227.846570377163</v>
      </c>
      <c r="Q518">
        <v>236.02913119330299</v>
      </c>
      <c r="R518">
        <v>236.244555320709</v>
      </c>
      <c r="S518">
        <v>237.97460717201901</v>
      </c>
      <c r="T518">
        <v>239.77454162504</v>
      </c>
      <c r="U518">
        <v>250.30707410500401</v>
      </c>
      <c r="V518">
        <v>249.84790692442499</v>
      </c>
      <c r="W518">
        <v>251.361051758153</v>
      </c>
      <c r="X518">
        <v>251.003073205596</v>
      </c>
      <c r="Y518">
        <v>246.61350102632801</v>
      </c>
      <c r="Z518">
        <v>241.14748829974801</v>
      </c>
      <c r="AA518">
        <v>237.459819563</v>
      </c>
      <c r="AB518">
        <v>230.38431982421699</v>
      </c>
      <c r="AC518">
        <v>227.20142010624599</v>
      </c>
      <c r="AD518">
        <v>241.772767920294</v>
      </c>
      <c r="AE518">
        <v>236.316661528412</v>
      </c>
      <c r="AF518">
        <v>220.351832320412</v>
      </c>
      <c r="AG518">
        <v>219.14493664868201</v>
      </c>
      <c r="AH518">
        <v>224.879478934199</v>
      </c>
      <c r="AI518">
        <v>227.75267413863199</v>
      </c>
      <c r="AJ518">
        <v>241.286703410336</v>
      </c>
      <c r="AK518">
        <v>222.22912146422999</v>
      </c>
      <c r="AL518">
        <f t="shared" si="32"/>
        <v>220.80308986253317</v>
      </c>
      <c r="AM518">
        <f t="shared" si="30"/>
        <v>120.55669266304182</v>
      </c>
      <c r="AN518">
        <f t="shared" si="31"/>
        <v>122.3006014299603</v>
      </c>
      <c r="AO518">
        <v>114.97743273262</v>
      </c>
      <c r="AP518">
        <f t="shared" si="27"/>
        <v>0.70522987268674786</v>
      </c>
      <c r="AQ518">
        <f t="shared" si="28"/>
        <v>281</v>
      </c>
      <c r="AR518">
        <f t="shared" si="29"/>
        <v>0.76986301369863008</v>
      </c>
    </row>
    <row r="519" spans="1:47" x14ac:dyDescent="0.35">
      <c r="A519">
        <v>517</v>
      </c>
      <c r="B519" s="1">
        <v>43711</v>
      </c>
      <c r="C519" t="s">
        <v>407</v>
      </c>
      <c r="D519">
        <v>120.81661988824401</v>
      </c>
      <c r="E519">
        <v>136.20375462544601</v>
      </c>
      <c r="F519">
        <v>134.891451493988</v>
      </c>
      <c r="G519">
        <v>156.76995464436999</v>
      </c>
      <c r="H519">
        <v>153.266133151806</v>
      </c>
      <c r="I519">
        <v>163.61636912216699</v>
      </c>
      <c r="J519">
        <v>175.32260419214199</v>
      </c>
      <c r="K519">
        <v>178.66726976922499</v>
      </c>
      <c r="L519">
        <v>180.39886722102801</v>
      </c>
      <c r="M519">
        <v>191.923887595899</v>
      </c>
      <c r="N519">
        <v>192.39765289437199</v>
      </c>
      <c r="O519">
        <v>198.345912896236</v>
      </c>
      <c r="P519">
        <v>204.50649900383499</v>
      </c>
      <c r="Q519">
        <v>214.10366738475</v>
      </c>
      <c r="R519">
        <v>208.50251856736801</v>
      </c>
      <c r="S519">
        <v>216.810421476069</v>
      </c>
      <c r="T519">
        <v>216.02462976418201</v>
      </c>
      <c r="U519">
        <v>222.48807344377801</v>
      </c>
      <c r="V519">
        <v>231.01985524115199</v>
      </c>
      <c r="W519">
        <v>224.11321809365199</v>
      </c>
      <c r="X519">
        <v>228.59252738510199</v>
      </c>
      <c r="Y519">
        <v>224.88156660476901</v>
      </c>
      <c r="Z519">
        <v>214.70195555670301</v>
      </c>
      <c r="AA519">
        <v>220.33087151602999</v>
      </c>
      <c r="AB519">
        <v>207.35972067448699</v>
      </c>
      <c r="AC519">
        <v>202.520234074596</v>
      </c>
      <c r="AD519">
        <v>219.6462481678</v>
      </c>
      <c r="AE519">
        <v>216.480485771547</v>
      </c>
      <c r="AF519">
        <v>194.53012562477701</v>
      </c>
      <c r="AG519">
        <v>199.43491683277</v>
      </c>
      <c r="AH519">
        <v>200.20041778635201</v>
      </c>
      <c r="AI519">
        <v>204.11705543920601</v>
      </c>
      <c r="AJ519">
        <v>216.34490326962799</v>
      </c>
      <c r="AK519">
        <v>196.31906552857501</v>
      </c>
      <c r="AL519">
        <f t="shared" si="32"/>
        <v>196.04851337358977</v>
      </c>
      <c r="AM519">
        <f t="shared" si="30"/>
        <v>95.802116174098416</v>
      </c>
      <c r="AN519">
        <f t="shared" si="31"/>
        <v>97.546024941016896</v>
      </c>
      <c r="AO519">
        <v>114.61028170285201</v>
      </c>
      <c r="AP519">
        <f t="shared" si="27"/>
        <v>0.68740700716402969</v>
      </c>
      <c r="AQ519">
        <f t="shared" si="28"/>
        <v>284</v>
      </c>
      <c r="AR519">
        <f t="shared" si="29"/>
        <v>0.77808219178082194</v>
      </c>
    </row>
    <row r="520" spans="1:47" x14ac:dyDescent="0.35">
      <c r="A520">
        <v>518</v>
      </c>
      <c r="B520" s="1">
        <v>43715</v>
      </c>
      <c r="C520" t="s">
        <v>441</v>
      </c>
      <c r="D520">
        <v>140.68190650171101</v>
      </c>
      <c r="E520">
        <v>153.13162977095899</v>
      </c>
      <c r="F520">
        <v>147.279990694736</v>
      </c>
      <c r="G520">
        <v>162.23886601292699</v>
      </c>
      <c r="N520">
        <v>203.016136032227</v>
      </c>
      <c r="O520">
        <v>200.87627877788799</v>
      </c>
      <c r="P520">
        <v>212.42935780110599</v>
      </c>
      <c r="Q520">
        <v>214.76790253081199</v>
      </c>
      <c r="R520">
        <v>221.62695741631001</v>
      </c>
      <c r="S520">
        <v>217.55444796478201</v>
      </c>
      <c r="T520">
        <v>212.241468782064</v>
      </c>
      <c r="U520">
        <v>221.85097132323</v>
      </c>
      <c r="V520">
        <v>220.594740232064</v>
      </c>
      <c r="W520">
        <v>219.217513223781</v>
      </c>
      <c r="X520">
        <v>223.81113443782399</v>
      </c>
      <c r="AE520">
        <v>207.508360695845</v>
      </c>
      <c r="AF520">
        <v>195.43637975097499</v>
      </c>
      <c r="AG520">
        <v>197.60325657203299</v>
      </c>
      <c r="AH520">
        <v>201.18809643033899</v>
      </c>
      <c r="AI520">
        <v>202.61812673106201</v>
      </c>
      <c r="AJ520">
        <v>221.619420141213</v>
      </c>
      <c r="AK520">
        <v>192.407360346074</v>
      </c>
      <c r="AL520">
        <f t="shared" si="32"/>
        <v>199.53183191681646</v>
      </c>
      <c r="AM520">
        <f t="shared" si="30"/>
        <v>99.285434717325103</v>
      </c>
      <c r="AN520">
        <f t="shared" si="31"/>
        <v>101.02934348424358</v>
      </c>
      <c r="AO520">
        <v>114.836224565584</v>
      </c>
      <c r="AP520">
        <f t="shared" si="27"/>
        <v>0.69837510729665087</v>
      </c>
      <c r="AQ520">
        <f t="shared" si="28"/>
        <v>288</v>
      </c>
      <c r="AR520">
        <f t="shared" si="29"/>
        <v>0.78904109589041094</v>
      </c>
    </row>
    <row r="521" spans="1:47" x14ac:dyDescent="0.35">
      <c r="A521">
        <v>519</v>
      </c>
      <c r="B521" s="1">
        <v>43716</v>
      </c>
      <c r="C521" t="s">
        <v>416</v>
      </c>
      <c r="D521">
        <v>175.57962008692201</v>
      </c>
      <c r="E521">
        <v>182.57872178944999</v>
      </c>
      <c r="F521">
        <v>182.43604232192001</v>
      </c>
      <c r="G521">
        <v>201.06379505867099</v>
      </c>
      <c r="H521">
        <v>189.01900427784801</v>
      </c>
      <c r="I521">
        <v>196.254842690537</v>
      </c>
      <c r="J521">
        <v>203.595593903441</v>
      </c>
      <c r="K521">
        <v>211.82674852643501</v>
      </c>
      <c r="L521">
        <v>213.212456382049</v>
      </c>
      <c r="M521">
        <v>223.004872282327</v>
      </c>
      <c r="N521">
        <v>225.12649782795199</v>
      </c>
      <c r="O521">
        <v>230.288304951783</v>
      </c>
      <c r="P521">
        <v>242.87342522208101</v>
      </c>
      <c r="Q521">
        <v>246.14014515245699</v>
      </c>
      <c r="R521">
        <v>244.484159414587</v>
      </c>
      <c r="S521">
        <v>251.722202706579</v>
      </c>
      <c r="T521">
        <v>250.58618650105001</v>
      </c>
      <c r="U521">
        <v>258.75468000830301</v>
      </c>
      <c r="V521">
        <v>264.03768360120199</v>
      </c>
      <c r="W521">
        <v>261.80088092408499</v>
      </c>
      <c r="Y521">
        <v>257.86821348425502</v>
      </c>
      <c r="Z521">
        <v>249.92902592061299</v>
      </c>
      <c r="AA521">
        <v>244.902060028226</v>
      </c>
      <c r="AB521">
        <v>240.94892323483</v>
      </c>
      <c r="AC521">
        <v>227.83930277955599</v>
      </c>
      <c r="AD521">
        <v>243.18033923908899</v>
      </c>
      <c r="AE521">
        <v>235.878433096572</v>
      </c>
      <c r="AF521">
        <v>220.23930937738399</v>
      </c>
      <c r="AG521">
        <v>227.25529958999101</v>
      </c>
      <c r="AH521">
        <v>235.676837632679</v>
      </c>
      <c r="AI521">
        <v>237.66307611763199</v>
      </c>
      <c r="AJ521">
        <v>254.206591714382</v>
      </c>
      <c r="AK521">
        <v>229.11290069081801</v>
      </c>
      <c r="AL521">
        <f t="shared" si="32"/>
        <v>229.06321747077897</v>
      </c>
      <c r="AM521">
        <f t="shared" si="30"/>
        <v>128.81682027128761</v>
      </c>
      <c r="AN521">
        <f t="shared" si="31"/>
        <v>130.56072903820609</v>
      </c>
      <c r="AO521">
        <v>115.041872382479</v>
      </c>
      <c r="AP521">
        <f t="shared" si="27"/>
        <v>0.70835801102941764</v>
      </c>
      <c r="AQ521">
        <f t="shared" si="28"/>
        <v>289</v>
      </c>
      <c r="AR521">
        <f t="shared" si="29"/>
        <v>0.79178082191780819</v>
      </c>
    </row>
    <row r="522" spans="1:47" x14ac:dyDescent="0.35">
      <c r="A522">
        <v>520</v>
      </c>
      <c r="B522" s="1">
        <v>43718</v>
      </c>
      <c r="C522" t="s">
        <v>413</v>
      </c>
      <c r="D522">
        <v>177.26898304777299</v>
      </c>
      <c r="E522">
        <v>189.16942126832799</v>
      </c>
      <c r="F522">
        <v>181.011525239506</v>
      </c>
      <c r="G522">
        <v>198.029217335151</v>
      </c>
      <c r="H522">
        <v>194.55019961088999</v>
      </c>
      <c r="I522">
        <v>202.75256027770899</v>
      </c>
      <c r="J522">
        <v>209.42829720321399</v>
      </c>
      <c r="K522">
        <v>217.20519200259699</v>
      </c>
      <c r="L522">
        <v>219.896451165771</v>
      </c>
      <c r="M522">
        <v>228.555510147098</v>
      </c>
      <c r="N522">
        <v>228.489377875504</v>
      </c>
      <c r="O522">
        <v>231.899446164436</v>
      </c>
      <c r="P522">
        <v>240.78373798529699</v>
      </c>
      <c r="Q522">
        <v>249.474888283963</v>
      </c>
      <c r="R522">
        <v>250.031339844841</v>
      </c>
      <c r="S522">
        <v>252.02502362436701</v>
      </c>
      <c r="T522">
        <v>250.95301687655601</v>
      </c>
      <c r="U522">
        <v>259.25021088956498</v>
      </c>
      <c r="V522">
        <v>265.48189655135599</v>
      </c>
      <c r="W522">
        <v>262.59064264861797</v>
      </c>
      <c r="Z522">
        <v>251.720011397891</v>
      </c>
      <c r="AA522">
        <v>245.50300123957899</v>
      </c>
      <c r="AB522">
        <v>239.32240301561399</v>
      </c>
      <c r="AC522">
        <v>232.642217503029</v>
      </c>
      <c r="AD522">
        <v>248.53474586534699</v>
      </c>
      <c r="AE522">
        <v>243.61474066102599</v>
      </c>
      <c r="AF522">
        <v>227.33565942915899</v>
      </c>
      <c r="AG522">
        <v>234.026698336122</v>
      </c>
      <c r="AH522">
        <v>237.946078539518</v>
      </c>
      <c r="AI522">
        <v>240.08769411572101</v>
      </c>
      <c r="AJ522">
        <v>256.22167893380998</v>
      </c>
      <c r="AK522">
        <v>231.755766158048</v>
      </c>
      <c r="AL522">
        <f t="shared" si="32"/>
        <v>231.17367603866887</v>
      </c>
      <c r="AM522">
        <f t="shared" si="30"/>
        <v>130.92727883917752</v>
      </c>
      <c r="AN522">
        <f t="shared" si="31"/>
        <v>132.671187606096</v>
      </c>
      <c r="AO522">
        <v>115.188715790139</v>
      </c>
      <c r="AP522">
        <f t="shared" si="27"/>
        <v>0.71548633178961185</v>
      </c>
      <c r="AQ522">
        <f t="shared" si="28"/>
        <v>291</v>
      </c>
      <c r="AR522">
        <f t="shared" si="29"/>
        <v>0.79726027397260268</v>
      </c>
    </row>
    <row r="523" spans="1:47" x14ac:dyDescent="0.35">
      <c r="A523">
        <v>521</v>
      </c>
      <c r="B523" s="1">
        <v>43730</v>
      </c>
      <c r="C523" t="s">
        <v>223</v>
      </c>
      <c r="D523">
        <v>187.82009582844</v>
      </c>
      <c r="E523">
        <v>186.872163214697</v>
      </c>
      <c r="F523">
        <v>170.04628070945199</v>
      </c>
      <c r="G523">
        <v>185.90508273966799</v>
      </c>
      <c r="H523">
        <v>180.44328613204499</v>
      </c>
      <c r="I523">
        <v>188.78390644795499</v>
      </c>
      <c r="J523">
        <v>198.83173745286399</v>
      </c>
      <c r="K523">
        <v>199.94909779108301</v>
      </c>
      <c r="L523">
        <v>198.970210135522</v>
      </c>
      <c r="M523">
        <v>210.335458318316</v>
      </c>
      <c r="N523">
        <v>215.01379851797299</v>
      </c>
      <c r="O523">
        <v>215.28458530745999</v>
      </c>
      <c r="P523">
        <v>223.97865257635499</v>
      </c>
      <c r="Q523">
        <v>230.204798709009</v>
      </c>
      <c r="R523">
        <v>229.25521509126901</v>
      </c>
      <c r="S523">
        <v>235.34568063778701</v>
      </c>
      <c r="T523">
        <v>232.02337772900401</v>
      </c>
      <c r="U523">
        <v>239.50799369932901</v>
      </c>
      <c r="V523">
        <v>244.63773016769301</v>
      </c>
      <c r="W523">
        <v>235.354183643704</v>
      </c>
      <c r="X523">
        <v>232.81130480388001</v>
      </c>
      <c r="Y523">
        <v>227.69838244456</v>
      </c>
      <c r="Z523">
        <v>221.05956511862399</v>
      </c>
      <c r="AA523">
        <v>218.142760180381</v>
      </c>
      <c r="AB523">
        <v>212.02291930346499</v>
      </c>
      <c r="AC523">
        <v>212.09435614788899</v>
      </c>
      <c r="AD523">
        <v>223.39888938626601</v>
      </c>
      <c r="AE523">
        <v>221.46617038715601</v>
      </c>
      <c r="AF523">
        <v>215.16589197960201</v>
      </c>
      <c r="AG523">
        <v>216.959616548843</v>
      </c>
      <c r="AH523">
        <v>217.803826531623</v>
      </c>
      <c r="AI523">
        <v>218.02908879063301</v>
      </c>
      <c r="AJ523">
        <v>227.178175286244</v>
      </c>
      <c r="AK523">
        <v>202.59119135620301</v>
      </c>
      <c r="AL523">
        <f t="shared" si="32"/>
        <v>213.97016097397039</v>
      </c>
      <c r="AM523">
        <f t="shared" si="30"/>
        <v>113.72376377447904</v>
      </c>
      <c r="AN523">
        <f t="shared" si="31"/>
        <v>115.46767254139752</v>
      </c>
      <c r="AO523">
        <v>114.900379142204</v>
      </c>
      <c r="AP523">
        <f t="shared" si="27"/>
        <v>0.70148940713257313</v>
      </c>
      <c r="AQ523">
        <f t="shared" si="28"/>
        <v>303</v>
      </c>
      <c r="AR523">
        <f t="shared" si="29"/>
        <v>0.83013698630136989</v>
      </c>
    </row>
    <row r="524" spans="1:47" x14ac:dyDescent="0.35">
      <c r="A524">
        <v>522</v>
      </c>
      <c r="B524" s="1">
        <v>43733</v>
      </c>
      <c r="C524" t="s">
        <v>411</v>
      </c>
      <c r="D524">
        <v>175.26399525990001</v>
      </c>
      <c r="E524">
        <v>190.15326443683</v>
      </c>
      <c r="F524">
        <v>177.364552911202</v>
      </c>
      <c r="G524">
        <v>185.28301707861601</v>
      </c>
      <c r="H524">
        <v>187.303254988449</v>
      </c>
      <c r="I524">
        <v>189.70312220026801</v>
      </c>
      <c r="J524">
        <v>199.72674705111601</v>
      </c>
      <c r="K524">
        <v>205.961353534111</v>
      </c>
      <c r="L524">
        <v>208.16917543503999</v>
      </c>
      <c r="M524">
        <v>210.58092857735201</v>
      </c>
      <c r="N524">
        <v>219.029182671651</v>
      </c>
      <c r="O524">
        <v>212.92978115526199</v>
      </c>
      <c r="P524">
        <v>224.36834926429501</v>
      </c>
      <c r="Q524">
        <v>238.33198614413999</v>
      </c>
      <c r="R524">
        <v>240.09070198971099</v>
      </c>
      <c r="S524">
        <v>234.15263697850801</v>
      </c>
      <c r="T524">
        <v>242.048537093254</v>
      </c>
      <c r="U524">
        <v>251.642826197163</v>
      </c>
      <c r="V524">
        <v>252.41785547543401</v>
      </c>
      <c r="W524">
        <v>243.277456047914</v>
      </c>
      <c r="X524">
        <v>246.25933771733</v>
      </c>
      <c r="Y524">
        <v>237.129968206706</v>
      </c>
      <c r="Z524">
        <v>239.126710192584</v>
      </c>
      <c r="AA524">
        <v>228.57100468559699</v>
      </c>
      <c r="AB524">
        <v>226.50064766999199</v>
      </c>
      <c r="AC524">
        <v>223.454554685716</v>
      </c>
      <c r="AD524">
        <v>240.12294369611001</v>
      </c>
      <c r="AE524">
        <v>242.459297164238</v>
      </c>
      <c r="AF524">
        <v>225.742347447372</v>
      </c>
      <c r="AG524">
        <v>226.829386923133</v>
      </c>
      <c r="AH524">
        <v>231.86967974228099</v>
      </c>
      <c r="AI524">
        <v>230.579232660835</v>
      </c>
      <c r="AJ524">
        <v>243.59605428350201</v>
      </c>
      <c r="AK524">
        <v>221.09131844249001</v>
      </c>
      <c r="AL524">
        <f t="shared" si="32"/>
        <v>222.09209435317942</v>
      </c>
      <c r="AM524">
        <f t="shared" si="30"/>
        <v>121.84569715368806</v>
      </c>
      <c r="AN524">
        <f t="shared" si="31"/>
        <v>123.58960592060654</v>
      </c>
      <c r="AO524">
        <v>115.043934778013</v>
      </c>
      <c r="AP524">
        <f t="shared" si="27"/>
        <v>0.70845812731747571</v>
      </c>
      <c r="AQ524">
        <f t="shared" si="28"/>
        <v>306</v>
      </c>
      <c r="AR524">
        <f t="shared" si="29"/>
        <v>0.83835616438356164</v>
      </c>
    </row>
    <row r="525" spans="1:47" x14ac:dyDescent="0.35">
      <c r="A525">
        <v>523</v>
      </c>
      <c r="B525" s="1">
        <v>43739</v>
      </c>
      <c r="C525" t="s">
        <v>281</v>
      </c>
      <c r="D525">
        <v>122.572027661692</v>
      </c>
      <c r="E525">
        <v>131.22986866462199</v>
      </c>
      <c r="F525">
        <v>125.112201547141</v>
      </c>
      <c r="G525">
        <v>132.418274360331</v>
      </c>
      <c r="H525">
        <v>118.573215094167</v>
      </c>
      <c r="I525">
        <v>146.24072468264001</v>
      </c>
      <c r="J525">
        <v>149.776650520842</v>
      </c>
      <c r="K525">
        <v>164.645069769559</v>
      </c>
      <c r="L525">
        <v>149.11856695239999</v>
      </c>
      <c r="M525">
        <v>156.42123621612501</v>
      </c>
      <c r="N525">
        <v>166.84532807992699</v>
      </c>
      <c r="O525">
        <v>175.38448088592099</v>
      </c>
      <c r="P525">
        <v>180.97224261743099</v>
      </c>
      <c r="Q525">
        <v>190.005340168012</v>
      </c>
      <c r="R525">
        <v>187.76580547873101</v>
      </c>
      <c r="S525">
        <v>194.42161505319999</v>
      </c>
      <c r="T525">
        <v>189.68411142269699</v>
      </c>
      <c r="U525">
        <v>196.24897054240799</v>
      </c>
      <c r="V525">
        <v>202.44889995359199</v>
      </c>
      <c r="W525">
        <v>199.202538801597</v>
      </c>
      <c r="X525">
        <v>181.348127217664</v>
      </c>
      <c r="Y525">
        <v>186.50150653344099</v>
      </c>
      <c r="Z525">
        <v>185.58051451486699</v>
      </c>
      <c r="AA525">
        <v>180.64426063627201</v>
      </c>
      <c r="AB525">
        <v>175.41690924136401</v>
      </c>
      <c r="AC525">
        <v>172.167823829616</v>
      </c>
      <c r="AD525">
        <v>197.960649397932</v>
      </c>
      <c r="AE525">
        <v>181.95647031985399</v>
      </c>
      <c r="AF525">
        <v>163.182457110294</v>
      </c>
      <c r="AG525">
        <v>169.071674622214</v>
      </c>
      <c r="AH525">
        <v>175.29962296644899</v>
      </c>
      <c r="AI525">
        <v>178.80892487830801</v>
      </c>
      <c r="AJ525">
        <v>194.22257475164599</v>
      </c>
      <c r="AK525">
        <v>163.54090047237801</v>
      </c>
      <c r="AL525">
        <f t="shared" si="32"/>
        <v>170.14087014603925</v>
      </c>
      <c r="AM525">
        <f t="shared" si="30"/>
        <v>69.894472946547893</v>
      </c>
      <c r="AN525">
        <f t="shared" si="31"/>
        <v>71.638381713466373</v>
      </c>
      <c r="AO525">
        <v>114.90601685720701</v>
      </c>
      <c r="AP525">
        <f t="shared" si="27"/>
        <v>0.70176308261815579</v>
      </c>
      <c r="AQ525">
        <f t="shared" si="28"/>
        <v>312</v>
      </c>
      <c r="AR525">
        <f t="shared" si="29"/>
        <v>0.85479452054794525</v>
      </c>
    </row>
    <row r="526" spans="1:47" x14ac:dyDescent="0.35">
      <c r="A526">
        <v>524</v>
      </c>
      <c r="B526" s="1">
        <v>43748</v>
      </c>
      <c r="C526" t="s">
        <v>442</v>
      </c>
      <c r="D526">
        <v>161.68932565082</v>
      </c>
      <c r="E526">
        <v>167.213313261818</v>
      </c>
      <c r="F526">
        <v>149.44458739466299</v>
      </c>
      <c r="G526">
        <v>158.68867065224001</v>
      </c>
      <c r="H526">
        <v>153.44136404823399</v>
      </c>
      <c r="I526">
        <v>159.95135655235299</v>
      </c>
      <c r="J526">
        <v>164.16512751031101</v>
      </c>
      <c r="K526">
        <v>172.179076898609</v>
      </c>
      <c r="L526">
        <v>169.40249566686799</v>
      </c>
      <c r="M526">
        <v>171.699703538808</v>
      </c>
      <c r="N526">
        <v>178.27284748084401</v>
      </c>
      <c r="O526">
        <v>192.12872391865201</v>
      </c>
      <c r="P526">
        <v>199.98248685139501</v>
      </c>
      <c r="Q526">
        <v>209.615065600018</v>
      </c>
      <c r="R526">
        <v>204.756981162459</v>
      </c>
      <c r="S526">
        <v>212.51429800582699</v>
      </c>
      <c r="T526">
        <v>215.421978314108</v>
      </c>
      <c r="U526">
        <v>221.45717178649599</v>
      </c>
      <c r="V526">
        <v>216.31833332229999</v>
      </c>
      <c r="W526">
        <v>215.69632681815901</v>
      </c>
      <c r="X526">
        <v>216.84519731607699</v>
      </c>
      <c r="Y526">
        <v>206.260604046776</v>
      </c>
      <c r="Z526">
        <v>212.758813810639</v>
      </c>
      <c r="AA526">
        <v>208.13669983319201</v>
      </c>
      <c r="AB526">
        <v>202.216462494436</v>
      </c>
      <c r="AC526">
        <v>201.015845771274</v>
      </c>
      <c r="AD526">
        <v>221.27847130796499</v>
      </c>
      <c r="AE526">
        <v>218.98321469987701</v>
      </c>
      <c r="AF526">
        <v>201.56689584231901</v>
      </c>
      <c r="AG526">
        <v>203.74157849537301</v>
      </c>
      <c r="AH526">
        <v>202.41869912918</v>
      </c>
      <c r="AI526">
        <v>200.79348097482099</v>
      </c>
      <c r="AJ526">
        <v>215.67714356886901</v>
      </c>
      <c r="AK526">
        <v>184.591964571701</v>
      </c>
      <c r="AL526">
        <f t="shared" si="32"/>
        <v>193.83306783227891</v>
      </c>
      <c r="AM526">
        <f t="shared" si="30"/>
        <v>93.586670632787559</v>
      </c>
      <c r="AN526">
        <f t="shared" si="31"/>
        <v>95.330579399706039</v>
      </c>
      <c r="AO526">
        <v>114.949992018662</v>
      </c>
      <c r="AP526">
        <f t="shared" si="27"/>
        <v>0.70389779919364104</v>
      </c>
      <c r="AQ526">
        <f t="shared" si="28"/>
        <v>321</v>
      </c>
      <c r="AR526">
        <f t="shared" si="29"/>
        <v>0.8794520547945206</v>
      </c>
      <c r="AS526" t="s">
        <v>456</v>
      </c>
      <c r="AT526" t="s">
        <v>457</v>
      </c>
      <c r="AU526" t="s">
        <v>458</v>
      </c>
    </row>
    <row r="527" spans="1:47" x14ac:dyDescent="0.35">
      <c r="A527">
        <v>525</v>
      </c>
      <c r="B527" s="1">
        <v>43753</v>
      </c>
      <c r="C527" t="s">
        <v>443</v>
      </c>
      <c r="D527">
        <v>204.96195124015799</v>
      </c>
      <c r="E527">
        <v>198.51229081591501</v>
      </c>
      <c r="F527">
        <v>176.45708909784901</v>
      </c>
      <c r="G527">
        <v>182.48144617618499</v>
      </c>
      <c r="H527">
        <v>174.70262421052701</v>
      </c>
      <c r="I527">
        <v>182.97928417851301</v>
      </c>
      <c r="J527">
        <v>188.85586624432901</v>
      </c>
      <c r="K527">
        <v>182.13323736220599</v>
      </c>
      <c r="L527">
        <v>187.72084371132399</v>
      </c>
      <c r="M527">
        <v>198.95961023852499</v>
      </c>
      <c r="N527">
        <v>198.996405471223</v>
      </c>
      <c r="O527">
        <v>204.20003853280599</v>
      </c>
      <c r="P527">
        <v>210.383326400513</v>
      </c>
      <c r="Q527">
        <v>214.34318567645801</v>
      </c>
      <c r="R527">
        <v>216.31184967915701</v>
      </c>
      <c r="S527">
        <v>221.786738208619</v>
      </c>
      <c r="T527">
        <v>221.02793585510801</v>
      </c>
      <c r="U527">
        <v>226.12436969379601</v>
      </c>
      <c r="V527">
        <v>232.78100126474499</v>
      </c>
      <c r="W527">
        <v>229.74018550513799</v>
      </c>
      <c r="X527">
        <v>226.94174077324101</v>
      </c>
      <c r="Y527">
        <v>216.09618206282201</v>
      </c>
      <c r="Z527">
        <v>213.00828797975601</v>
      </c>
      <c r="AA527">
        <v>209.77053773236699</v>
      </c>
      <c r="AB527">
        <v>221.981843676822</v>
      </c>
      <c r="AC527">
        <v>220.41624417372401</v>
      </c>
      <c r="AD527">
        <v>234.77538475372</v>
      </c>
      <c r="AE527">
        <v>230.763263828014</v>
      </c>
      <c r="AF527">
        <v>209.81692889977401</v>
      </c>
      <c r="AG527">
        <v>213.69905690988799</v>
      </c>
      <c r="AH527">
        <v>215.264812906869</v>
      </c>
      <c r="AI527">
        <v>210.70284326715</v>
      </c>
      <c r="AJ527">
        <v>224.75355827739</v>
      </c>
      <c r="AK527">
        <v>199.32768975780999</v>
      </c>
      <c r="AL527">
        <f t="shared" si="32"/>
        <v>208.8464016047777</v>
      </c>
      <c r="AM527">
        <f>AL527-($AL$527-$AU$527)</f>
        <v>108.60000440528634</v>
      </c>
      <c r="AN527">
        <f t="shared" si="31"/>
        <v>110.34391317220482</v>
      </c>
      <c r="AO527">
        <v>114.895415224822</v>
      </c>
      <c r="AP527">
        <f t="shared" si="27"/>
        <v>0.70124844026936928</v>
      </c>
      <c r="AQ527">
        <f t="shared" si="28"/>
        <v>326</v>
      </c>
      <c r="AR527">
        <f t="shared" si="29"/>
        <v>0.89315068493150684</v>
      </c>
      <c r="AS527">
        <v>246522.01</v>
      </c>
      <c r="AT527">
        <v>2270</v>
      </c>
      <c r="AU527">
        <f>AS527/AT527</f>
        <v>108.60000440528634</v>
      </c>
    </row>
    <row r="528" spans="1:47" x14ac:dyDescent="0.35">
      <c r="A528">
        <v>526</v>
      </c>
      <c r="B528" s="1">
        <v>43761</v>
      </c>
      <c r="C528" t="s">
        <v>422</v>
      </c>
      <c r="D528">
        <v>212.59964631105399</v>
      </c>
      <c r="E528">
        <v>206.41964012247101</v>
      </c>
      <c r="F528">
        <v>185.614771949112</v>
      </c>
      <c r="G528">
        <v>179.986273580697</v>
      </c>
      <c r="H528">
        <v>176.38853367421899</v>
      </c>
      <c r="I528">
        <v>189.55530554328899</v>
      </c>
      <c r="J528">
        <v>189.86863143265401</v>
      </c>
      <c r="K528">
        <v>196.80744150335599</v>
      </c>
      <c r="L528">
        <v>199.00050510784899</v>
      </c>
      <c r="M528">
        <v>202.57959998203799</v>
      </c>
      <c r="N528">
        <v>205.14204328246501</v>
      </c>
      <c r="O528">
        <v>208.34107077867</v>
      </c>
      <c r="P528">
        <v>215.66274525592399</v>
      </c>
      <c r="Q528">
        <v>222.590146261706</v>
      </c>
      <c r="R528">
        <v>219.87200184446101</v>
      </c>
      <c r="S528">
        <v>224.613986020993</v>
      </c>
      <c r="T528">
        <v>229.07129630198699</v>
      </c>
      <c r="U528">
        <v>236.29731859708201</v>
      </c>
      <c r="V528">
        <v>239.516025786808</v>
      </c>
      <c r="W528">
        <v>237.24223713727801</v>
      </c>
      <c r="X528">
        <v>232.85317255244399</v>
      </c>
      <c r="Y528">
        <v>226.387756717721</v>
      </c>
      <c r="Z528">
        <v>223.45959828551801</v>
      </c>
      <c r="AA528">
        <v>222.56982531947</v>
      </c>
      <c r="AB528">
        <v>223.63357381517599</v>
      </c>
      <c r="AC528">
        <v>221.22649089334499</v>
      </c>
      <c r="AD528">
        <v>246.07346134623899</v>
      </c>
      <c r="AE528">
        <v>235.10386863320599</v>
      </c>
      <c r="AF528">
        <v>213.577991624742</v>
      </c>
      <c r="AG528">
        <v>215.668741466548</v>
      </c>
      <c r="AH528">
        <v>216.93538787270001</v>
      </c>
      <c r="AI528">
        <v>217.117746492088</v>
      </c>
      <c r="AJ528">
        <v>229.47692799923001</v>
      </c>
      <c r="AK528">
        <v>210.244373142943</v>
      </c>
      <c r="AL528">
        <f t="shared" si="32"/>
        <v>215.04406284222</v>
      </c>
      <c r="AM528">
        <f t="shared" ref="AM528:AM546" si="33">AL528-($AL$527-$AU$527)</f>
        <v>114.79766564272865</v>
      </c>
      <c r="AN528">
        <f t="shared" si="31"/>
        <v>116.54157440964713</v>
      </c>
      <c r="AO528">
        <v>115.011594798502</v>
      </c>
      <c r="AP528">
        <f t="shared" si="27"/>
        <v>0.70688822539946639</v>
      </c>
      <c r="AQ528">
        <f t="shared" si="28"/>
        <v>334</v>
      </c>
      <c r="AR528">
        <f t="shared" si="29"/>
        <v>0.91506849315068495</v>
      </c>
    </row>
    <row r="529" spans="1:44" x14ac:dyDescent="0.35">
      <c r="A529">
        <v>527</v>
      </c>
      <c r="B529" s="1">
        <v>43762</v>
      </c>
      <c r="C529" t="s">
        <v>444</v>
      </c>
      <c r="D529">
        <v>221.80984587717001</v>
      </c>
      <c r="E529">
        <v>220.64601246898701</v>
      </c>
      <c r="F529">
        <v>197.637946626878</v>
      </c>
      <c r="G529">
        <v>208.398822788627</v>
      </c>
      <c r="H529">
        <v>196.81061867253999</v>
      </c>
      <c r="I529">
        <v>202.08758116727</v>
      </c>
      <c r="J529">
        <v>211.25352780947401</v>
      </c>
      <c r="K529">
        <v>211.95331496064699</v>
      </c>
      <c r="L529">
        <v>212.36111850161501</v>
      </c>
      <c r="M529">
        <v>217.282369701335</v>
      </c>
      <c r="N529">
        <v>217.081879662863</v>
      </c>
      <c r="O529">
        <v>219.63361362405601</v>
      </c>
      <c r="P529">
        <v>235.60907346817501</v>
      </c>
      <c r="Q529">
        <v>238.55805580793299</v>
      </c>
      <c r="R529">
        <v>249.33054925609801</v>
      </c>
      <c r="S529">
        <v>257.67026774291799</v>
      </c>
      <c r="T529">
        <v>247.006140193612</v>
      </c>
      <c r="U529">
        <v>261.74730156087998</v>
      </c>
      <c r="V529">
        <v>268.38348207013797</v>
      </c>
      <c r="W529">
        <v>261.89172442542099</v>
      </c>
      <c r="AC529">
        <v>247.116236313174</v>
      </c>
      <c r="AD529">
        <v>267.735934488949</v>
      </c>
      <c r="AE529">
        <v>261.626370554907</v>
      </c>
      <c r="AF529">
        <v>244.45806309657701</v>
      </c>
      <c r="AG529">
        <v>244.805635174511</v>
      </c>
      <c r="AH529">
        <v>245.95797513725901</v>
      </c>
      <c r="AI529">
        <v>244.93696669969199</v>
      </c>
      <c r="AJ529">
        <v>256.91826762677698</v>
      </c>
      <c r="AK529">
        <v>235.67074223380001</v>
      </c>
      <c r="AL529">
        <f t="shared" si="32"/>
        <v>234.70273923145808</v>
      </c>
      <c r="AM529">
        <f t="shared" si="33"/>
        <v>134.45634203196673</v>
      </c>
      <c r="AN529">
        <f t="shared" si="31"/>
        <v>136.20025079888521</v>
      </c>
      <c r="AO529">
        <v>114.65779632208699</v>
      </c>
      <c r="AP529">
        <f t="shared" si="27"/>
        <v>0.68971354207834945</v>
      </c>
      <c r="AQ529">
        <f t="shared" si="28"/>
        <v>335</v>
      </c>
      <c r="AR529">
        <f t="shared" si="29"/>
        <v>0.9178082191780822</v>
      </c>
    </row>
    <row r="530" spans="1:44" x14ac:dyDescent="0.35">
      <c r="A530">
        <v>528</v>
      </c>
      <c r="B530" s="1">
        <v>43766</v>
      </c>
      <c r="C530" t="s">
        <v>407</v>
      </c>
      <c r="D530">
        <v>199.762680491221</v>
      </c>
      <c r="E530">
        <v>199.83177359770499</v>
      </c>
      <c r="F530">
        <v>179.807699248256</v>
      </c>
      <c r="G530">
        <v>184.033406826022</v>
      </c>
      <c r="H530">
        <v>176.05504231132301</v>
      </c>
      <c r="I530">
        <v>180.54388590151601</v>
      </c>
      <c r="J530">
        <v>192.79856083768101</v>
      </c>
      <c r="K530">
        <v>194.57602197558501</v>
      </c>
      <c r="L530">
        <v>187.24702275551499</v>
      </c>
      <c r="M530">
        <v>200.96106206232</v>
      </c>
      <c r="N530">
        <v>200.672954906727</v>
      </c>
      <c r="O530">
        <v>205.65762672699501</v>
      </c>
      <c r="P530">
        <v>214.271457295624</v>
      </c>
      <c r="Q530">
        <v>221.95219308941699</v>
      </c>
      <c r="R530">
        <v>220.76769190285299</v>
      </c>
      <c r="S530">
        <v>223.77660478726199</v>
      </c>
      <c r="T530">
        <v>226.1897720531</v>
      </c>
      <c r="U530">
        <v>234.13455488704301</v>
      </c>
      <c r="V530">
        <v>238.098444874802</v>
      </c>
      <c r="W530">
        <v>236.72263354373499</v>
      </c>
      <c r="X530">
        <v>234.077075122867</v>
      </c>
      <c r="Y530">
        <v>230.006366043084</v>
      </c>
      <c r="Z530">
        <v>227.145444822917</v>
      </c>
      <c r="AA530">
        <v>233.55291729066099</v>
      </c>
      <c r="AL530">
        <f t="shared" si="32"/>
        <v>210.11012055642632</v>
      </c>
      <c r="AM530">
        <f t="shared" si="33"/>
        <v>109.86372335693497</v>
      </c>
      <c r="AN530">
        <f t="shared" si="31"/>
        <v>111.60763212385345</v>
      </c>
      <c r="AO530">
        <v>114.680062674631</v>
      </c>
      <c r="AP530">
        <f t="shared" si="27"/>
        <v>0.69079443297854404</v>
      </c>
      <c r="AQ530">
        <f t="shared" si="28"/>
        <v>339</v>
      </c>
      <c r="AR530">
        <f t="shared" si="29"/>
        <v>0.92876712328767119</v>
      </c>
    </row>
    <row r="531" spans="1:44" x14ac:dyDescent="0.35">
      <c r="A531">
        <v>529</v>
      </c>
      <c r="B531" s="1">
        <v>43770</v>
      </c>
      <c r="C531" t="s">
        <v>425</v>
      </c>
      <c r="D531">
        <v>188.38201680997199</v>
      </c>
      <c r="E531">
        <v>185.04255285436801</v>
      </c>
      <c r="F531">
        <v>169.30189117814601</v>
      </c>
      <c r="G531">
        <v>173.43798093426901</v>
      </c>
      <c r="H531">
        <v>169.18007165444999</v>
      </c>
      <c r="I531">
        <v>183.165425956955</v>
      </c>
      <c r="J531">
        <v>184.972581981801</v>
      </c>
      <c r="K531">
        <v>185.192386307291</v>
      </c>
      <c r="L531">
        <v>178.397529685027</v>
      </c>
      <c r="M531">
        <v>191.928512427123</v>
      </c>
      <c r="N531">
        <v>186.901947472594</v>
      </c>
      <c r="T531">
        <v>211.41786590445199</v>
      </c>
      <c r="U531">
        <v>215.37331393256099</v>
      </c>
      <c r="V531">
        <v>216.74463597822</v>
      </c>
      <c r="W531">
        <v>213.188163746849</v>
      </c>
      <c r="X531">
        <v>212.98165235509299</v>
      </c>
      <c r="Y531">
        <v>216.660174840124</v>
      </c>
      <c r="Z531">
        <v>210.53707533021</v>
      </c>
      <c r="AA531">
        <v>212.949490486522</v>
      </c>
      <c r="AB531">
        <v>207.51215999931699</v>
      </c>
      <c r="AC531">
        <v>211.85654500275601</v>
      </c>
      <c r="AD531">
        <v>225.99290412890301</v>
      </c>
      <c r="AL531">
        <f t="shared" si="32"/>
        <v>197.77803995304558</v>
      </c>
      <c r="AM531">
        <f t="shared" si="33"/>
        <v>97.531642753554223</v>
      </c>
      <c r="AN531">
        <f t="shared" si="31"/>
        <v>99.275551520472703</v>
      </c>
      <c r="AO531">
        <v>114.409422336988</v>
      </c>
      <c r="AP531">
        <f t="shared" si="27"/>
        <v>0.6776565525104371</v>
      </c>
      <c r="AQ531">
        <f t="shared" si="28"/>
        <v>343</v>
      </c>
      <c r="AR531">
        <f t="shared" si="29"/>
        <v>0.9397260273972603</v>
      </c>
    </row>
    <row r="532" spans="1:44" x14ac:dyDescent="0.35">
      <c r="A532">
        <v>530</v>
      </c>
      <c r="B532" s="1">
        <v>43771</v>
      </c>
      <c r="C532" t="s">
        <v>445</v>
      </c>
      <c r="D532">
        <v>156.324213870319</v>
      </c>
      <c r="E532">
        <v>165.89908284046001</v>
      </c>
      <c r="F532">
        <v>148.10374258205599</v>
      </c>
      <c r="G532">
        <v>154.300774217156</v>
      </c>
      <c r="H532">
        <v>142.504339770131</v>
      </c>
      <c r="I532">
        <v>141.53530566919301</v>
      </c>
      <c r="J532">
        <v>147.33198151592299</v>
      </c>
      <c r="K532">
        <v>145.698593556606</v>
      </c>
      <c r="L532">
        <v>155.71891248066899</v>
      </c>
      <c r="M532">
        <v>151.28781702995801</v>
      </c>
      <c r="N532">
        <v>151.53041561985799</v>
      </c>
      <c r="O532">
        <v>164.50380030931399</v>
      </c>
      <c r="P532">
        <v>174.205167120802</v>
      </c>
      <c r="Q532">
        <v>182.714177471554</v>
      </c>
      <c r="R532">
        <v>186.365033349751</v>
      </c>
      <c r="S532">
        <v>187.62378870815999</v>
      </c>
      <c r="T532">
        <v>185.83487811807899</v>
      </c>
      <c r="U532">
        <v>194.69081169173501</v>
      </c>
      <c r="V532">
        <v>196.029454002112</v>
      </c>
      <c r="W532">
        <v>198.28310452255599</v>
      </c>
      <c r="X532">
        <v>194.53199817353101</v>
      </c>
      <c r="Y532">
        <v>187.02303858424699</v>
      </c>
      <c r="Z532">
        <v>193.509602441673</v>
      </c>
      <c r="AA532">
        <v>188.379790037265</v>
      </c>
      <c r="AB532">
        <v>185.555394257518</v>
      </c>
      <c r="AC532">
        <v>185.69078016734301</v>
      </c>
      <c r="AD532">
        <v>199.447363338511</v>
      </c>
      <c r="AE532">
        <v>198.17616027273499</v>
      </c>
      <c r="AF532">
        <v>179.105399010133</v>
      </c>
      <c r="AG532">
        <v>179.507027760515</v>
      </c>
      <c r="AH532">
        <v>182.58931667894299</v>
      </c>
      <c r="AI532">
        <v>177.73570432507299</v>
      </c>
      <c r="AJ532">
        <v>190.305788758994</v>
      </c>
      <c r="AK532">
        <v>166.18899801673899</v>
      </c>
      <c r="AL532">
        <f t="shared" si="32"/>
        <v>174.65387518440033</v>
      </c>
      <c r="AM532">
        <f t="shared" si="33"/>
        <v>74.407477984908979</v>
      </c>
      <c r="AN532">
        <f t="shared" si="31"/>
        <v>76.151386751827459</v>
      </c>
      <c r="AO532">
        <v>113.917425914503</v>
      </c>
      <c r="AP532">
        <f t="shared" si="27"/>
        <v>0.6537732310305826</v>
      </c>
      <c r="AQ532">
        <f t="shared" si="28"/>
        <v>344</v>
      </c>
      <c r="AR532">
        <f t="shared" si="29"/>
        <v>0.94246575342465755</v>
      </c>
    </row>
    <row r="533" spans="1:44" x14ac:dyDescent="0.35">
      <c r="A533">
        <v>531</v>
      </c>
      <c r="B533" s="1">
        <v>43771</v>
      </c>
      <c r="C533" t="s">
        <v>422</v>
      </c>
      <c r="D533">
        <v>173.138500962721</v>
      </c>
      <c r="E533">
        <v>174.80938407030399</v>
      </c>
      <c r="F533">
        <v>147.978263829491</v>
      </c>
      <c r="G533">
        <v>154.66506034741701</v>
      </c>
      <c r="H533">
        <v>145.87562102009099</v>
      </c>
      <c r="I533">
        <v>157.003629892503</v>
      </c>
      <c r="J533">
        <v>164.82607815676101</v>
      </c>
      <c r="K533">
        <v>167.211951797343</v>
      </c>
      <c r="L533">
        <v>165.38438876970301</v>
      </c>
      <c r="M533">
        <v>161.86956114418601</v>
      </c>
      <c r="N533">
        <v>161.31342553391201</v>
      </c>
      <c r="O533">
        <v>167.342664847241</v>
      </c>
      <c r="P533">
        <v>179.66856102779499</v>
      </c>
      <c r="Q533">
        <v>199.30133830431899</v>
      </c>
      <c r="R533">
        <v>200.18194378563999</v>
      </c>
      <c r="S533">
        <v>209.70156118557401</v>
      </c>
      <c r="T533">
        <v>206.04820536524099</v>
      </c>
      <c r="U533">
        <v>211.604266437397</v>
      </c>
      <c r="V533">
        <v>218.82630074076499</v>
      </c>
      <c r="W533">
        <v>214.61770878860099</v>
      </c>
      <c r="X533">
        <v>214.11761044295599</v>
      </c>
      <c r="Y533">
        <v>205.78094185273201</v>
      </c>
      <c r="Z533">
        <v>201.320980464976</v>
      </c>
      <c r="AA533">
        <v>198.07572380944001</v>
      </c>
      <c r="AB533">
        <v>195.327243084739</v>
      </c>
      <c r="AC533">
        <v>200.945552114935</v>
      </c>
      <c r="AD533">
        <v>219.33555540930399</v>
      </c>
      <c r="AE533">
        <v>215.679587652794</v>
      </c>
      <c r="AF533">
        <v>196.60003273451099</v>
      </c>
      <c r="AG533">
        <v>196.81129961920999</v>
      </c>
      <c r="AH533">
        <v>195.593749869665</v>
      </c>
      <c r="AI533">
        <v>196.433212687788</v>
      </c>
      <c r="AJ533">
        <v>209.20405110355301</v>
      </c>
      <c r="AK533">
        <v>184.491858861879</v>
      </c>
      <c r="AL533">
        <f t="shared" si="32"/>
        <v>188.56134752104376</v>
      </c>
      <c r="AM533">
        <f t="shared" si="33"/>
        <v>88.314950321552402</v>
      </c>
      <c r="AN533">
        <f t="shared" si="31"/>
        <v>90.058859088470882</v>
      </c>
      <c r="AO533">
        <v>113.659945713817</v>
      </c>
      <c r="AP533">
        <f t="shared" si="27"/>
        <v>0.64127419216233006</v>
      </c>
      <c r="AQ533">
        <f t="shared" si="28"/>
        <v>344</v>
      </c>
      <c r="AR533">
        <f t="shared" si="29"/>
        <v>0.94246575342465755</v>
      </c>
    </row>
    <row r="534" spans="1:44" x14ac:dyDescent="0.35">
      <c r="A534">
        <v>532</v>
      </c>
      <c r="B534" s="1">
        <v>43773</v>
      </c>
      <c r="C534" t="s">
        <v>415</v>
      </c>
      <c r="D534">
        <v>208.10785933693299</v>
      </c>
      <c r="E534">
        <v>212.96293745838301</v>
      </c>
      <c r="F534">
        <v>192.03531669451399</v>
      </c>
      <c r="G534">
        <v>198.11656448103301</v>
      </c>
      <c r="H534">
        <v>190.205287515219</v>
      </c>
      <c r="I534">
        <v>194.40228000613001</v>
      </c>
      <c r="J534">
        <v>200.95805905696699</v>
      </c>
      <c r="K534">
        <v>201.47688773371601</v>
      </c>
      <c r="L534">
        <v>197.06401504620101</v>
      </c>
      <c r="M534">
        <v>204.24640478641601</v>
      </c>
      <c r="N534">
        <v>203.34963169373</v>
      </c>
      <c r="O534">
        <v>206.13004437667701</v>
      </c>
      <c r="P534">
        <v>211.378018255781</v>
      </c>
      <c r="Q534">
        <v>221.90649340038499</v>
      </c>
      <c r="R534">
        <v>222.91280405466301</v>
      </c>
      <c r="S534">
        <v>225.567743413383</v>
      </c>
      <c r="T534">
        <v>228.906087929303</v>
      </c>
      <c r="U534">
        <v>237.74329184999701</v>
      </c>
      <c r="V534">
        <v>246.68845050833599</v>
      </c>
      <c r="W534">
        <v>242.06178820904799</v>
      </c>
      <c r="X534">
        <v>241.969598337912</v>
      </c>
      <c r="Y534">
        <v>235.440584579686</v>
      </c>
      <c r="Z534">
        <v>232.88751543375699</v>
      </c>
      <c r="AA534">
        <v>240.089122419093</v>
      </c>
      <c r="AB534">
        <v>230.856486902076</v>
      </c>
      <c r="AC534">
        <v>230.40678686504799</v>
      </c>
      <c r="AD534">
        <v>248.785324351903</v>
      </c>
      <c r="AE534">
        <v>242.023464394678</v>
      </c>
      <c r="AF534">
        <v>227.099187315248</v>
      </c>
      <c r="AG534">
        <v>230.22845148582999</v>
      </c>
      <c r="AH534">
        <v>227.93376293228999</v>
      </c>
      <c r="AI534">
        <v>230.10902940675899</v>
      </c>
      <c r="AJ534">
        <v>244.73971424854901</v>
      </c>
      <c r="AK534">
        <v>219.92620834111</v>
      </c>
      <c r="AL534">
        <f t="shared" si="32"/>
        <v>221.43280008296335</v>
      </c>
      <c r="AM534">
        <f t="shared" si="33"/>
        <v>121.186402883472</v>
      </c>
      <c r="AN534">
        <f t="shared" si="31"/>
        <v>122.93031165039048</v>
      </c>
      <c r="AO534">
        <v>113.71812233314</v>
      </c>
      <c r="AP534">
        <f t="shared" si="27"/>
        <v>0.64409829989645662</v>
      </c>
      <c r="AQ534">
        <f t="shared" si="28"/>
        <v>346</v>
      </c>
      <c r="AR534">
        <f t="shared" si="29"/>
        <v>0.94794520547945205</v>
      </c>
    </row>
    <row r="535" spans="1:44" x14ac:dyDescent="0.35">
      <c r="A535">
        <v>533</v>
      </c>
      <c r="B535" s="1">
        <v>43778</v>
      </c>
      <c r="C535" t="s">
        <v>446</v>
      </c>
      <c r="D535">
        <v>216.90702929403</v>
      </c>
      <c r="E535">
        <v>220.177389828809</v>
      </c>
      <c r="F535">
        <v>208.45196059833501</v>
      </c>
      <c r="G535">
        <v>213.20317101233601</v>
      </c>
      <c r="H535">
        <v>202.97716340120601</v>
      </c>
      <c r="I535">
        <v>210.44824350116701</v>
      </c>
      <c r="J535">
        <v>211.05042802362601</v>
      </c>
      <c r="K535">
        <v>211.64581266341699</v>
      </c>
      <c r="L535">
        <v>207.770222545428</v>
      </c>
      <c r="M535">
        <v>213.99596557953299</v>
      </c>
      <c r="N535">
        <v>213.49343939211201</v>
      </c>
      <c r="O535">
        <v>220.56847128148499</v>
      </c>
      <c r="P535">
        <v>236.07097050409601</v>
      </c>
      <c r="Q535">
        <v>250.08409970237301</v>
      </c>
      <c r="R535">
        <v>252.37875972013501</v>
      </c>
      <c r="S535">
        <v>254.79661558831199</v>
      </c>
      <c r="T535">
        <v>255.62845017754799</v>
      </c>
      <c r="U535">
        <v>266.71690837705899</v>
      </c>
      <c r="V535">
        <v>263.596040901317</v>
      </c>
      <c r="W535">
        <v>261.02399353578301</v>
      </c>
      <c r="AC535">
        <v>247.157039319056</v>
      </c>
      <c r="AD535">
        <v>265.44806831799502</v>
      </c>
      <c r="AE535">
        <v>259.44064470869102</v>
      </c>
      <c r="AF535">
        <v>243.72236313773399</v>
      </c>
      <c r="AG535">
        <v>242.542563712777</v>
      </c>
      <c r="AH535">
        <v>244.70706479565101</v>
      </c>
      <c r="AI535">
        <v>241.84604671225699</v>
      </c>
      <c r="AJ535">
        <v>254.42733970960799</v>
      </c>
      <c r="AK535">
        <v>235.46899349070699</v>
      </c>
      <c r="AL535">
        <f t="shared" si="32"/>
        <v>235.37052619077872</v>
      </c>
      <c r="AM535">
        <f t="shared" si="33"/>
        <v>135.12412899128736</v>
      </c>
      <c r="AN535">
        <f t="shared" si="31"/>
        <v>136.86803775820584</v>
      </c>
      <c r="AO535">
        <v>113.544279625638</v>
      </c>
      <c r="AP535">
        <f t="shared" si="27"/>
        <v>0.63565933351286419</v>
      </c>
      <c r="AQ535">
        <f t="shared" si="28"/>
        <v>351</v>
      </c>
      <c r="AR535">
        <f t="shared" si="29"/>
        <v>0.9616438356164384</v>
      </c>
    </row>
    <row r="536" spans="1:44" x14ac:dyDescent="0.35">
      <c r="A536">
        <v>534</v>
      </c>
      <c r="B536" s="1">
        <v>43778</v>
      </c>
      <c r="C536" t="s">
        <v>442</v>
      </c>
      <c r="D536">
        <v>209.088136177537</v>
      </c>
      <c r="E536">
        <v>216.84273641353701</v>
      </c>
      <c r="F536">
        <v>202.988607881543</v>
      </c>
      <c r="G536">
        <v>211.803639809001</v>
      </c>
      <c r="H536">
        <v>203.13975998672299</v>
      </c>
      <c r="I536">
        <v>206.61243327117401</v>
      </c>
      <c r="J536">
        <v>210.32019730623199</v>
      </c>
      <c r="K536">
        <v>207.70495619408899</v>
      </c>
      <c r="L536">
        <v>205.26242393744701</v>
      </c>
      <c r="M536">
        <v>214.06320660783501</v>
      </c>
      <c r="N536">
        <v>209.14620491988799</v>
      </c>
      <c r="O536">
        <v>220.493643486758</v>
      </c>
      <c r="P536">
        <v>241.51041082688599</v>
      </c>
      <c r="Q536">
        <v>252.10942042600001</v>
      </c>
      <c r="R536">
        <v>254.25350624930701</v>
      </c>
      <c r="S536">
        <v>257.92932565905602</v>
      </c>
      <c r="T536">
        <v>258.17814645803799</v>
      </c>
      <c r="U536">
        <v>262.67560913457402</v>
      </c>
      <c r="V536">
        <v>264.66488365616101</v>
      </c>
      <c r="W536">
        <v>258.91335646053</v>
      </c>
      <c r="AC536">
        <v>247.53183962342601</v>
      </c>
      <c r="AD536">
        <v>265.41832472227998</v>
      </c>
      <c r="AE536">
        <v>260.29418658648399</v>
      </c>
      <c r="AF536">
        <v>244.57892230940899</v>
      </c>
      <c r="AG536">
        <v>244.196888108396</v>
      </c>
      <c r="AH536">
        <v>244.08999331620799</v>
      </c>
      <c r="AI536">
        <v>242.818708018335</v>
      </c>
      <c r="AJ536">
        <v>256.18349689297901</v>
      </c>
      <c r="AK536">
        <v>234.55140382971999</v>
      </c>
      <c r="AL536">
        <f t="shared" si="32"/>
        <v>234.73670235412251</v>
      </c>
      <c r="AM536">
        <f t="shared" si="33"/>
        <v>134.49030515463116</v>
      </c>
      <c r="AN536">
        <f t="shared" si="31"/>
        <v>136.23421392154964</v>
      </c>
      <c r="AO536">
        <v>112.99886007416001</v>
      </c>
      <c r="AP536">
        <f t="shared" si="27"/>
        <v>0.60918265625665091</v>
      </c>
      <c r="AQ536">
        <f t="shared" si="28"/>
        <v>351</v>
      </c>
      <c r="AR536">
        <f t="shared" si="29"/>
        <v>0.9616438356164384</v>
      </c>
    </row>
    <row r="537" spans="1:44" x14ac:dyDescent="0.35">
      <c r="A537">
        <v>535</v>
      </c>
      <c r="B537" s="1">
        <v>43779</v>
      </c>
      <c r="C537" t="s">
        <v>447</v>
      </c>
      <c r="D537">
        <v>182.88976152305</v>
      </c>
      <c r="E537">
        <v>191.53704115514699</v>
      </c>
      <c r="F537">
        <v>175.59296939894199</v>
      </c>
      <c r="G537">
        <v>181.86503790848599</v>
      </c>
      <c r="N537">
        <v>183.538065121876</v>
      </c>
      <c r="O537">
        <v>188.773829394665</v>
      </c>
      <c r="P537">
        <v>198.39934571482399</v>
      </c>
      <c r="Q537">
        <v>215.824984920931</v>
      </c>
      <c r="R537">
        <v>216.79707139427401</v>
      </c>
      <c r="S537">
        <v>216.341306106612</v>
      </c>
      <c r="T537">
        <v>218.64148158283999</v>
      </c>
      <c r="U537">
        <v>226.73982783136</v>
      </c>
      <c r="V537">
        <v>227.82371342578901</v>
      </c>
      <c r="W537">
        <v>222.10042701758701</v>
      </c>
      <c r="AD537">
        <v>228.99748552583901</v>
      </c>
      <c r="AE537">
        <v>228.50095340554699</v>
      </c>
      <c r="AF537">
        <v>207.52476067772201</v>
      </c>
      <c r="AG537">
        <v>210.19008196039101</v>
      </c>
      <c r="AH537">
        <v>209.319117659608</v>
      </c>
      <c r="AI537">
        <v>206.751029975118</v>
      </c>
      <c r="AJ537">
        <v>218.93639704569401</v>
      </c>
      <c r="AK537">
        <v>191.52801335662599</v>
      </c>
      <c r="AL537">
        <f t="shared" si="32"/>
        <v>206.75512282286036</v>
      </c>
      <c r="AM537">
        <f t="shared" si="33"/>
        <v>106.508725623369</v>
      </c>
      <c r="AN537">
        <f t="shared" si="31"/>
        <v>108.25263439028748</v>
      </c>
      <c r="AO537">
        <v>112.866777398156</v>
      </c>
      <c r="AP537">
        <f t="shared" si="27"/>
        <v>0.60277087586810718</v>
      </c>
      <c r="AQ537">
        <f t="shared" si="28"/>
        <v>352</v>
      </c>
      <c r="AR537">
        <f t="shared" si="29"/>
        <v>0.96438356164383565</v>
      </c>
    </row>
    <row r="538" spans="1:44" x14ac:dyDescent="0.35">
      <c r="A538">
        <v>536</v>
      </c>
      <c r="B538" s="1">
        <v>43794</v>
      </c>
      <c r="C538" t="s">
        <v>223</v>
      </c>
      <c r="D538">
        <v>221.54331654230199</v>
      </c>
      <c r="E538">
        <v>228.665358629737</v>
      </c>
      <c r="F538">
        <v>209.00944750394501</v>
      </c>
      <c r="G538">
        <v>219.585911857556</v>
      </c>
      <c r="H538">
        <v>209.643802336292</v>
      </c>
      <c r="I538">
        <v>215.360267219826</v>
      </c>
      <c r="J538">
        <v>247.41854287036099</v>
      </c>
      <c r="K538">
        <v>260.11954713648498</v>
      </c>
      <c r="L538">
        <v>254.65665195662299</v>
      </c>
      <c r="M538">
        <v>264.39115619900298</v>
      </c>
      <c r="AL538">
        <f t="shared" si="32"/>
        <v>233.039400225213</v>
      </c>
      <c r="AM538">
        <f t="shared" si="33"/>
        <v>132.79300302572165</v>
      </c>
      <c r="AN538">
        <f t="shared" si="31"/>
        <v>134.53691179264013</v>
      </c>
      <c r="AO538">
        <v>112.53012305975901</v>
      </c>
      <c r="AP538">
        <f t="shared" si="27"/>
        <v>0.58642843225660246</v>
      </c>
      <c r="AQ538">
        <f t="shared" si="28"/>
        <v>367</v>
      </c>
      <c r="AR538">
        <f t="shared" si="29"/>
        <v>1.0054794520547945</v>
      </c>
    </row>
    <row r="539" spans="1:44" x14ac:dyDescent="0.35">
      <c r="A539">
        <v>537</v>
      </c>
      <c r="B539" s="1">
        <v>43795</v>
      </c>
      <c r="C539" t="s">
        <v>448</v>
      </c>
      <c r="D539">
        <v>181.64882766734701</v>
      </c>
      <c r="E539">
        <v>187.59789787783899</v>
      </c>
      <c r="F539">
        <v>165.45825122909201</v>
      </c>
      <c r="G539">
        <v>175.17718304039701</v>
      </c>
      <c r="H539">
        <v>164.22231312736801</v>
      </c>
      <c r="I539">
        <v>168.41748637267901</v>
      </c>
      <c r="J539">
        <v>174.45113744914801</v>
      </c>
      <c r="K539">
        <v>175.60412369729499</v>
      </c>
      <c r="R539">
        <v>212.33497108299699</v>
      </c>
      <c r="S539">
        <v>216.017683209381</v>
      </c>
      <c r="T539">
        <v>220.95776072918301</v>
      </c>
      <c r="U539">
        <v>220.693462813119</v>
      </c>
      <c r="V539">
        <v>226.29128340274599</v>
      </c>
      <c r="W539">
        <v>213.117308926351</v>
      </c>
      <c r="X539">
        <v>224.39829522432399</v>
      </c>
      <c r="Y539">
        <v>213.70340424741201</v>
      </c>
      <c r="Z539">
        <v>211.06016442897001</v>
      </c>
      <c r="AA539">
        <v>210.50540624113299</v>
      </c>
      <c r="AB539">
        <v>208.78686717371201</v>
      </c>
      <c r="AH539">
        <v>203.12421429013099</v>
      </c>
      <c r="AI539">
        <v>193.90507608218601</v>
      </c>
      <c r="AJ539">
        <v>221.10790996665401</v>
      </c>
      <c r="AK539">
        <v>192.60482230868899</v>
      </c>
      <c r="AL539">
        <f t="shared" si="32"/>
        <v>199.18199350383276</v>
      </c>
      <c r="AM539">
        <f t="shared" si="33"/>
        <v>98.935596304341402</v>
      </c>
      <c r="AN539">
        <f t="shared" si="31"/>
        <v>100.67950507125988</v>
      </c>
      <c r="AO539">
        <v>112.861376768442</v>
      </c>
      <c r="AP539">
        <f t="shared" si="27"/>
        <v>0.60250870937713608</v>
      </c>
      <c r="AQ539">
        <f t="shared" si="28"/>
        <v>368</v>
      </c>
      <c r="AR539">
        <f t="shared" si="29"/>
        <v>1.0082191780821919</v>
      </c>
    </row>
    <row r="540" spans="1:44" x14ac:dyDescent="0.35">
      <c r="A540">
        <v>538</v>
      </c>
      <c r="B540" s="1">
        <v>43798</v>
      </c>
      <c r="C540" t="s">
        <v>411</v>
      </c>
      <c r="D540">
        <v>173.56006805173601</v>
      </c>
      <c r="E540">
        <v>162.644506592559</v>
      </c>
      <c r="F540">
        <v>146.39608339612201</v>
      </c>
      <c r="G540">
        <v>156.14789664471701</v>
      </c>
      <c r="H540">
        <v>144.51614148084801</v>
      </c>
      <c r="I540">
        <v>161.27739113506101</v>
      </c>
      <c r="J540">
        <v>160.68527493393401</v>
      </c>
      <c r="K540">
        <v>164.87635822407299</v>
      </c>
      <c r="L540">
        <v>156.61692251918601</v>
      </c>
      <c r="M540">
        <v>160.132260261081</v>
      </c>
      <c r="N540">
        <v>162.464655373516</v>
      </c>
      <c r="O540">
        <v>172.212739807519</v>
      </c>
      <c r="P540">
        <v>181.743352223431</v>
      </c>
      <c r="Q540">
        <v>188.69098033908</v>
      </c>
      <c r="R540">
        <v>189.24951954316299</v>
      </c>
      <c r="S540">
        <v>199.41875819060999</v>
      </c>
      <c r="T540">
        <v>200.999093513399</v>
      </c>
      <c r="U540">
        <v>213.23795804916799</v>
      </c>
      <c r="V540">
        <v>215.99986893627599</v>
      </c>
      <c r="W540">
        <v>213.037151350497</v>
      </c>
      <c r="X540">
        <v>212.37292441173099</v>
      </c>
      <c r="Y540">
        <v>210.427992343932</v>
      </c>
      <c r="Z540">
        <v>209.33747546946299</v>
      </c>
      <c r="AA540">
        <v>202.41994451447999</v>
      </c>
      <c r="AB540">
        <v>200.886679030631</v>
      </c>
      <c r="AC540">
        <v>198.278447529235</v>
      </c>
      <c r="AD540">
        <v>213.07028847659001</v>
      </c>
      <c r="AE540">
        <v>212.737495098838</v>
      </c>
      <c r="AF540">
        <v>194.50858090600201</v>
      </c>
      <c r="AG540">
        <v>196.049552023621</v>
      </c>
      <c r="AH540">
        <v>196.36661708961299</v>
      </c>
      <c r="AI540">
        <v>192.98570404367001</v>
      </c>
      <c r="AJ540">
        <v>206.36781874146601</v>
      </c>
      <c r="AK540">
        <v>179.36822662956001</v>
      </c>
      <c r="AL540">
        <f t="shared" si="32"/>
        <v>186.73778608455319</v>
      </c>
      <c r="AM540">
        <f t="shared" si="33"/>
        <v>86.491388885061838</v>
      </c>
      <c r="AN540">
        <f t="shared" si="31"/>
        <v>88.235297651980318</v>
      </c>
      <c r="AO540">
        <v>113.043843997267</v>
      </c>
      <c r="AP540">
        <f t="shared" si="27"/>
        <v>0.61136634184436933</v>
      </c>
      <c r="AQ540">
        <f t="shared" si="28"/>
        <v>371</v>
      </c>
      <c r="AR540">
        <f t="shared" si="29"/>
        <v>1.0164383561643835</v>
      </c>
    </row>
    <row r="541" spans="1:44" x14ac:dyDescent="0.35">
      <c r="A541">
        <v>539</v>
      </c>
      <c r="B541" s="1">
        <v>43802</v>
      </c>
      <c r="C541" t="s">
        <v>449</v>
      </c>
      <c r="D541">
        <v>212.55536058953999</v>
      </c>
      <c r="K541">
        <v>197.12647764132799</v>
      </c>
      <c r="L541">
        <v>192.01868445584799</v>
      </c>
      <c r="M541">
        <v>192.74345080421699</v>
      </c>
      <c r="N541">
        <v>202.75726089864099</v>
      </c>
      <c r="O541">
        <v>205.83674559012101</v>
      </c>
      <c r="P541">
        <v>212.285255033661</v>
      </c>
      <c r="Q541">
        <v>221.641517323416</v>
      </c>
      <c r="R541">
        <v>219.31088062470599</v>
      </c>
      <c r="S541">
        <v>232.973616737226</v>
      </c>
      <c r="T541">
        <v>232.672602777386</v>
      </c>
      <c r="AA541">
        <v>235.61375266360099</v>
      </c>
      <c r="AB541">
        <v>226.33090736607301</v>
      </c>
      <c r="AC541">
        <v>228.07331166038199</v>
      </c>
      <c r="AD541">
        <v>239.24976799947899</v>
      </c>
      <c r="AE541">
        <v>235.545173313758</v>
      </c>
      <c r="AF541">
        <v>216.12492184585301</v>
      </c>
      <c r="AG541">
        <v>221.65829058775699</v>
      </c>
      <c r="AH541">
        <v>219.201648222263</v>
      </c>
      <c r="AI541">
        <v>205.182796254312</v>
      </c>
      <c r="AJ541">
        <v>231.14004375842401</v>
      </c>
      <c r="AK541">
        <v>207.935156070148</v>
      </c>
      <c r="AL541">
        <f t="shared" si="32"/>
        <v>217.63534646446095</v>
      </c>
      <c r="AM541">
        <f t="shared" si="33"/>
        <v>117.3889492649696</v>
      </c>
      <c r="AN541">
        <f t="shared" si="31"/>
        <v>119.13285803188808</v>
      </c>
      <c r="AO541">
        <v>113.030630621523</v>
      </c>
      <c r="AP541">
        <f t="shared" si="27"/>
        <v>0.61072491583737887</v>
      </c>
      <c r="AQ541">
        <f t="shared" si="28"/>
        <v>375</v>
      </c>
      <c r="AR541">
        <f t="shared" si="29"/>
        <v>1.0273972602739727</v>
      </c>
    </row>
    <row r="542" spans="1:44" x14ac:dyDescent="0.35">
      <c r="A542">
        <v>540</v>
      </c>
      <c r="B542" s="1">
        <v>43803</v>
      </c>
      <c r="C542" t="s">
        <v>450</v>
      </c>
      <c r="D542">
        <v>195.32137954736601</v>
      </c>
      <c r="E542">
        <v>189.444975335582</v>
      </c>
      <c r="F542">
        <v>179.184261682559</v>
      </c>
      <c r="G542">
        <v>185.37756770985601</v>
      </c>
      <c r="AL542">
        <f t="shared" si="32"/>
        <v>187.33204606884078</v>
      </c>
      <c r="AM542">
        <f t="shared" si="33"/>
        <v>87.085648869349427</v>
      </c>
      <c r="AN542">
        <f t="shared" si="31"/>
        <v>88.829557636267907</v>
      </c>
      <c r="AO542">
        <v>112.231629125431</v>
      </c>
      <c r="AP542">
        <f t="shared" si="27"/>
        <v>0.57193843544456324</v>
      </c>
      <c r="AQ542">
        <f t="shared" si="28"/>
        <v>376</v>
      </c>
      <c r="AR542">
        <f t="shared" si="29"/>
        <v>1.0301369863013699</v>
      </c>
    </row>
    <row r="543" spans="1:44" x14ac:dyDescent="0.35">
      <c r="A543">
        <v>541</v>
      </c>
      <c r="B543" s="1">
        <v>43811</v>
      </c>
      <c r="C543" t="s">
        <v>451</v>
      </c>
      <c r="F543">
        <v>185.45288349549699</v>
      </c>
      <c r="G543">
        <v>194.98011172649501</v>
      </c>
      <c r="H543">
        <v>186.21532218511899</v>
      </c>
      <c r="I543">
        <v>188.71004074745801</v>
      </c>
      <c r="J543">
        <v>197.59748911002799</v>
      </c>
      <c r="K543">
        <v>191.57287231520399</v>
      </c>
      <c r="L543">
        <v>181.811613374876</v>
      </c>
      <c r="M543">
        <v>184.8647300959</v>
      </c>
      <c r="N543">
        <v>201.55909602504801</v>
      </c>
      <c r="O543">
        <v>200.15794934386801</v>
      </c>
      <c r="P543">
        <v>208.199029848885</v>
      </c>
      <c r="W543">
        <v>239.707690487294</v>
      </c>
      <c r="X543">
        <v>243.157322051047</v>
      </c>
      <c r="Y543">
        <v>236.930749523174</v>
      </c>
      <c r="Z543">
        <v>241.64517844305499</v>
      </c>
      <c r="AA543">
        <v>235.94867584402999</v>
      </c>
      <c r="AB543">
        <v>226.81634474823699</v>
      </c>
      <c r="AC543">
        <v>227.49561142279799</v>
      </c>
      <c r="AD543">
        <v>241.18194819383501</v>
      </c>
      <c r="AE543">
        <v>236.54452341396399</v>
      </c>
      <c r="AF543">
        <v>219.150352691656</v>
      </c>
      <c r="AG543">
        <v>219.94442940505201</v>
      </c>
      <c r="AL543">
        <f t="shared" si="32"/>
        <v>213.16563474965997</v>
      </c>
      <c r="AM543">
        <f t="shared" si="33"/>
        <v>112.91923755016862</v>
      </c>
      <c r="AN543">
        <f t="shared" si="31"/>
        <v>114.6631463170871</v>
      </c>
      <c r="AO543">
        <v>112.776665058235</v>
      </c>
      <c r="AP543">
        <f t="shared" si="27"/>
        <v>0.5983964904350485</v>
      </c>
      <c r="AQ543">
        <f t="shared" si="28"/>
        <v>384</v>
      </c>
      <c r="AR543">
        <f t="shared" si="29"/>
        <v>1.0520547945205478</v>
      </c>
    </row>
    <row r="544" spans="1:44" x14ac:dyDescent="0.35">
      <c r="A544">
        <v>542</v>
      </c>
      <c r="B544" s="1">
        <v>43818</v>
      </c>
      <c r="C544" t="s">
        <v>452</v>
      </c>
      <c r="J544">
        <v>203.01577872890499</v>
      </c>
      <c r="K544">
        <v>214.100789558038</v>
      </c>
      <c r="L544">
        <v>202.12292126069099</v>
      </c>
      <c r="M544">
        <v>216.417888754682</v>
      </c>
      <c r="N544">
        <v>215.263528700221</v>
      </c>
      <c r="O544">
        <v>221.12083606933899</v>
      </c>
      <c r="P544">
        <v>234.57596041538901</v>
      </c>
      <c r="Q544">
        <v>239.302928458308</v>
      </c>
      <c r="R544">
        <v>245.602512884959</v>
      </c>
      <c r="S544">
        <v>249.443060689455</v>
      </c>
      <c r="AC544">
        <v>235.86426890466001</v>
      </c>
      <c r="AD544">
        <v>260.66064575394603</v>
      </c>
      <c r="AE544">
        <v>257.25432361073399</v>
      </c>
      <c r="AF544">
        <v>242.67876810831299</v>
      </c>
      <c r="AG544">
        <v>236.869952918183</v>
      </c>
      <c r="AH544">
        <v>245.58063506714001</v>
      </c>
      <c r="AI544">
        <v>239.40451155066501</v>
      </c>
      <c r="AJ544">
        <v>254.48032984325599</v>
      </c>
      <c r="AL544">
        <f t="shared" si="32"/>
        <v>234.09775784871579</v>
      </c>
      <c r="AM544">
        <f t="shared" si="33"/>
        <v>133.85136064922443</v>
      </c>
      <c r="AN544">
        <f t="shared" si="31"/>
        <v>135.59526941614291</v>
      </c>
      <c r="AO544">
        <v>112.43652447353099</v>
      </c>
      <c r="AP544">
        <f t="shared" si="27"/>
        <v>0.58188481156592231</v>
      </c>
      <c r="AQ544">
        <f t="shared" si="28"/>
        <v>391</v>
      </c>
      <c r="AR544">
        <f t="shared" si="29"/>
        <v>1.0712328767123287</v>
      </c>
    </row>
    <row r="545" spans="1:44" x14ac:dyDescent="0.35">
      <c r="A545">
        <v>543</v>
      </c>
      <c r="B545" s="1">
        <v>43818</v>
      </c>
      <c r="C545" t="s">
        <v>453</v>
      </c>
      <c r="D545">
        <v>190.16139505205999</v>
      </c>
      <c r="E545">
        <v>197.259528231269</v>
      </c>
      <c r="F545">
        <v>185.31006254908101</v>
      </c>
      <c r="G545">
        <v>197.35345643026599</v>
      </c>
      <c r="H545">
        <v>185.27522232222401</v>
      </c>
      <c r="I545">
        <v>194.21606032795299</v>
      </c>
      <c r="J545">
        <v>195.92415468856601</v>
      </c>
      <c r="K545">
        <v>193.878222531848</v>
      </c>
      <c r="L545">
        <v>193.18049620262701</v>
      </c>
      <c r="M545">
        <v>192.192200881128</v>
      </c>
      <c r="N545">
        <v>196.953570835373</v>
      </c>
      <c r="O545">
        <v>206.80665170780301</v>
      </c>
      <c r="P545">
        <v>219.50514377453899</v>
      </c>
      <c r="Q545">
        <v>224.70034311200001</v>
      </c>
      <c r="R545">
        <v>229.02145323984499</v>
      </c>
      <c r="S545">
        <v>234.70137377564799</v>
      </c>
      <c r="T545">
        <v>235.21881099747901</v>
      </c>
      <c r="U545">
        <v>243.68086489329801</v>
      </c>
      <c r="V545">
        <v>245.75431889699999</v>
      </c>
      <c r="W545">
        <v>244.36166849920201</v>
      </c>
      <c r="X545">
        <v>246.51464252026599</v>
      </c>
      <c r="Y545">
        <v>243.126312434319</v>
      </c>
      <c r="Z545">
        <v>243.69845422635399</v>
      </c>
      <c r="AA545">
        <v>241.59402457982301</v>
      </c>
      <c r="AB545">
        <v>233.30842792947399</v>
      </c>
      <c r="AC545">
        <v>230.45226188364899</v>
      </c>
      <c r="AD545">
        <v>246.140215000984</v>
      </c>
      <c r="AE545">
        <v>243.27176500870399</v>
      </c>
      <c r="AF545">
        <v>226.28701842805299</v>
      </c>
      <c r="AG545">
        <v>224.76335517421001</v>
      </c>
      <c r="AH545">
        <v>225.68132919517501</v>
      </c>
      <c r="AI545">
        <v>225.38639654765601</v>
      </c>
      <c r="AJ545">
        <v>240.37812281347701</v>
      </c>
      <c r="AK545">
        <v>217.789731672252</v>
      </c>
      <c r="AL545">
        <f t="shared" si="32"/>
        <v>220.40726636363542</v>
      </c>
      <c r="AM545">
        <f t="shared" si="33"/>
        <v>120.16086916414406</v>
      </c>
      <c r="AN545">
        <f t="shared" si="31"/>
        <v>121.90477793106254</v>
      </c>
      <c r="AO545">
        <v>112.988024456216</v>
      </c>
      <c r="AP545">
        <f t="shared" si="27"/>
        <v>0.60865665538558256</v>
      </c>
      <c r="AQ545">
        <f t="shared" si="28"/>
        <v>391</v>
      </c>
      <c r="AR545">
        <f t="shared" si="29"/>
        <v>1.0712328767123287</v>
      </c>
    </row>
    <row r="546" spans="1:44" x14ac:dyDescent="0.35">
      <c r="A546">
        <v>544</v>
      </c>
      <c r="B546" s="1">
        <v>43821</v>
      </c>
      <c r="C546" t="s">
        <v>412</v>
      </c>
      <c r="D546">
        <v>196.05926507312699</v>
      </c>
      <c r="E546">
        <v>201.24285019437099</v>
      </c>
      <c r="F546">
        <v>190.679536587988</v>
      </c>
      <c r="G546">
        <v>202.25106142512601</v>
      </c>
      <c r="H546">
        <v>188.20572832439601</v>
      </c>
      <c r="I546">
        <v>199.88171683853599</v>
      </c>
      <c r="J546">
        <v>199.60988256613601</v>
      </c>
      <c r="K546">
        <v>202.95907622408399</v>
      </c>
      <c r="L546">
        <v>223.26895458361699</v>
      </c>
      <c r="M546">
        <v>217.14471104159401</v>
      </c>
      <c r="N546">
        <v>230.54312957626601</v>
      </c>
      <c r="O546">
        <v>236.10893033390499</v>
      </c>
      <c r="P546">
        <v>244.87528926152399</v>
      </c>
      <c r="Q546">
        <v>251.71088325284001</v>
      </c>
      <c r="T546">
        <v>266.93371933172699</v>
      </c>
      <c r="U546">
        <v>269.12173425002902</v>
      </c>
      <c r="V546">
        <v>272.20794205309898</v>
      </c>
      <c r="W546">
        <v>266.65966284882199</v>
      </c>
      <c r="AG546">
        <v>249.427148572199</v>
      </c>
      <c r="AH546">
        <v>248.22799320449801</v>
      </c>
      <c r="AI546">
        <v>248.698370452093</v>
      </c>
      <c r="AJ546">
        <v>261.10255202149398</v>
      </c>
      <c r="AK546">
        <v>242.628933071554</v>
      </c>
      <c r="AL546">
        <f t="shared" si="32"/>
        <v>230.84995961256627</v>
      </c>
      <c r="AM546">
        <f t="shared" si="33"/>
        <v>130.60356241307491</v>
      </c>
      <c r="AN546">
        <f>AM546-$AM$547</f>
        <v>132.34747117999339</v>
      </c>
      <c r="AO546">
        <v>113.44797372436901</v>
      </c>
      <c r="AP546">
        <f t="shared" si="27"/>
        <v>0.63098428976194221</v>
      </c>
      <c r="AQ546">
        <f t="shared" si="28"/>
        <v>394</v>
      </c>
      <c r="AR546">
        <f t="shared" si="29"/>
        <v>1.0794520547945206</v>
      </c>
    </row>
    <row r="547" spans="1:44" x14ac:dyDescent="0.35">
      <c r="AM547">
        <f>MIN(AM2:AM546)</f>
        <v>-1.7439087669184801</v>
      </c>
    </row>
    <row r="549" spans="1:44" x14ac:dyDescent="0.35">
      <c r="AM549" t="s">
        <v>467</v>
      </c>
      <c r="AN549">
        <f>AVERAGE(AN2:AN546)</f>
        <v>74.02715219840195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1"/>
  <sheetViews>
    <sheetView topLeftCell="S1" zoomScaleNormal="100" workbookViewId="0">
      <selection activeCell="AO13" sqref="AO13"/>
    </sheetView>
  </sheetViews>
  <sheetFormatPr defaultRowHeight="14.5" x14ac:dyDescent="0.35"/>
  <cols>
    <col min="2" max="2" width="13" customWidth="1"/>
  </cols>
  <sheetData>
    <row r="1" spans="1:41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454</v>
      </c>
      <c r="AM1" t="s">
        <v>455</v>
      </c>
    </row>
    <row r="2" spans="1:41" x14ac:dyDescent="0.35">
      <c r="A2">
        <v>12</v>
      </c>
      <c r="B2" s="1">
        <v>39971</v>
      </c>
      <c r="C2" t="s">
        <v>47</v>
      </c>
      <c r="T2">
        <v>154.31889511897</v>
      </c>
      <c r="U2">
        <v>160.523274790778</v>
      </c>
      <c r="V2">
        <v>168.56772794157999</v>
      </c>
      <c r="W2">
        <v>159.625198942438</v>
      </c>
      <c r="X2">
        <v>155.26095269815099</v>
      </c>
      <c r="Y2">
        <v>146.828173192159</v>
      </c>
      <c r="Z2">
        <v>153.60519199136701</v>
      </c>
      <c r="AA2">
        <v>149.49358286485199</v>
      </c>
      <c r="AB2">
        <v>143.36972830248499</v>
      </c>
      <c r="AC2">
        <v>140.02066824035299</v>
      </c>
      <c r="AL2">
        <v>153.1613394083133</v>
      </c>
      <c r="AM2">
        <v>52.914942208821941</v>
      </c>
      <c r="AN2">
        <f>AM2-transect_time_series!$AM$547</f>
        <v>54.658850975740421</v>
      </c>
    </row>
    <row r="3" spans="1:41" x14ac:dyDescent="0.35">
      <c r="A3">
        <v>13</v>
      </c>
      <c r="B3" s="1">
        <v>39979</v>
      </c>
      <c r="C3" t="s">
        <v>48</v>
      </c>
      <c r="D3">
        <v>144.65580460804199</v>
      </c>
      <c r="E3">
        <v>145.50452773993399</v>
      </c>
      <c r="F3">
        <v>136.615114286542</v>
      </c>
      <c r="G3">
        <v>138.05650962958401</v>
      </c>
      <c r="H3">
        <v>130.480772376895</v>
      </c>
      <c r="I3">
        <v>130.852721543538</v>
      </c>
      <c r="J3">
        <v>129.11592114526101</v>
      </c>
      <c r="K3">
        <v>127.76385494826501</v>
      </c>
      <c r="L3">
        <v>123.229603229191</v>
      </c>
      <c r="M3">
        <v>131.11806575639201</v>
      </c>
      <c r="N3">
        <v>132.28924194861301</v>
      </c>
      <c r="O3">
        <v>135.24155058656899</v>
      </c>
      <c r="P3">
        <v>144.977781391593</v>
      </c>
      <c r="Q3">
        <v>151.18507574392899</v>
      </c>
      <c r="R3">
        <v>151.71951377978701</v>
      </c>
      <c r="S3">
        <v>151.972869129565</v>
      </c>
      <c r="T3">
        <v>151.607598884787</v>
      </c>
      <c r="U3">
        <v>156.99679726413001</v>
      </c>
      <c r="V3">
        <v>166.53121079580399</v>
      </c>
      <c r="W3">
        <v>159.76207516649299</v>
      </c>
      <c r="X3">
        <v>155.16901994228601</v>
      </c>
      <c r="Y3">
        <v>151.80011972400399</v>
      </c>
      <c r="Z3">
        <v>157.25990187999199</v>
      </c>
      <c r="AA3">
        <v>153.81278463540599</v>
      </c>
      <c r="AB3">
        <v>148.70738790268399</v>
      </c>
      <c r="AC3">
        <v>141.64129467393499</v>
      </c>
      <c r="AD3">
        <v>155.72446864609401</v>
      </c>
      <c r="AE3">
        <v>157.784272176065</v>
      </c>
      <c r="AF3">
        <v>143.958290019678</v>
      </c>
      <c r="AG3">
        <v>140.69054445832299</v>
      </c>
      <c r="AH3">
        <v>143.82706464327299</v>
      </c>
      <c r="AI3">
        <v>142.21552792313901</v>
      </c>
      <c r="AJ3">
        <v>156.570473779151</v>
      </c>
      <c r="AK3">
        <v>140.585822896162</v>
      </c>
      <c r="AL3">
        <v>144.98304656632666</v>
      </c>
      <c r="AM3">
        <v>44.736649366835309</v>
      </c>
      <c r="AN3">
        <f>AM3-transect_time_series!$AM$547</f>
        <v>46.480558133753789</v>
      </c>
    </row>
    <row r="4" spans="1:41" x14ac:dyDescent="0.35">
      <c r="A4">
        <v>14</v>
      </c>
      <c r="B4" s="1">
        <v>39994</v>
      </c>
      <c r="C4" t="s">
        <v>49</v>
      </c>
      <c r="T4">
        <v>134.655964725117</v>
      </c>
      <c r="U4">
        <v>142.748356351512</v>
      </c>
      <c r="V4">
        <v>147.06769088175</v>
      </c>
      <c r="W4">
        <v>140.30524846986</v>
      </c>
      <c r="X4">
        <v>138.13961406113199</v>
      </c>
      <c r="Y4">
        <v>134.849556024923</v>
      </c>
      <c r="Z4">
        <v>131.035982568733</v>
      </c>
      <c r="AL4">
        <v>138.4003447261467</v>
      </c>
      <c r="AM4">
        <v>38.153947526655344</v>
      </c>
      <c r="AN4">
        <f>AM4-transect_time_series!$AM$547</f>
        <v>39.897856293573824</v>
      </c>
    </row>
    <row r="5" spans="1:41" x14ac:dyDescent="0.35">
      <c r="A5">
        <v>15</v>
      </c>
      <c r="B5" s="1">
        <v>40010</v>
      </c>
      <c r="C5" t="s">
        <v>50</v>
      </c>
      <c r="Z5">
        <v>143.160416691714</v>
      </c>
      <c r="AA5">
        <v>138.94091483555499</v>
      </c>
      <c r="AB5">
        <v>135.98193400380001</v>
      </c>
      <c r="AC5">
        <v>134.52370925514001</v>
      </c>
      <c r="AD5">
        <v>148.237051410899</v>
      </c>
      <c r="AL5">
        <v>140.1688052394216</v>
      </c>
      <c r="AM5">
        <v>39.922408039930247</v>
      </c>
      <c r="AN5">
        <f>AM5-transect_time_series!$AM$547</f>
        <v>41.666316806848727</v>
      </c>
    </row>
    <row r="6" spans="1:41" x14ac:dyDescent="0.35">
      <c r="A6">
        <v>16</v>
      </c>
      <c r="B6" s="1">
        <v>40026</v>
      </c>
      <c r="C6" t="s">
        <v>51</v>
      </c>
      <c r="F6">
        <v>125.540823828698</v>
      </c>
      <c r="G6">
        <v>136.69013979776699</v>
      </c>
      <c r="H6">
        <v>127.226080140132</v>
      </c>
      <c r="I6">
        <v>132.199678469297</v>
      </c>
      <c r="J6">
        <v>137.510466772949</v>
      </c>
      <c r="K6">
        <v>146.87546277406599</v>
      </c>
      <c r="L6">
        <v>139.45196716205101</v>
      </c>
      <c r="M6">
        <v>147.07645402599101</v>
      </c>
      <c r="N6">
        <v>149.09664670750601</v>
      </c>
      <c r="O6">
        <v>152.08499071858799</v>
      </c>
      <c r="U6">
        <v>154.28535341882699</v>
      </c>
      <c r="V6">
        <v>154.50921440955301</v>
      </c>
      <c r="W6">
        <v>154.99137214306899</v>
      </c>
      <c r="X6">
        <v>150.50592843490699</v>
      </c>
      <c r="Y6">
        <v>146.43944823992101</v>
      </c>
      <c r="Z6">
        <v>157.313689954029</v>
      </c>
      <c r="AA6">
        <v>157.37865435823201</v>
      </c>
      <c r="AB6">
        <v>150.17982958177001</v>
      </c>
      <c r="AC6">
        <v>146.31002979176199</v>
      </c>
      <c r="AD6">
        <v>164.289741466012</v>
      </c>
      <c r="AE6">
        <v>158.28012176074</v>
      </c>
      <c r="AF6">
        <v>138.88867921361901</v>
      </c>
      <c r="AL6">
        <v>146.68748968952207</v>
      </c>
      <c r="AM6">
        <v>46.441092490030712</v>
      </c>
      <c r="AN6">
        <f>AM6-transect_time_series!$AM$547</f>
        <v>48.185001256949192</v>
      </c>
    </row>
    <row r="7" spans="1:41" x14ac:dyDescent="0.35">
      <c r="A7">
        <v>17</v>
      </c>
      <c r="B7" s="1">
        <v>40034</v>
      </c>
      <c r="C7" t="s">
        <v>52</v>
      </c>
      <c r="D7">
        <v>126.011702047</v>
      </c>
      <c r="E7">
        <v>133.97231162419601</v>
      </c>
      <c r="F7">
        <v>120.12643910786301</v>
      </c>
      <c r="G7">
        <v>134.73868877576899</v>
      </c>
      <c r="H7">
        <v>131.069446211376</v>
      </c>
      <c r="I7">
        <v>138.15041902135701</v>
      </c>
      <c r="J7">
        <v>145.46499036640401</v>
      </c>
      <c r="K7">
        <v>140.620459978649</v>
      </c>
      <c r="L7">
        <v>132.908224936604</v>
      </c>
      <c r="M7">
        <v>136.91180871372501</v>
      </c>
      <c r="N7">
        <v>143.97613862241499</v>
      </c>
      <c r="O7">
        <v>133.155256444549</v>
      </c>
      <c r="P7">
        <v>139.862508808135</v>
      </c>
      <c r="Q7">
        <v>141.542144168683</v>
      </c>
      <c r="R7">
        <v>141.49115930850499</v>
      </c>
      <c r="S7">
        <v>143.38009085092699</v>
      </c>
      <c r="T7">
        <v>143.383571361723</v>
      </c>
      <c r="U7">
        <v>148.69992446632199</v>
      </c>
      <c r="V7">
        <v>148.698163839035</v>
      </c>
      <c r="W7">
        <v>147.648197048886</v>
      </c>
      <c r="X7">
        <v>145.33886647876301</v>
      </c>
      <c r="Y7">
        <v>151.80040463813901</v>
      </c>
      <c r="Z7">
        <v>152.159356702857</v>
      </c>
      <c r="AA7">
        <v>144.32447584103099</v>
      </c>
      <c r="AB7">
        <v>139.922369421816</v>
      </c>
      <c r="AC7">
        <v>136.70474096889001</v>
      </c>
      <c r="AD7">
        <v>158.56125251388701</v>
      </c>
      <c r="AE7">
        <v>152.038578623559</v>
      </c>
      <c r="AF7">
        <v>134.74667901824299</v>
      </c>
      <c r="AG7">
        <v>138.273807844266</v>
      </c>
      <c r="AH7">
        <v>134.404943762991</v>
      </c>
      <c r="AI7">
        <v>140.46209483727799</v>
      </c>
      <c r="AJ7">
        <v>150.94937427757401</v>
      </c>
      <c r="AK7">
        <v>128.95895087055499</v>
      </c>
      <c r="AL7">
        <v>140.60169239711681</v>
      </c>
      <c r="AM7">
        <v>40.355295197625452</v>
      </c>
      <c r="AN7">
        <f>AM7-transect_time_series!$AM$547</f>
        <v>42.099203964543932</v>
      </c>
    </row>
    <row r="8" spans="1:41" x14ac:dyDescent="0.35">
      <c r="A8">
        <v>18</v>
      </c>
      <c r="B8" s="1">
        <v>40035</v>
      </c>
      <c r="C8" t="s">
        <v>53</v>
      </c>
      <c r="G8">
        <v>159.24365773511099</v>
      </c>
      <c r="H8">
        <v>151.21753214376801</v>
      </c>
      <c r="I8">
        <v>153.620294534636</v>
      </c>
      <c r="J8">
        <v>157.55919004065501</v>
      </c>
      <c r="K8">
        <v>152.52679742607199</v>
      </c>
      <c r="L8">
        <v>141.937153730305</v>
      </c>
      <c r="M8">
        <v>145.868178374244</v>
      </c>
      <c r="N8">
        <v>141.87607554690001</v>
      </c>
      <c r="O8">
        <v>140.474113499792</v>
      </c>
      <c r="P8">
        <v>144.243131776555</v>
      </c>
      <c r="W8">
        <v>161.59994627031301</v>
      </c>
      <c r="X8">
        <v>159.48545872606999</v>
      </c>
      <c r="Y8">
        <v>151.03695668680999</v>
      </c>
      <c r="Z8">
        <v>155.576306412684</v>
      </c>
      <c r="AA8">
        <v>147.47886186515899</v>
      </c>
      <c r="AB8">
        <v>136.95159426555301</v>
      </c>
      <c r="AC8">
        <v>133.998077517919</v>
      </c>
      <c r="AD8">
        <v>151.92827240701999</v>
      </c>
      <c r="AE8">
        <v>148.72408293519601</v>
      </c>
      <c r="AF8">
        <v>131.86565780486001</v>
      </c>
      <c r="AL8">
        <v>148.36056698498106</v>
      </c>
      <c r="AM8">
        <v>48.114169785489707</v>
      </c>
      <c r="AN8">
        <f>AM8-transect_time_series!$AM$547</f>
        <v>49.858078552408188</v>
      </c>
    </row>
    <row r="9" spans="1:41" x14ac:dyDescent="0.35">
      <c r="A9">
        <v>19</v>
      </c>
      <c r="B9" s="1">
        <v>40042</v>
      </c>
      <c r="C9" t="s">
        <v>54</v>
      </c>
      <c r="D9">
        <v>147.53531016788301</v>
      </c>
      <c r="E9">
        <v>145.89637059341601</v>
      </c>
      <c r="F9">
        <v>134.050685771091</v>
      </c>
      <c r="G9">
        <v>142.67114406505999</v>
      </c>
      <c r="H9">
        <v>135.67108491520301</v>
      </c>
      <c r="I9">
        <v>142.70375294682799</v>
      </c>
      <c r="J9">
        <v>142.44124513083301</v>
      </c>
      <c r="K9">
        <v>145.75731093741001</v>
      </c>
      <c r="L9">
        <v>138.66395148077001</v>
      </c>
      <c r="R9">
        <v>160.27713403405201</v>
      </c>
      <c r="S9">
        <v>162.13404673969401</v>
      </c>
      <c r="T9">
        <v>162.566181242412</v>
      </c>
      <c r="U9">
        <v>162.6824237825</v>
      </c>
      <c r="V9">
        <v>162.26272077820099</v>
      </c>
      <c r="W9">
        <v>165.77217057925699</v>
      </c>
      <c r="X9">
        <v>167.30409132953901</v>
      </c>
      <c r="Y9">
        <v>163.88524186269501</v>
      </c>
      <c r="Z9">
        <v>164.40911233161299</v>
      </c>
      <c r="AA9">
        <v>162.427320111851</v>
      </c>
      <c r="AB9">
        <v>153.72287974187901</v>
      </c>
      <c r="AI9">
        <v>153.35195402116901</v>
      </c>
      <c r="AJ9">
        <v>168.71272109693501</v>
      </c>
      <c r="AK9">
        <v>145.49875643968201</v>
      </c>
      <c r="AL9">
        <v>153.49554826521623</v>
      </c>
      <c r="AM9">
        <v>53.249151065724874</v>
      </c>
      <c r="AN9">
        <f>AM9-transect_time_series!$AM$547</f>
        <v>54.993059832643354</v>
      </c>
    </row>
    <row r="10" spans="1:41" x14ac:dyDescent="0.35">
      <c r="A10">
        <v>20</v>
      </c>
      <c r="B10" s="1">
        <v>40043</v>
      </c>
      <c r="C10" t="s">
        <v>55</v>
      </c>
      <c r="D10">
        <v>157.602715134856</v>
      </c>
      <c r="E10">
        <v>158.27492739791401</v>
      </c>
      <c r="F10">
        <v>144.013789911657</v>
      </c>
      <c r="G10">
        <v>158.39382077674401</v>
      </c>
      <c r="H10">
        <v>150.27061437673601</v>
      </c>
      <c r="I10">
        <v>156.552833713654</v>
      </c>
      <c r="J10">
        <v>163.13430658314101</v>
      </c>
      <c r="K10">
        <v>162.13478374554401</v>
      </c>
      <c r="L10">
        <v>158.72563001021501</v>
      </c>
      <c r="M10">
        <v>167.22240453737101</v>
      </c>
      <c r="N10">
        <v>167.54975192797801</v>
      </c>
      <c r="O10">
        <v>165.288196424359</v>
      </c>
      <c r="P10">
        <v>172.695131351143</v>
      </c>
      <c r="Q10">
        <v>184.07511405846901</v>
      </c>
      <c r="R10">
        <v>193.174881167411</v>
      </c>
      <c r="S10">
        <v>195.939470193494</v>
      </c>
      <c r="T10">
        <v>196.56450787201601</v>
      </c>
      <c r="U10">
        <v>203.13910554518901</v>
      </c>
      <c r="V10">
        <v>206.03894230603299</v>
      </c>
      <c r="W10">
        <v>200.694334626049</v>
      </c>
      <c r="X10">
        <v>200.71192518584601</v>
      </c>
      <c r="Y10">
        <v>197.94282274112999</v>
      </c>
      <c r="Z10">
        <v>202.349187560454</v>
      </c>
      <c r="AA10">
        <v>193.92352570508501</v>
      </c>
      <c r="AB10">
        <v>187.78945787162601</v>
      </c>
      <c r="AC10">
        <v>184.78051909452401</v>
      </c>
      <c r="AD10">
        <v>203.04108632897601</v>
      </c>
      <c r="AE10">
        <v>201.926564856894</v>
      </c>
      <c r="AF10">
        <v>178.60814167909999</v>
      </c>
      <c r="AG10">
        <v>184.91936844647699</v>
      </c>
      <c r="AH10">
        <v>189.15938036051901</v>
      </c>
      <c r="AI10">
        <v>189.69584247940401</v>
      </c>
      <c r="AJ10">
        <v>213.48466905014899</v>
      </c>
      <c r="AK10">
        <v>192.85784398400801</v>
      </c>
      <c r="AL10">
        <v>181.84339991188722</v>
      </c>
      <c r="AM10">
        <v>81.597002712395863</v>
      </c>
      <c r="AN10">
        <f>AM10-transect_time_series!$AM$547</f>
        <v>83.340911479314343</v>
      </c>
    </row>
    <row r="11" spans="1:41" x14ac:dyDescent="0.35">
      <c r="A11">
        <v>21</v>
      </c>
      <c r="B11" s="1">
        <v>40050</v>
      </c>
      <c r="C11" t="s">
        <v>56</v>
      </c>
      <c r="D11">
        <v>102.72510005275301</v>
      </c>
      <c r="E11">
        <v>106.532905213866</v>
      </c>
      <c r="F11">
        <v>97.120566158954404</v>
      </c>
      <c r="G11">
        <v>116.07533963400699</v>
      </c>
      <c r="H11">
        <v>104.327988092789</v>
      </c>
      <c r="I11">
        <v>108.91928443098401</v>
      </c>
      <c r="J11">
        <v>111.73951484560401</v>
      </c>
      <c r="K11">
        <v>112.32922757073599</v>
      </c>
      <c r="L11">
        <v>107.56048176477201</v>
      </c>
      <c r="M11">
        <v>110.87415922081</v>
      </c>
      <c r="N11">
        <v>107.726787679598</v>
      </c>
      <c r="O11">
        <v>114.182439967356</v>
      </c>
      <c r="P11">
        <v>116.121502962939</v>
      </c>
      <c r="Q11">
        <v>126.55021926638901</v>
      </c>
      <c r="R11">
        <v>127.480426557595</v>
      </c>
      <c r="S11">
        <v>124.688860626558</v>
      </c>
      <c r="T11">
        <v>126.362444896775</v>
      </c>
      <c r="U11">
        <v>127.579428606817</v>
      </c>
      <c r="V11">
        <v>133.19411594102701</v>
      </c>
      <c r="W11">
        <v>129.46681891037099</v>
      </c>
      <c r="X11">
        <v>127.093000389618</v>
      </c>
      <c r="Y11">
        <v>118.858808708712</v>
      </c>
      <c r="Z11">
        <v>122.229519253142</v>
      </c>
      <c r="AA11">
        <v>114.67796987672099</v>
      </c>
      <c r="AB11">
        <v>109.36577389972101</v>
      </c>
      <c r="AC11">
        <v>117.781634426967</v>
      </c>
      <c r="AD11">
        <v>126.882600644853</v>
      </c>
      <c r="AE11">
        <v>123.119899930713</v>
      </c>
      <c r="AF11">
        <v>111.66306133655701</v>
      </c>
      <c r="AG11">
        <v>112.039149586276</v>
      </c>
      <c r="AH11">
        <v>117.04659335207</v>
      </c>
      <c r="AI11">
        <v>102.456121910595</v>
      </c>
      <c r="AJ11">
        <v>124.60753297676401</v>
      </c>
      <c r="AK11">
        <v>93.489866014948703</v>
      </c>
      <c r="AL11">
        <v>115.67262190318696</v>
      </c>
      <c r="AM11">
        <v>15.42622470369561</v>
      </c>
      <c r="AN11">
        <f>AM11-transect_time_series!$AM$547</f>
        <v>17.17013347061409</v>
      </c>
    </row>
    <row r="12" spans="1:41" x14ac:dyDescent="0.35">
      <c r="A12">
        <v>22</v>
      </c>
      <c r="B12" s="1">
        <v>40051</v>
      </c>
      <c r="C12" t="s">
        <v>53</v>
      </c>
      <c r="K12">
        <v>140.802018673947</v>
      </c>
      <c r="L12">
        <v>130.948796732707</v>
      </c>
      <c r="M12">
        <v>144.72852663168899</v>
      </c>
      <c r="N12">
        <v>138.50530421100299</v>
      </c>
      <c r="O12">
        <v>132.40630690904101</v>
      </c>
      <c r="P12">
        <v>135.454948783639</v>
      </c>
      <c r="Q12">
        <v>143.67084475258201</v>
      </c>
      <c r="R12">
        <v>141.52899539131101</v>
      </c>
      <c r="S12">
        <v>144.887499739757</v>
      </c>
      <c r="T12">
        <v>143.19125054483899</v>
      </c>
      <c r="AA12">
        <v>142.00740394758901</v>
      </c>
      <c r="AB12">
        <v>134.57527882002901</v>
      </c>
      <c r="AC12">
        <v>130.305139488929</v>
      </c>
      <c r="AD12">
        <v>147.93740657474299</v>
      </c>
      <c r="AE12">
        <v>145.95191659106399</v>
      </c>
      <c r="AF12">
        <v>125.69347758048499</v>
      </c>
      <c r="AG12">
        <v>130.29975992240401</v>
      </c>
      <c r="AH12">
        <v>129.87522924021599</v>
      </c>
      <c r="AI12">
        <v>128.313327457756</v>
      </c>
      <c r="AJ12">
        <v>145.44810136719099</v>
      </c>
      <c r="AK12">
        <v>124.246590382818</v>
      </c>
      <c r="AL12">
        <v>137.17991065446373</v>
      </c>
      <c r="AM12">
        <v>36.93351345497237</v>
      </c>
      <c r="AN12">
        <f>AM12-transect_time_series!$AM$547</f>
        <v>38.677422221890851</v>
      </c>
      <c r="AO12">
        <f>AVERAGE(AN1:AN12)</f>
        <v>47.002490271661877</v>
      </c>
    </row>
    <row r="13" spans="1:41" s="2" customFormat="1" x14ac:dyDescent="0.35">
      <c r="B13" s="3"/>
    </row>
    <row r="14" spans="1:41" x14ac:dyDescent="0.35">
      <c r="A14">
        <v>43</v>
      </c>
      <c r="B14" s="1">
        <v>40330</v>
      </c>
      <c r="C14" t="s">
        <v>73</v>
      </c>
      <c r="D14">
        <v>102.408781693793</v>
      </c>
      <c r="E14">
        <v>110.36609743749</v>
      </c>
      <c r="F14">
        <v>108.333962258612</v>
      </c>
      <c r="G14">
        <v>120.74208598662</v>
      </c>
      <c r="H14">
        <v>123.155900391725</v>
      </c>
      <c r="M14">
        <v>103.358276298029</v>
      </c>
      <c r="N14">
        <v>103.647353601052</v>
      </c>
      <c r="O14">
        <v>118.84885743899601</v>
      </c>
      <c r="P14">
        <v>122.295036937476</v>
      </c>
      <c r="Q14">
        <v>120.65145345993</v>
      </c>
      <c r="R14">
        <v>101.295437346002</v>
      </c>
      <c r="S14">
        <v>117.8283214643</v>
      </c>
      <c r="T14">
        <v>122.499589349955</v>
      </c>
      <c r="U14">
        <v>127.084053028377</v>
      </c>
      <c r="V14">
        <v>122.034851072134</v>
      </c>
      <c r="W14">
        <v>124.936684613243</v>
      </c>
      <c r="AC14">
        <v>97.102622212963595</v>
      </c>
      <c r="AD14">
        <v>118.023758435448</v>
      </c>
      <c r="AE14">
        <v>116.16507232039901</v>
      </c>
      <c r="AF14">
        <v>98.284302561676796</v>
      </c>
      <c r="AG14">
        <v>98.834124940072101</v>
      </c>
      <c r="AH14">
        <v>110.896554708496</v>
      </c>
      <c r="AI14">
        <v>117.856438065419</v>
      </c>
      <c r="AJ14">
        <v>138.83447988293699</v>
      </c>
      <c r="AK14">
        <v>116.160205147543</v>
      </c>
      <c r="AL14">
        <v>114.4657720261075</v>
      </c>
      <c r="AM14">
        <v>14.219374826616146</v>
      </c>
      <c r="AN14">
        <f>AM14-transect_time_series!$AM$547</f>
        <v>15.963283593534626</v>
      </c>
    </row>
    <row r="15" spans="1:41" x14ac:dyDescent="0.35">
      <c r="A15">
        <v>44</v>
      </c>
      <c r="B15" s="1">
        <v>40347</v>
      </c>
      <c r="C15" t="s">
        <v>74</v>
      </c>
      <c r="D15">
        <v>112.637628577358</v>
      </c>
      <c r="E15">
        <v>115.09374844843801</v>
      </c>
      <c r="F15">
        <v>115.09400606708699</v>
      </c>
      <c r="G15">
        <v>133.890216235428</v>
      </c>
      <c r="H15">
        <v>128.27968315467399</v>
      </c>
      <c r="I15">
        <v>139.39313464580499</v>
      </c>
      <c r="J15">
        <v>132.01381850424701</v>
      </c>
      <c r="K15">
        <v>131.93826416437801</v>
      </c>
      <c r="L15">
        <v>112.51751242855499</v>
      </c>
      <c r="M15">
        <v>118.984120453995</v>
      </c>
      <c r="N15">
        <v>130.967996347471</v>
      </c>
      <c r="O15">
        <v>133.77783376881999</v>
      </c>
      <c r="P15">
        <v>140.75394656113701</v>
      </c>
      <c r="Q15">
        <v>140.980447391962</v>
      </c>
      <c r="R15">
        <v>127.56852867713999</v>
      </c>
      <c r="S15">
        <v>143.61635128255901</v>
      </c>
      <c r="T15">
        <v>144.12849542579099</v>
      </c>
      <c r="U15">
        <v>137.60425279318</v>
      </c>
      <c r="V15">
        <v>140.44409370290299</v>
      </c>
      <c r="W15">
        <v>147.239524937364</v>
      </c>
      <c r="X15">
        <v>141.718036356944</v>
      </c>
      <c r="Y15">
        <v>142.54665310824299</v>
      </c>
      <c r="Z15">
        <v>145.984427625964</v>
      </c>
      <c r="AA15">
        <v>145.04706563167699</v>
      </c>
      <c r="AB15">
        <v>134.30792265241701</v>
      </c>
      <c r="AC15">
        <v>126.69476310453901</v>
      </c>
      <c r="AD15">
        <v>154.59125392508801</v>
      </c>
      <c r="AE15">
        <v>142.40121014833699</v>
      </c>
      <c r="AF15">
        <v>126.74003058868701</v>
      </c>
      <c r="AG15">
        <v>132.062147844669</v>
      </c>
      <c r="AH15">
        <v>143.91300224077801</v>
      </c>
      <c r="AI15">
        <v>150.98433914065001</v>
      </c>
      <c r="AJ15">
        <v>164.73097436539399</v>
      </c>
      <c r="AK15">
        <v>146.822729484456</v>
      </c>
      <c r="AL15">
        <v>136.04318117018047</v>
      </c>
      <c r="AM15">
        <v>35.79678397068912</v>
      </c>
      <c r="AN15">
        <f>AM15-transect_time_series!$AM$547</f>
        <v>37.5406927376076</v>
      </c>
    </row>
    <row r="16" spans="1:41" x14ac:dyDescent="0.35">
      <c r="A16">
        <v>45</v>
      </c>
      <c r="B16" s="1">
        <v>40354</v>
      </c>
      <c r="C16" t="s">
        <v>75</v>
      </c>
      <c r="J16">
        <v>144.558092562468</v>
      </c>
      <c r="K16">
        <v>137.165383749049</v>
      </c>
      <c r="L16">
        <v>134.35229510224201</v>
      </c>
      <c r="Z16">
        <v>150.45656522118301</v>
      </c>
      <c r="AA16">
        <v>148.60337275146</v>
      </c>
      <c r="AB16">
        <v>134.953673833262</v>
      </c>
      <c r="AL16">
        <v>141.681563869944</v>
      </c>
      <c r="AM16">
        <v>41.435166670452645</v>
      </c>
      <c r="AN16">
        <f>AM16-transect_time_series!$AM$547</f>
        <v>43.179075437371125</v>
      </c>
    </row>
    <row r="17" spans="1:41" x14ac:dyDescent="0.35">
      <c r="A17">
        <v>46</v>
      </c>
      <c r="B17" s="1">
        <v>40355</v>
      </c>
      <c r="C17" t="s">
        <v>76</v>
      </c>
      <c r="AE17">
        <v>150.550776060912</v>
      </c>
      <c r="AF17">
        <v>135.18355104225199</v>
      </c>
      <c r="AG17">
        <v>136.41656789320001</v>
      </c>
      <c r="AL17">
        <v>140.716964998788</v>
      </c>
      <c r="AM17">
        <v>40.470567799296646</v>
      </c>
      <c r="AN17">
        <f>AM17-transect_time_series!$AM$547</f>
        <v>42.214476566215126</v>
      </c>
    </row>
    <row r="18" spans="1:41" x14ac:dyDescent="0.35">
      <c r="A18">
        <v>47</v>
      </c>
      <c r="B18" s="1">
        <v>40362</v>
      </c>
      <c r="C18" t="s">
        <v>77</v>
      </c>
      <c r="D18">
        <v>103.84535673838</v>
      </c>
      <c r="E18">
        <v>114.899952951125</v>
      </c>
      <c r="F18">
        <v>110.971201170016</v>
      </c>
      <c r="G18">
        <v>128.32159866722401</v>
      </c>
      <c r="H18">
        <v>131.895709749779</v>
      </c>
      <c r="I18">
        <v>141.076392025839</v>
      </c>
      <c r="J18">
        <v>152.911201724449</v>
      </c>
      <c r="K18">
        <v>152.27059785478599</v>
      </c>
      <c r="L18">
        <v>144.886126287987</v>
      </c>
      <c r="M18">
        <v>150.09413477736601</v>
      </c>
      <c r="N18">
        <v>147.632366805034</v>
      </c>
      <c r="O18">
        <v>146.859121613426</v>
      </c>
      <c r="T18">
        <v>146.06815837866299</v>
      </c>
      <c r="U18">
        <v>138.40293703977201</v>
      </c>
      <c r="V18">
        <v>148.05532821352901</v>
      </c>
      <c r="W18">
        <v>150.80945275206099</v>
      </c>
      <c r="X18">
        <v>140.29233391267601</v>
      </c>
      <c r="Y18">
        <v>137.61514980908601</v>
      </c>
      <c r="Z18">
        <v>144.92326581757601</v>
      </c>
      <c r="AA18">
        <v>142.886531572433</v>
      </c>
      <c r="AB18">
        <v>131.33482411865401</v>
      </c>
      <c r="AC18">
        <v>129.05067796472699</v>
      </c>
      <c r="AD18">
        <v>154.23791434117001</v>
      </c>
      <c r="AE18">
        <v>141.32611274348901</v>
      </c>
      <c r="AL18">
        <v>138.77776862621863</v>
      </c>
      <c r="AM18">
        <v>38.531371426727276</v>
      </c>
      <c r="AN18">
        <f>AM18-transect_time_series!$AM$547</f>
        <v>40.275280193645756</v>
      </c>
    </row>
    <row r="19" spans="1:41" x14ac:dyDescent="0.35">
      <c r="A19">
        <v>48</v>
      </c>
      <c r="B19" s="1">
        <v>40363</v>
      </c>
      <c r="C19" t="s">
        <v>78</v>
      </c>
      <c r="E19">
        <v>124.498760768498</v>
      </c>
      <c r="F19">
        <v>122.020125922736</v>
      </c>
      <c r="G19">
        <v>143.220414924408</v>
      </c>
      <c r="H19">
        <v>146.12226154945401</v>
      </c>
      <c r="I19">
        <v>159.789300777726</v>
      </c>
      <c r="J19">
        <v>163.61032459913801</v>
      </c>
      <c r="K19">
        <v>159.92581992963099</v>
      </c>
      <c r="L19">
        <v>150.99461533479001</v>
      </c>
      <c r="M19">
        <v>168.13645516025301</v>
      </c>
      <c r="N19">
        <v>153.566707685002</v>
      </c>
      <c r="O19">
        <v>156.46391730211101</v>
      </c>
      <c r="P19">
        <v>163.77997437241299</v>
      </c>
      <c r="Q19">
        <v>171.69014904136401</v>
      </c>
      <c r="R19">
        <v>164.78661987391499</v>
      </c>
      <c r="S19">
        <v>167.40758430704301</v>
      </c>
      <c r="T19">
        <v>158.217914362957</v>
      </c>
      <c r="U19">
        <v>160.99613660059401</v>
      </c>
      <c r="V19">
        <v>172.66713876167199</v>
      </c>
      <c r="W19">
        <v>165.38278242717701</v>
      </c>
      <c r="X19">
        <v>164.37872829277899</v>
      </c>
      <c r="Y19">
        <v>163.887833679951</v>
      </c>
      <c r="Z19">
        <v>163.154889653395</v>
      </c>
      <c r="AA19">
        <v>160.17860727790699</v>
      </c>
      <c r="AB19">
        <v>140.24778552775001</v>
      </c>
      <c r="AC19">
        <v>148.22235869226699</v>
      </c>
      <c r="AD19">
        <v>166.286242013422</v>
      </c>
      <c r="AE19">
        <v>160.27299537741101</v>
      </c>
      <c r="AF19">
        <v>155.38037284904399</v>
      </c>
      <c r="AG19">
        <v>157.79450068329999</v>
      </c>
      <c r="AH19">
        <v>168.831138651831</v>
      </c>
      <c r="AI19">
        <v>167.525603347475</v>
      </c>
      <c r="AJ19">
        <v>180.533550225402</v>
      </c>
      <c r="AK19">
        <v>158.827500223031</v>
      </c>
      <c r="AL19">
        <v>158.44845788472267</v>
      </c>
      <c r="AM19">
        <v>58.202060685231316</v>
      </c>
      <c r="AN19">
        <f>AM19-transect_time_series!$AM$547</f>
        <v>59.945969452149797</v>
      </c>
    </row>
    <row r="20" spans="1:41" x14ac:dyDescent="0.35">
      <c r="A20">
        <v>49</v>
      </c>
      <c r="B20" s="1">
        <v>40371</v>
      </c>
      <c r="C20" t="s">
        <v>66</v>
      </c>
      <c r="E20">
        <v>113.946899959395</v>
      </c>
      <c r="F20">
        <v>111.857819341862</v>
      </c>
      <c r="G20">
        <v>130.949376214723</v>
      </c>
      <c r="H20">
        <v>128.05038281722599</v>
      </c>
      <c r="I20">
        <v>129.03463848831001</v>
      </c>
      <c r="J20">
        <v>135.71807452057101</v>
      </c>
      <c r="K20">
        <v>133.67142221991401</v>
      </c>
      <c r="L20">
        <v>127.297283047606</v>
      </c>
      <c r="M20">
        <v>144.009751722662</v>
      </c>
      <c r="N20">
        <v>141.445715943192</v>
      </c>
      <c r="O20">
        <v>133.03644921798099</v>
      </c>
      <c r="U20">
        <v>132.54191611311501</v>
      </c>
      <c r="V20">
        <v>153.89398092296901</v>
      </c>
      <c r="W20">
        <v>145.66941608225801</v>
      </c>
      <c r="X20">
        <v>133.940700634764</v>
      </c>
      <c r="Y20">
        <v>126.87222953794399</v>
      </c>
      <c r="Z20">
        <v>144.26174046622199</v>
      </c>
      <c r="AA20">
        <v>132.97483812351601</v>
      </c>
      <c r="AB20">
        <v>117.654061767242</v>
      </c>
      <c r="AL20">
        <v>132.46456300744589</v>
      </c>
      <c r="AM20">
        <v>32.218165807954534</v>
      </c>
      <c r="AN20">
        <f>AM20-transect_time_series!$AM$547</f>
        <v>33.962074574873014</v>
      </c>
    </row>
    <row r="21" spans="1:41" x14ac:dyDescent="0.35">
      <c r="A21">
        <v>50</v>
      </c>
      <c r="B21" s="1">
        <v>40379</v>
      </c>
      <c r="C21" t="s">
        <v>79</v>
      </c>
      <c r="D21">
        <v>118.14337277627899</v>
      </c>
      <c r="E21">
        <v>124.161120637363</v>
      </c>
      <c r="F21">
        <v>123.017505879119</v>
      </c>
      <c r="G21">
        <v>137.51533586841001</v>
      </c>
      <c r="H21">
        <v>132.89773678655499</v>
      </c>
      <c r="I21">
        <v>142.37427412077301</v>
      </c>
      <c r="J21">
        <v>142.419600487964</v>
      </c>
      <c r="K21">
        <v>143.06075756057299</v>
      </c>
      <c r="L21">
        <v>155.52677183599701</v>
      </c>
      <c r="M21">
        <v>166.324718510031</v>
      </c>
      <c r="N21">
        <v>154.34800576756501</v>
      </c>
      <c r="O21">
        <v>150.73271923959999</v>
      </c>
      <c r="P21">
        <v>158.70772253145699</v>
      </c>
      <c r="Q21">
        <v>170.32941528168001</v>
      </c>
      <c r="R21">
        <v>170.33718519196</v>
      </c>
      <c r="S21">
        <v>166.71829812941499</v>
      </c>
      <c r="T21">
        <v>148.10487034240501</v>
      </c>
      <c r="U21">
        <v>168.52463264244699</v>
      </c>
      <c r="V21">
        <v>176.45947513935499</v>
      </c>
      <c r="W21">
        <v>157.89570605800401</v>
      </c>
      <c r="X21">
        <v>154.288375305866</v>
      </c>
      <c r="Y21">
        <v>163.87663016802099</v>
      </c>
      <c r="Z21">
        <v>159.03823943039001</v>
      </c>
      <c r="AA21">
        <v>151.58842610360699</v>
      </c>
      <c r="AB21">
        <v>142.71396291942199</v>
      </c>
      <c r="AC21">
        <v>156.789783392841</v>
      </c>
      <c r="AD21">
        <v>162.88910789771299</v>
      </c>
      <c r="AE21">
        <v>159.18749616138601</v>
      </c>
      <c r="AF21">
        <v>156.41356310334999</v>
      </c>
      <c r="AG21">
        <v>151.66311283153601</v>
      </c>
      <c r="AH21">
        <v>165.71330715763801</v>
      </c>
      <c r="AI21">
        <v>166.64596748602699</v>
      </c>
      <c r="AJ21">
        <v>178.19534172744201</v>
      </c>
      <c r="AK21">
        <v>164.59292574627099</v>
      </c>
      <c r="AL21">
        <v>154.15280777113122</v>
      </c>
      <c r="AM21">
        <v>53.906410571639867</v>
      </c>
      <c r="AN21">
        <f>AM21-transect_time_series!$AM$547</f>
        <v>55.650319338558347</v>
      </c>
    </row>
    <row r="22" spans="1:41" x14ac:dyDescent="0.35">
      <c r="A22">
        <v>51</v>
      </c>
      <c r="B22" s="1">
        <v>40418</v>
      </c>
      <c r="C22" t="s">
        <v>80</v>
      </c>
      <c r="D22">
        <v>93.993697795528703</v>
      </c>
      <c r="E22">
        <v>96.691293116962996</v>
      </c>
      <c r="F22">
        <v>89.960345924856895</v>
      </c>
      <c r="G22">
        <v>99.589332290257801</v>
      </c>
      <c r="H22">
        <v>98.3803304426485</v>
      </c>
      <c r="I22">
        <v>104.17124921758401</v>
      </c>
      <c r="J22">
        <v>107.42155724388</v>
      </c>
      <c r="K22">
        <v>116.294387236171</v>
      </c>
      <c r="L22">
        <v>116.567447511677</v>
      </c>
      <c r="M22">
        <v>116.985748574914</v>
      </c>
      <c r="N22">
        <v>114.61125097253201</v>
      </c>
      <c r="O22">
        <v>110.990322325078</v>
      </c>
      <c r="P22">
        <v>111.809640791259</v>
      </c>
      <c r="Q22">
        <v>124.10680357381599</v>
      </c>
      <c r="R22">
        <v>118.212878370794</v>
      </c>
      <c r="S22">
        <v>116.69307171452</v>
      </c>
      <c r="T22">
        <v>122.302755177525</v>
      </c>
      <c r="U22">
        <v>135.14183414335699</v>
      </c>
      <c r="V22">
        <v>129.64854234106099</v>
      </c>
      <c r="W22">
        <v>123.69167738991599</v>
      </c>
      <c r="X22">
        <v>127.969808260646</v>
      </c>
      <c r="Y22">
        <v>124.222627215361</v>
      </c>
      <c r="Z22">
        <v>130.112157309097</v>
      </c>
      <c r="AA22">
        <v>121.423616164086</v>
      </c>
      <c r="AB22">
        <v>110.6657141285</v>
      </c>
      <c r="AC22">
        <v>102.23165691201299</v>
      </c>
      <c r="AD22">
        <v>123.25752900086199</v>
      </c>
      <c r="AE22">
        <v>116.87806846067301</v>
      </c>
      <c r="AF22">
        <v>105.232684972896</v>
      </c>
      <c r="AG22">
        <v>112.830024827461</v>
      </c>
      <c r="AH22">
        <v>112.100136712566</v>
      </c>
      <c r="AI22">
        <v>109.923629709848</v>
      </c>
      <c r="AJ22">
        <v>129.900531032494</v>
      </c>
      <c r="AK22">
        <v>117.744131486082</v>
      </c>
      <c r="AL22">
        <v>114.46342595138015</v>
      </c>
      <c r="AM22">
        <v>14.21702875188879</v>
      </c>
      <c r="AN22">
        <f>AM22-transect_time_series!$AM$547</f>
        <v>15.96093751880727</v>
      </c>
    </row>
    <row r="23" spans="1:41" x14ac:dyDescent="0.35">
      <c r="A23">
        <v>52</v>
      </c>
      <c r="B23" s="1">
        <v>40419</v>
      </c>
      <c r="C23" t="s">
        <v>81</v>
      </c>
      <c r="D23">
        <v>105.227190446734</v>
      </c>
      <c r="E23">
        <v>110.012213065594</v>
      </c>
      <c r="F23">
        <v>99.966197390632203</v>
      </c>
      <c r="M23">
        <v>129.272659076591</v>
      </c>
      <c r="N23">
        <v>131.969642394218</v>
      </c>
      <c r="O23">
        <v>129.068570640133</v>
      </c>
      <c r="P23">
        <v>131.03646645834601</v>
      </c>
      <c r="Q23">
        <v>135.83820134534599</v>
      </c>
      <c r="R23">
        <v>128.59535011960699</v>
      </c>
      <c r="S23">
        <v>124.936341691576</v>
      </c>
      <c r="T23">
        <v>122.411806281523</v>
      </c>
      <c r="U23">
        <v>130.64366481381199</v>
      </c>
      <c r="V23">
        <v>130.029560490449</v>
      </c>
      <c r="AC23">
        <v>116.130472967239</v>
      </c>
      <c r="AD23">
        <v>127.509930171324</v>
      </c>
      <c r="AE23">
        <v>128.82780037457701</v>
      </c>
      <c r="AF23">
        <v>111.168445504715</v>
      </c>
      <c r="AG23">
        <v>118.248930308799</v>
      </c>
      <c r="AH23">
        <v>120.716983853179</v>
      </c>
      <c r="AI23">
        <v>115.85947259368599</v>
      </c>
      <c r="AJ23">
        <v>138.80638800920599</v>
      </c>
      <c r="AK23">
        <v>119.42708199094299</v>
      </c>
      <c r="AL23">
        <v>122.98651681764677</v>
      </c>
      <c r="AM23">
        <v>22.740119618155418</v>
      </c>
      <c r="AN23">
        <f>AM23-transect_time_series!$AM$547</f>
        <v>24.484028385073898</v>
      </c>
      <c r="AO23">
        <f>AVERAGE(AN14:AN23)</f>
        <v>36.91761377978365</v>
      </c>
    </row>
    <row r="24" spans="1:41" s="2" customFormat="1" x14ac:dyDescent="0.35">
      <c r="B24" s="3"/>
    </row>
    <row r="25" spans="1:41" x14ac:dyDescent="0.35">
      <c r="A25">
        <v>82</v>
      </c>
      <c r="B25" s="1">
        <v>40723</v>
      </c>
      <c r="C25" t="s">
        <v>108</v>
      </c>
      <c r="D25">
        <v>127.638076132427</v>
      </c>
      <c r="E25">
        <v>137.88993281225001</v>
      </c>
      <c r="F25">
        <v>124.84076445653901</v>
      </c>
      <c r="M25">
        <v>140.57421839815899</v>
      </c>
      <c r="N25">
        <v>135.38166189802399</v>
      </c>
      <c r="O25">
        <v>134.182252336646</v>
      </c>
      <c r="P25">
        <v>139.97665872462599</v>
      </c>
      <c r="Q25">
        <v>148.64843431856701</v>
      </c>
      <c r="R25">
        <v>142.609649509571</v>
      </c>
      <c r="S25">
        <v>139.01216406461</v>
      </c>
      <c r="T25">
        <v>148.495937269725</v>
      </c>
      <c r="U25">
        <v>157.46979363650701</v>
      </c>
      <c r="AC25">
        <v>135.27465068297801</v>
      </c>
      <c r="AD25">
        <v>153.30548679062699</v>
      </c>
      <c r="AE25">
        <v>145.691334779036</v>
      </c>
      <c r="AF25">
        <v>134.91796700631701</v>
      </c>
      <c r="AG25">
        <v>137.46407922221599</v>
      </c>
      <c r="AH25">
        <v>137.011468880975</v>
      </c>
      <c r="AI25">
        <v>132.206388941151</v>
      </c>
      <c r="AJ25">
        <v>146.847774701764</v>
      </c>
      <c r="AK25">
        <v>124.386425730279</v>
      </c>
      <c r="AL25">
        <v>139.22976763299971</v>
      </c>
      <c r="AM25">
        <v>38.983370433508355</v>
      </c>
      <c r="AN25">
        <f>AM25-transect_time_series!$AM$547</f>
        <v>40.727279200426835</v>
      </c>
    </row>
    <row r="26" spans="1:41" x14ac:dyDescent="0.35">
      <c r="A26">
        <v>83</v>
      </c>
      <c r="B26" s="1">
        <v>40731</v>
      </c>
      <c r="C26" t="s">
        <v>109</v>
      </c>
      <c r="T26">
        <v>150.70393526128299</v>
      </c>
      <c r="U26">
        <v>164.42475459226</v>
      </c>
      <c r="V26">
        <v>162.65021171842099</v>
      </c>
      <c r="W26">
        <v>160.27647945779901</v>
      </c>
      <c r="X26">
        <v>157.933274302162</v>
      </c>
      <c r="Y26">
        <v>158.31264488937299</v>
      </c>
      <c r="Z26">
        <v>153.608741034361</v>
      </c>
      <c r="AA26">
        <v>153.53730474832699</v>
      </c>
      <c r="AB26">
        <v>150.71754520978399</v>
      </c>
      <c r="AC26">
        <v>138.7164344466</v>
      </c>
      <c r="AD26">
        <v>159.365261781855</v>
      </c>
      <c r="AE26">
        <v>157.48505250727499</v>
      </c>
      <c r="AF26">
        <v>147.83430099901099</v>
      </c>
      <c r="AG26">
        <v>152.01957800090801</v>
      </c>
      <c r="AH26">
        <v>156.05971635187399</v>
      </c>
      <c r="AI26">
        <v>151.31122263943601</v>
      </c>
      <c r="AJ26">
        <v>167.629868585407</v>
      </c>
      <c r="AK26">
        <v>145.07493855039601</v>
      </c>
      <c r="AL26">
        <v>154.87007028202959</v>
      </c>
      <c r="AM26">
        <v>54.623673082538232</v>
      </c>
      <c r="AN26">
        <f>AM26-transect_time_series!$AM$547</f>
        <v>56.367581849456712</v>
      </c>
    </row>
    <row r="27" spans="1:41" x14ac:dyDescent="0.35">
      <c r="A27">
        <v>84</v>
      </c>
      <c r="B27" s="1">
        <v>40738</v>
      </c>
      <c r="C27" t="s">
        <v>110</v>
      </c>
      <c r="D27">
        <v>122.96812488104599</v>
      </c>
      <c r="E27">
        <v>134.01544256369701</v>
      </c>
      <c r="F27">
        <v>129.66160746616299</v>
      </c>
      <c r="G27">
        <v>147.23303591345601</v>
      </c>
      <c r="H27">
        <v>141.930216431292</v>
      </c>
      <c r="I27">
        <v>143.22713761993199</v>
      </c>
      <c r="J27">
        <v>149.31667133144799</v>
      </c>
      <c r="K27">
        <v>144.34105994682901</v>
      </c>
      <c r="L27">
        <v>132.67789361894501</v>
      </c>
      <c r="M27">
        <v>141.81724046861601</v>
      </c>
      <c r="N27">
        <v>136.96167857133901</v>
      </c>
      <c r="O27">
        <v>141.85826887457699</v>
      </c>
      <c r="P27">
        <v>151.87580641712799</v>
      </c>
      <c r="Q27">
        <v>153.37016421153299</v>
      </c>
      <c r="R27">
        <v>149.181385480931</v>
      </c>
      <c r="S27">
        <v>155.98222815030101</v>
      </c>
      <c r="T27">
        <v>154.42437380518101</v>
      </c>
      <c r="U27">
        <v>162.14693086950001</v>
      </c>
      <c r="V27">
        <v>159.56558057890899</v>
      </c>
      <c r="W27">
        <v>161.61516053020301</v>
      </c>
      <c r="X27">
        <v>160.76861931321099</v>
      </c>
      <c r="Y27">
        <v>161.11185689061799</v>
      </c>
      <c r="Z27">
        <v>158.26778645382399</v>
      </c>
      <c r="AA27">
        <v>156.32390348258701</v>
      </c>
      <c r="AB27">
        <v>146.00780994339101</v>
      </c>
      <c r="AC27">
        <v>144.79898683530499</v>
      </c>
      <c r="AD27">
        <v>164.372310782439</v>
      </c>
      <c r="AE27">
        <v>162.05566494314101</v>
      </c>
      <c r="AF27">
        <v>152.10773676777899</v>
      </c>
      <c r="AG27">
        <v>150.36736241677099</v>
      </c>
      <c r="AH27">
        <v>151.54299082267701</v>
      </c>
      <c r="AI27">
        <v>146.86209621601299</v>
      </c>
      <c r="AJ27">
        <v>167.21167287739399</v>
      </c>
      <c r="AK27">
        <v>142.976730985904</v>
      </c>
      <c r="AL27">
        <v>149.38075107241417</v>
      </c>
      <c r="AM27">
        <v>49.134353872922816</v>
      </c>
      <c r="AN27">
        <f>AM27-transect_time_series!$AM$547</f>
        <v>50.878262639841296</v>
      </c>
    </row>
    <row r="28" spans="1:41" x14ac:dyDescent="0.35">
      <c r="A28">
        <v>85</v>
      </c>
      <c r="B28" s="1">
        <v>40739</v>
      </c>
      <c r="C28" t="s">
        <v>108</v>
      </c>
      <c r="K28">
        <v>146.664831497021</v>
      </c>
      <c r="L28">
        <v>143.032510086695</v>
      </c>
      <c r="M28">
        <v>144.652882116542</v>
      </c>
      <c r="N28">
        <v>143.456137728371</v>
      </c>
      <c r="O28">
        <v>136.73969516008901</v>
      </c>
      <c r="P28">
        <v>144.78704405485701</v>
      </c>
      <c r="Q28">
        <v>149.477295846266</v>
      </c>
      <c r="R28">
        <v>148.62586851107699</v>
      </c>
      <c r="S28">
        <v>146.58682528823701</v>
      </c>
      <c r="T28">
        <v>149.666945054005</v>
      </c>
      <c r="AA28">
        <v>152.82401831708501</v>
      </c>
      <c r="AB28">
        <v>145.023149625694</v>
      </c>
      <c r="AC28">
        <v>135.119334867828</v>
      </c>
      <c r="AD28">
        <v>153.60236379293201</v>
      </c>
      <c r="AE28">
        <v>148.01122703010799</v>
      </c>
      <c r="AF28">
        <v>134.27886113827799</v>
      </c>
      <c r="AG28">
        <v>141.21526079345099</v>
      </c>
      <c r="AH28">
        <v>143.895965371041</v>
      </c>
      <c r="AI28">
        <v>137.98865457193401</v>
      </c>
      <c r="AJ28">
        <v>155.82460894262601</v>
      </c>
      <c r="AK28">
        <v>136.91984453835499</v>
      </c>
      <c r="AL28">
        <v>144.68539639678534</v>
      </c>
      <c r="AM28">
        <v>44.438999197293981</v>
      </c>
      <c r="AN28">
        <f>AM28-transect_time_series!$AM$547</f>
        <v>46.182907964212461</v>
      </c>
    </row>
    <row r="29" spans="1:41" x14ac:dyDescent="0.35">
      <c r="A29">
        <v>86</v>
      </c>
      <c r="B29" s="1">
        <v>40746</v>
      </c>
      <c r="C29" t="s">
        <v>111</v>
      </c>
      <c r="D29">
        <v>134.92690121847701</v>
      </c>
      <c r="E29">
        <v>143.86940706535401</v>
      </c>
      <c r="F29">
        <v>138.18074699534199</v>
      </c>
      <c r="G29">
        <v>155.45802291113699</v>
      </c>
      <c r="H29">
        <v>150.55018199628401</v>
      </c>
      <c r="M29">
        <v>150.04201311344099</v>
      </c>
      <c r="N29">
        <v>140.20984192615299</v>
      </c>
      <c r="O29">
        <v>139.07677829359301</v>
      </c>
      <c r="P29">
        <v>148.00397350213299</v>
      </c>
      <c r="Q29">
        <v>156.360739962313</v>
      </c>
      <c r="R29">
        <v>156.63211832535401</v>
      </c>
      <c r="S29">
        <v>157.74214749386101</v>
      </c>
      <c r="T29">
        <v>159.93740031973999</v>
      </c>
      <c r="U29">
        <v>165.437170758913</v>
      </c>
      <c r="V29">
        <v>164.96027885236899</v>
      </c>
      <c r="W29">
        <v>160.586468747808</v>
      </c>
      <c r="AD29">
        <v>157.501450256418</v>
      </c>
      <c r="AE29">
        <v>154.65754259731099</v>
      </c>
      <c r="AF29">
        <v>141.47478848249401</v>
      </c>
      <c r="AG29">
        <v>139.67569933868799</v>
      </c>
      <c r="AH29">
        <v>148.84709903742399</v>
      </c>
      <c r="AI29">
        <v>146.361946538307</v>
      </c>
      <c r="AJ29">
        <v>160.12523045227999</v>
      </c>
      <c r="AK29">
        <v>140.48583003480201</v>
      </c>
      <c r="AL29">
        <v>150.46265742583316</v>
      </c>
      <c r="AM29">
        <v>50.216260226341802</v>
      </c>
      <c r="AN29">
        <f>AM29-transect_time_series!$AM$547</f>
        <v>51.960168993260282</v>
      </c>
    </row>
    <row r="30" spans="1:41" x14ac:dyDescent="0.35">
      <c r="A30">
        <v>87</v>
      </c>
      <c r="B30" s="1">
        <v>40747</v>
      </c>
      <c r="C30" t="s">
        <v>112</v>
      </c>
      <c r="D30">
        <v>128.141437430308</v>
      </c>
      <c r="E30">
        <v>136.76860105702701</v>
      </c>
      <c r="F30">
        <v>137.135855270196</v>
      </c>
      <c r="G30">
        <v>152.832647170689</v>
      </c>
      <c r="H30">
        <v>150.920289514502</v>
      </c>
      <c r="I30">
        <v>158.767983145128</v>
      </c>
      <c r="J30">
        <v>160.868326106712</v>
      </c>
      <c r="K30">
        <v>153.38817932980299</v>
      </c>
      <c r="L30">
        <v>150.59111142729901</v>
      </c>
      <c r="M30">
        <v>145.22764780700899</v>
      </c>
      <c r="N30">
        <v>144.18348187177901</v>
      </c>
      <c r="O30">
        <v>149.97890699609701</v>
      </c>
      <c r="P30">
        <v>155.62058742066301</v>
      </c>
      <c r="Q30">
        <v>160.644407870376</v>
      </c>
      <c r="R30">
        <v>162.76453806021101</v>
      </c>
      <c r="S30">
        <v>161.544934979385</v>
      </c>
      <c r="T30">
        <v>162.605394783593</v>
      </c>
      <c r="U30">
        <v>172.717189770364</v>
      </c>
      <c r="V30">
        <v>173.440146828759</v>
      </c>
      <c r="W30">
        <v>168.73034349196999</v>
      </c>
      <c r="X30">
        <v>170.53684041753399</v>
      </c>
      <c r="Y30">
        <v>166.594905820641</v>
      </c>
      <c r="Z30">
        <v>166.95901291803199</v>
      </c>
      <c r="AA30">
        <v>157.86860269002901</v>
      </c>
      <c r="AB30">
        <v>157.826224574815</v>
      </c>
      <c r="AC30">
        <v>150.031422191259</v>
      </c>
      <c r="AD30">
        <v>166.33473139136501</v>
      </c>
      <c r="AE30">
        <v>166.33277666540999</v>
      </c>
      <c r="AF30">
        <v>157.51775030611901</v>
      </c>
      <c r="AG30">
        <v>160.056177956325</v>
      </c>
      <c r="AH30">
        <v>160.927493669482</v>
      </c>
      <c r="AI30">
        <v>158.538206731603</v>
      </c>
      <c r="AJ30">
        <v>170.907563151998</v>
      </c>
      <c r="AK30">
        <v>150.95653794764601</v>
      </c>
      <c r="AL30">
        <v>157.30177225776848</v>
      </c>
      <c r="AM30">
        <v>57.055375058277122</v>
      </c>
      <c r="AN30">
        <f>AM30-transect_time_series!$AM$547</f>
        <v>58.799283825195602</v>
      </c>
    </row>
    <row r="31" spans="1:41" x14ac:dyDescent="0.35">
      <c r="A31">
        <v>88</v>
      </c>
      <c r="B31" s="1">
        <v>40754</v>
      </c>
      <c r="C31" t="s">
        <v>113</v>
      </c>
      <c r="D31">
        <v>128.84448405567201</v>
      </c>
      <c r="E31">
        <v>135.845463493491</v>
      </c>
      <c r="F31">
        <v>135.642659146494</v>
      </c>
      <c r="G31">
        <v>157.529357940506</v>
      </c>
      <c r="H31">
        <v>146.56335709349</v>
      </c>
      <c r="I31">
        <v>155.31883334292999</v>
      </c>
      <c r="J31">
        <v>155.15152566046899</v>
      </c>
      <c r="K31">
        <v>160.62003273566901</v>
      </c>
      <c r="L31">
        <v>147.78386357043101</v>
      </c>
      <c r="M31">
        <v>150.539321369937</v>
      </c>
      <c r="N31">
        <v>146.96780969792999</v>
      </c>
      <c r="O31">
        <v>149.326753749885</v>
      </c>
      <c r="P31">
        <v>154.55399208665901</v>
      </c>
      <c r="Q31">
        <v>160.43786896447099</v>
      </c>
      <c r="R31">
        <v>158.30034686653801</v>
      </c>
      <c r="S31">
        <v>161.34695123032901</v>
      </c>
      <c r="T31">
        <v>158.885146076935</v>
      </c>
      <c r="U31">
        <v>165.00447165080001</v>
      </c>
      <c r="V31">
        <v>167.03168182600601</v>
      </c>
      <c r="W31">
        <v>163.80185428833701</v>
      </c>
      <c r="X31">
        <v>162.32341967078901</v>
      </c>
      <c r="Y31">
        <v>159.07282581676401</v>
      </c>
      <c r="Z31">
        <v>167.673063560618</v>
      </c>
      <c r="AA31">
        <v>162.57602721199299</v>
      </c>
      <c r="AB31">
        <v>155.73307143500301</v>
      </c>
      <c r="AC31">
        <v>151.11141963075801</v>
      </c>
      <c r="AD31">
        <v>173.832639106557</v>
      </c>
      <c r="AE31">
        <v>166.70152155756199</v>
      </c>
      <c r="AL31">
        <v>155.66142010132225</v>
      </c>
      <c r="AM31">
        <v>55.415022901830895</v>
      </c>
      <c r="AN31">
        <f>AM31-transect_time_series!$AM$547</f>
        <v>57.158931668749375</v>
      </c>
    </row>
    <row r="32" spans="1:41" x14ac:dyDescent="0.35">
      <c r="A32">
        <v>89</v>
      </c>
      <c r="B32" s="1">
        <v>40755</v>
      </c>
      <c r="C32" t="s">
        <v>114</v>
      </c>
      <c r="G32">
        <v>165.329355744488</v>
      </c>
      <c r="H32">
        <v>160.42749433566701</v>
      </c>
      <c r="I32">
        <v>167.405557433735</v>
      </c>
      <c r="J32">
        <v>169.37528841817701</v>
      </c>
      <c r="K32">
        <v>162.179094331621</v>
      </c>
      <c r="L32">
        <v>153.66251849427201</v>
      </c>
      <c r="M32">
        <v>158.02103483683501</v>
      </c>
      <c r="N32">
        <v>150.833440647207</v>
      </c>
      <c r="O32">
        <v>147.40695270093599</v>
      </c>
      <c r="P32">
        <v>157.66398796689401</v>
      </c>
      <c r="W32">
        <v>163.434558725567</v>
      </c>
      <c r="X32">
        <v>165.36346860264601</v>
      </c>
      <c r="Y32">
        <v>164.215354412784</v>
      </c>
      <c r="Z32">
        <v>160.302276020937</v>
      </c>
      <c r="AA32">
        <v>159.05854160332399</v>
      </c>
      <c r="AB32">
        <v>154.45279731162299</v>
      </c>
      <c r="AC32">
        <v>148.01924643900401</v>
      </c>
      <c r="AD32">
        <v>168.64843520258299</v>
      </c>
      <c r="AE32">
        <v>161.412039670459</v>
      </c>
      <c r="AF32">
        <v>147.91549630891399</v>
      </c>
      <c r="AG32">
        <v>148.43065940516499</v>
      </c>
      <c r="AL32">
        <v>158.74083802918275</v>
      </c>
      <c r="AM32">
        <v>58.494440829691399</v>
      </c>
      <c r="AN32">
        <f>AM32-transect_time_series!$AM$547</f>
        <v>60.238349596609879</v>
      </c>
    </row>
    <row r="33" spans="1:41" x14ac:dyDescent="0.35">
      <c r="A33">
        <v>90</v>
      </c>
      <c r="B33" s="1">
        <v>40763</v>
      </c>
      <c r="C33" t="s">
        <v>115</v>
      </c>
      <c r="D33">
        <v>134.00759403829099</v>
      </c>
      <c r="E33">
        <v>144.131939983661</v>
      </c>
      <c r="F33">
        <v>145.61919187870299</v>
      </c>
      <c r="G33">
        <v>163.414186880198</v>
      </c>
      <c r="H33">
        <v>151.044335504581</v>
      </c>
      <c r="I33">
        <v>158.88840195560701</v>
      </c>
      <c r="J33">
        <v>160.19649218877601</v>
      </c>
      <c r="K33">
        <v>156.31393849124899</v>
      </c>
      <c r="L33">
        <v>148.67170929686799</v>
      </c>
      <c r="M33">
        <v>150.52618501360701</v>
      </c>
      <c r="N33">
        <v>152.898507115683</v>
      </c>
      <c r="O33">
        <v>149.45611994516301</v>
      </c>
      <c r="P33">
        <v>155.24654567606001</v>
      </c>
      <c r="Q33">
        <v>160.462298129099</v>
      </c>
      <c r="R33">
        <v>161.173944607658</v>
      </c>
      <c r="S33">
        <v>167.87394489409499</v>
      </c>
      <c r="T33">
        <v>159.12957887966101</v>
      </c>
      <c r="U33">
        <v>172.94773491004199</v>
      </c>
      <c r="V33">
        <v>174.36605210293101</v>
      </c>
      <c r="W33">
        <v>171.830254751924</v>
      </c>
      <c r="X33">
        <v>172.495730491487</v>
      </c>
      <c r="Y33">
        <v>167.657252507294</v>
      </c>
      <c r="Z33">
        <v>169.19056667782701</v>
      </c>
      <c r="AA33">
        <v>163.19111080376899</v>
      </c>
      <c r="AB33">
        <v>156.29483250497699</v>
      </c>
      <c r="AC33">
        <v>152.37893858770701</v>
      </c>
      <c r="AD33">
        <v>170.179110273292</v>
      </c>
      <c r="AE33">
        <v>171.29522415069701</v>
      </c>
      <c r="AF33">
        <v>154.87545350850201</v>
      </c>
      <c r="AG33">
        <v>160.001695575919</v>
      </c>
      <c r="AH33">
        <v>160.13960427159699</v>
      </c>
      <c r="AI33">
        <v>153.417737064378</v>
      </c>
      <c r="AJ33">
        <v>174.62638363541501</v>
      </c>
      <c r="AK33">
        <v>152.248857102877</v>
      </c>
      <c r="AL33">
        <v>159.29974862939986</v>
      </c>
      <c r="AM33">
        <v>59.053351429908503</v>
      </c>
      <c r="AN33">
        <f>AM33-transect_time_series!$AM$547</f>
        <v>60.797260196826983</v>
      </c>
    </row>
    <row r="34" spans="1:41" x14ac:dyDescent="0.35">
      <c r="A34">
        <v>91</v>
      </c>
      <c r="B34" s="1">
        <v>40778</v>
      </c>
      <c r="C34" t="s">
        <v>116</v>
      </c>
      <c r="D34">
        <v>131.34356380072501</v>
      </c>
      <c r="E34">
        <v>138.857050024995</v>
      </c>
      <c r="F34">
        <v>132.084158306316</v>
      </c>
      <c r="G34">
        <v>141.73239141977899</v>
      </c>
      <c r="H34">
        <v>135.946958833868</v>
      </c>
      <c r="I34">
        <v>145.875911615419</v>
      </c>
      <c r="N34">
        <v>140.920632441148</v>
      </c>
      <c r="O34">
        <v>135.47509014454701</v>
      </c>
      <c r="P34">
        <v>143.073690069647</v>
      </c>
      <c r="Q34">
        <v>147.98332334262699</v>
      </c>
      <c r="R34">
        <v>149.19157335070901</v>
      </c>
      <c r="S34">
        <v>147.05309344601901</v>
      </c>
      <c r="T34">
        <v>153.690811289892</v>
      </c>
      <c r="U34">
        <v>152.618205053168</v>
      </c>
      <c r="V34">
        <v>157.455738255293</v>
      </c>
      <c r="W34">
        <v>155.98633372717299</v>
      </c>
      <c r="X34">
        <v>152.99699876878199</v>
      </c>
      <c r="AD34">
        <v>153.255562936551</v>
      </c>
      <c r="AE34">
        <v>153.28597729231799</v>
      </c>
      <c r="AF34">
        <v>137.72168455343399</v>
      </c>
      <c r="AG34">
        <v>142.223044103511</v>
      </c>
      <c r="AH34">
        <v>145.195898869057</v>
      </c>
      <c r="AI34">
        <v>143.12407303933401</v>
      </c>
      <c r="AJ34">
        <v>161.21790226421601</v>
      </c>
      <c r="AK34">
        <v>135.953872136309</v>
      </c>
      <c r="AL34">
        <v>145.37054156339346</v>
      </c>
      <c r="AM34">
        <v>45.124144363902104</v>
      </c>
      <c r="AN34">
        <f>AM34-transect_time_series!$AM$547</f>
        <v>46.868053130820584</v>
      </c>
    </row>
    <row r="35" spans="1:41" x14ac:dyDescent="0.35">
      <c r="A35">
        <v>92</v>
      </c>
      <c r="B35" s="1">
        <v>40779</v>
      </c>
      <c r="C35" t="s">
        <v>117</v>
      </c>
      <c r="D35">
        <v>142.96618687365299</v>
      </c>
      <c r="E35">
        <v>150.930982384967</v>
      </c>
      <c r="F35">
        <v>136.630474033968</v>
      </c>
      <c r="G35">
        <v>154.88351153559501</v>
      </c>
      <c r="H35">
        <v>152.004015620156</v>
      </c>
      <c r="I35">
        <v>159.94336988683</v>
      </c>
      <c r="J35">
        <v>163.04928035208599</v>
      </c>
      <c r="K35">
        <v>163.02252086336401</v>
      </c>
      <c r="L35">
        <v>155.64899485603101</v>
      </c>
      <c r="M35">
        <v>159.16663985232401</v>
      </c>
      <c r="N35">
        <v>156.210625758963</v>
      </c>
      <c r="O35">
        <v>155.413917061592</v>
      </c>
      <c r="P35">
        <v>160.80667580178201</v>
      </c>
      <c r="Q35">
        <v>166.76977092875001</v>
      </c>
      <c r="R35">
        <v>168.724697017452</v>
      </c>
      <c r="S35">
        <v>167.560581820973</v>
      </c>
      <c r="T35">
        <v>162.88943047469201</v>
      </c>
      <c r="U35">
        <v>175.79306151620401</v>
      </c>
      <c r="V35">
        <v>171.70855620555801</v>
      </c>
      <c r="W35">
        <v>172.166615285191</v>
      </c>
      <c r="X35">
        <v>175.92281921201899</v>
      </c>
      <c r="Y35">
        <v>177.70600127070799</v>
      </c>
      <c r="Z35">
        <v>179.984496265871</v>
      </c>
      <c r="AA35">
        <v>173.99325819224401</v>
      </c>
      <c r="AB35">
        <v>167.45907738549701</v>
      </c>
      <c r="AC35">
        <v>161.446449035472</v>
      </c>
      <c r="AD35">
        <v>178.78189343674501</v>
      </c>
      <c r="AE35">
        <v>177.05305836408101</v>
      </c>
      <c r="AF35">
        <v>163.26552606980499</v>
      </c>
      <c r="AG35">
        <v>171.00564151773</v>
      </c>
      <c r="AH35">
        <v>167.225827715203</v>
      </c>
      <c r="AI35">
        <v>165.68213665149699</v>
      </c>
      <c r="AJ35">
        <v>183.717274040711</v>
      </c>
      <c r="AK35">
        <v>159.563989840262</v>
      </c>
      <c r="AL35">
        <v>164.67933403317576</v>
      </c>
      <c r="AM35">
        <v>64.432936833684408</v>
      </c>
      <c r="AN35">
        <f>AM35-transect_time_series!$AM$547</f>
        <v>66.176845600602888</v>
      </c>
    </row>
    <row r="36" spans="1:41" x14ac:dyDescent="0.35">
      <c r="A36">
        <v>93</v>
      </c>
      <c r="B36" s="1">
        <v>40786</v>
      </c>
      <c r="C36" t="s">
        <v>118</v>
      </c>
      <c r="D36">
        <v>102.96904833265501</v>
      </c>
      <c r="E36">
        <v>110.03818707713501</v>
      </c>
      <c r="F36">
        <v>98.796998058614804</v>
      </c>
      <c r="G36">
        <v>115.03968822246399</v>
      </c>
      <c r="H36">
        <v>111.614105418096</v>
      </c>
      <c r="I36">
        <v>119.532627087862</v>
      </c>
      <c r="J36">
        <v>118.453998099712</v>
      </c>
      <c r="K36">
        <v>118.76575700966799</v>
      </c>
      <c r="L36">
        <v>112.562801031598</v>
      </c>
      <c r="M36">
        <v>122.58842882069</v>
      </c>
      <c r="N36">
        <v>111.287628233086</v>
      </c>
      <c r="O36">
        <v>115.872201741998</v>
      </c>
      <c r="P36">
        <v>123.40374151187299</v>
      </c>
      <c r="Q36">
        <v>135.89141313522501</v>
      </c>
      <c r="R36">
        <v>134.22629155332601</v>
      </c>
      <c r="S36">
        <v>132.330924129262</v>
      </c>
      <c r="T36">
        <v>134.736779376562</v>
      </c>
      <c r="U36">
        <v>140.471208235049</v>
      </c>
      <c r="V36">
        <v>142.92390046430199</v>
      </c>
      <c r="W36">
        <v>144.008754116913</v>
      </c>
      <c r="X36">
        <v>139.82688792491501</v>
      </c>
      <c r="Y36">
        <v>138.64439781981</v>
      </c>
      <c r="Z36">
        <v>133.438347613562</v>
      </c>
      <c r="AA36">
        <v>134.16306594460599</v>
      </c>
      <c r="AB36">
        <v>130.81909273913701</v>
      </c>
      <c r="AC36">
        <v>126.446063131416</v>
      </c>
      <c r="AD36">
        <v>142.80592164690199</v>
      </c>
      <c r="AE36">
        <v>139.69781877118999</v>
      </c>
      <c r="AF36">
        <v>123.08879797719</v>
      </c>
      <c r="AG36">
        <v>128.32789718753401</v>
      </c>
      <c r="AH36">
        <v>131.56905241644699</v>
      </c>
      <c r="AI36">
        <v>121.487225196989</v>
      </c>
      <c r="AJ36">
        <v>141.43089532755499</v>
      </c>
      <c r="AK36">
        <v>124.42593326241401</v>
      </c>
      <c r="AL36">
        <v>126.52017290046348</v>
      </c>
      <c r="AM36">
        <v>26.273775700972124</v>
      </c>
      <c r="AN36">
        <f>AM36-transect_time_series!$AM$547</f>
        <v>28.017684467890604</v>
      </c>
      <c r="AO36">
        <f>AVERAGE(AN25:AN36)</f>
        <v>52.014384094491128</v>
      </c>
    </row>
    <row r="37" spans="1:41" s="2" customFormat="1" x14ac:dyDescent="0.35">
      <c r="B37" s="3"/>
    </row>
    <row r="38" spans="1:41" x14ac:dyDescent="0.35">
      <c r="A38">
        <v>106</v>
      </c>
      <c r="B38" s="1">
        <v>41075</v>
      </c>
      <c r="C38" t="s">
        <v>131</v>
      </c>
      <c r="D38">
        <v>136.014046982211</v>
      </c>
      <c r="E38">
        <v>134.70084942170701</v>
      </c>
      <c r="F38">
        <v>119.331483552688</v>
      </c>
      <c r="G38">
        <v>129.00704020417999</v>
      </c>
      <c r="H38">
        <v>119.89809659054301</v>
      </c>
      <c r="I38">
        <v>129.19798420608601</v>
      </c>
      <c r="Q38">
        <v>151.41417937148901</v>
      </c>
      <c r="R38">
        <v>152.60157576851799</v>
      </c>
      <c r="S38">
        <v>150.964563789294</v>
      </c>
      <c r="T38">
        <v>148.446461036134</v>
      </c>
      <c r="U38">
        <v>145.88684905104</v>
      </c>
      <c r="V38">
        <v>146.47298970248801</v>
      </c>
      <c r="W38">
        <v>142.59530326874301</v>
      </c>
      <c r="X38">
        <v>141.779628977876</v>
      </c>
      <c r="Y38">
        <v>137.71221483022001</v>
      </c>
      <c r="AG38">
        <v>134.17509589389101</v>
      </c>
      <c r="AH38">
        <v>140.604904867111</v>
      </c>
      <c r="AI38">
        <v>136.66244743434601</v>
      </c>
      <c r="AJ38">
        <v>147.890032035388</v>
      </c>
      <c r="AK38">
        <v>120.545039769007</v>
      </c>
      <c r="AL38">
        <v>138.29503933764801</v>
      </c>
      <c r="AM38">
        <v>38.048642138156652</v>
      </c>
      <c r="AN38">
        <f>AM38-transect_time_series!$AM$547</f>
        <v>39.792550905075132</v>
      </c>
    </row>
    <row r="39" spans="1:41" x14ac:dyDescent="0.35">
      <c r="A39">
        <v>107</v>
      </c>
      <c r="B39" s="1">
        <v>41082</v>
      </c>
      <c r="C39" t="s">
        <v>132</v>
      </c>
      <c r="D39">
        <v>133.04602852033801</v>
      </c>
      <c r="E39">
        <v>134.06265173007199</v>
      </c>
      <c r="F39">
        <v>116.153687075742</v>
      </c>
      <c r="R39">
        <v>139.867396590982</v>
      </c>
      <c r="S39">
        <v>139.20479061432201</v>
      </c>
      <c r="T39">
        <v>137.915739895153</v>
      </c>
      <c r="U39">
        <v>141.53843340729401</v>
      </c>
      <c r="AB39">
        <v>127.703801640253</v>
      </c>
      <c r="AC39">
        <v>122.21418286028999</v>
      </c>
      <c r="AD39">
        <v>140.64209835463399</v>
      </c>
      <c r="AL39">
        <v>133.23488106890801</v>
      </c>
      <c r="AM39">
        <v>32.988483869416655</v>
      </c>
      <c r="AN39">
        <f>AM39-transect_time_series!$AM$547</f>
        <v>34.732392636335135</v>
      </c>
    </row>
    <row r="40" spans="1:41" x14ac:dyDescent="0.35">
      <c r="A40">
        <v>108</v>
      </c>
      <c r="B40" s="1">
        <v>41091</v>
      </c>
      <c r="C40" t="s">
        <v>133</v>
      </c>
      <c r="D40">
        <v>169.73934991756701</v>
      </c>
      <c r="E40">
        <v>177.17031915897701</v>
      </c>
      <c r="F40">
        <v>166.65646329982701</v>
      </c>
      <c r="G40">
        <v>177.50680940421401</v>
      </c>
      <c r="H40">
        <v>164.867892137908</v>
      </c>
      <c r="U40">
        <v>187.85935718018101</v>
      </c>
      <c r="V40">
        <v>189.49121853617501</v>
      </c>
      <c r="W40">
        <v>187.94816475280399</v>
      </c>
      <c r="X40">
        <v>185.404797664733</v>
      </c>
      <c r="Y40">
        <v>177.324161202032</v>
      </c>
      <c r="Z40">
        <v>172.30539456279701</v>
      </c>
      <c r="AA40">
        <v>172.68434724366099</v>
      </c>
      <c r="AB40">
        <v>161.45446755204199</v>
      </c>
      <c r="AC40">
        <v>159.065112833218</v>
      </c>
      <c r="AD40">
        <v>164.24831706074099</v>
      </c>
      <c r="AL40">
        <v>174.24841150045845</v>
      </c>
      <c r="AM40">
        <v>74.00201430096709</v>
      </c>
      <c r="AN40">
        <f>AM40-transect_time_series!$AM$547</f>
        <v>75.74592306788557</v>
      </c>
    </row>
    <row r="41" spans="1:41" x14ac:dyDescent="0.35">
      <c r="A41">
        <v>109</v>
      </c>
      <c r="B41" s="1">
        <v>41107</v>
      </c>
      <c r="C41" t="s">
        <v>134</v>
      </c>
      <c r="D41">
        <v>153.88641149918499</v>
      </c>
      <c r="E41">
        <v>160.21866852815299</v>
      </c>
      <c r="F41">
        <v>153.83733980693299</v>
      </c>
      <c r="G41">
        <v>169.38158065648</v>
      </c>
      <c r="N41">
        <v>168.07929845344401</v>
      </c>
      <c r="O41">
        <v>163.9574794646</v>
      </c>
      <c r="P41">
        <v>170.70389210287999</v>
      </c>
      <c r="Q41">
        <v>178.87269639529001</v>
      </c>
      <c r="R41">
        <v>173.194825945905</v>
      </c>
      <c r="S41">
        <v>176.524553107331</v>
      </c>
      <c r="T41">
        <v>173.26699092212399</v>
      </c>
      <c r="U41">
        <v>176.501540546022</v>
      </c>
      <c r="V41">
        <v>180.508926572333</v>
      </c>
      <c r="W41">
        <v>175.21200949210899</v>
      </c>
      <c r="AD41">
        <v>168.51537675965699</v>
      </c>
      <c r="AE41">
        <v>162.52887634830199</v>
      </c>
      <c r="AF41">
        <v>145.06807031433601</v>
      </c>
      <c r="AG41">
        <v>150.18388717059199</v>
      </c>
      <c r="AH41">
        <v>151.952553581335</v>
      </c>
      <c r="AI41">
        <v>147.07671739153099</v>
      </c>
      <c r="AJ41">
        <v>164.96416771225901</v>
      </c>
      <c r="AK41">
        <v>140.44655803827899</v>
      </c>
      <c r="AL41">
        <v>163.85829185495817</v>
      </c>
      <c r="AM41">
        <v>63.611894655466813</v>
      </c>
      <c r="AN41">
        <f>AM41-transect_time_series!$AM$547</f>
        <v>65.355803422385293</v>
      </c>
    </row>
    <row r="42" spans="1:41" x14ac:dyDescent="0.35">
      <c r="A42">
        <v>110</v>
      </c>
      <c r="B42" s="1">
        <v>41114</v>
      </c>
      <c r="C42" t="s">
        <v>135</v>
      </c>
      <c r="I42">
        <v>114.24881362699</v>
      </c>
      <c r="J42">
        <v>118.39352891826</v>
      </c>
      <c r="K42">
        <v>119.205288644392</v>
      </c>
      <c r="L42">
        <v>115.576592880265</v>
      </c>
      <c r="M42">
        <v>121.70973910567599</v>
      </c>
      <c r="N42">
        <v>123.50190810663599</v>
      </c>
      <c r="O42">
        <v>125.874485672053</v>
      </c>
      <c r="P42">
        <v>127.57045421775101</v>
      </c>
      <c r="Q42">
        <v>139.94670350954499</v>
      </c>
      <c r="R42">
        <v>134.88160807889301</v>
      </c>
      <c r="X42">
        <v>132.945851924876</v>
      </c>
      <c r="Y42">
        <v>127.142684449475</v>
      </c>
      <c r="Z42">
        <v>126.59638579784</v>
      </c>
      <c r="AA42">
        <v>122.561719019357</v>
      </c>
      <c r="AB42">
        <v>111.58721218031</v>
      </c>
      <c r="AC42">
        <v>119.257993717071</v>
      </c>
      <c r="AD42">
        <v>136.48974426647899</v>
      </c>
      <c r="AE42">
        <v>137.118941366689</v>
      </c>
      <c r="AF42">
        <v>117.44382239079501</v>
      </c>
      <c r="AG42">
        <v>124.780301920939</v>
      </c>
      <c r="AH42">
        <v>125.524689948324</v>
      </c>
      <c r="AI42">
        <v>120.536613670459</v>
      </c>
      <c r="AL42">
        <v>124.67704924604887</v>
      </c>
      <c r="AM42">
        <v>24.430652046557512</v>
      </c>
      <c r="AN42">
        <f>AM42-transect_time_series!$AM$547</f>
        <v>26.174560813475992</v>
      </c>
    </row>
    <row r="43" spans="1:41" x14ac:dyDescent="0.35">
      <c r="A43">
        <v>111</v>
      </c>
      <c r="B43" s="1">
        <v>41123</v>
      </c>
      <c r="C43" t="s">
        <v>136</v>
      </c>
      <c r="H43">
        <v>151.56337302217801</v>
      </c>
      <c r="I43">
        <v>152.669344381115</v>
      </c>
      <c r="J43">
        <v>159.73539081620001</v>
      </c>
      <c r="K43">
        <v>153.23942715142999</v>
      </c>
      <c r="L43">
        <v>148.859447697842</v>
      </c>
      <c r="M43">
        <v>146.25805211016799</v>
      </c>
      <c r="N43">
        <v>145.963382150884</v>
      </c>
      <c r="O43">
        <v>144.13270429701799</v>
      </c>
      <c r="P43">
        <v>150.31645958045701</v>
      </c>
      <c r="X43">
        <v>155.22601745868599</v>
      </c>
      <c r="Y43">
        <v>153.598437203011</v>
      </c>
      <c r="Z43">
        <v>155.258045852984</v>
      </c>
      <c r="AA43">
        <v>147.992423981325</v>
      </c>
      <c r="AB43">
        <v>138.98903162052</v>
      </c>
      <c r="AC43">
        <v>131.942890775612</v>
      </c>
      <c r="AD43">
        <v>145.46901373175101</v>
      </c>
      <c r="AE43">
        <v>145.52465653856299</v>
      </c>
      <c r="AF43">
        <v>128.181850675482</v>
      </c>
      <c r="AG43">
        <v>116.499517341073</v>
      </c>
      <c r="AL43">
        <v>145.86418244138414</v>
      </c>
      <c r="AM43">
        <v>45.61778524189279</v>
      </c>
      <c r="AN43">
        <f>AM43-transect_time_series!$AM$547</f>
        <v>47.36169400881127</v>
      </c>
    </row>
    <row r="44" spans="1:41" x14ac:dyDescent="0.35">
      <c r="A44">
        <v>112</v>
      </c>
      <c r="B44" s="1">
        <v>41130</v>
      </c>
      <c r="C44" t="s">
        <v>137</v>
      </c>
      <c r="AB44">
        <v>141.345317462433</v>
      </c>
      <c r="AC44">
        <v>127.729098091418</v>
      </c>
      <c r="AD44">
        <v>146.62968764256999</v>
      </c>
      <c r="AE44">
        <v>148.832817900761</v>
      </c>
      <c r="AF44">
        <v>132.61255427810201</v>
      </c>
      <c r="AG44">
        <v>134.388375446851</v>
      </c>
      <c r="AH44">
        <v>142.77936467748</v>
      </c>
      <c r="AI44">
        <v>135.16315673540501</v>
      </c>
      <c r="AJ44">
        <v>144.44802833616899</v>
      </c>
      <c r="AK44">
        <v>119.66632951004</v>
      </c>
      <c r="AL44">
        <v>137.3594730081229</v>
      </c>
      <c r="AM44">
        <v>37.11307580863155</v>
      </c>
      <c r="AN44">
        <f>AM44-transect_time_series!$AM$547</f>
        <v>38.85698457555003</v>
      </c>
      <c r="AO44">
        <f>AVERAGE(AN38:AN44)</f>
        <v>46.859987061359782</v>
      </c>
    </row>
    <row r="45" spans="1:41" s="2" customFormat="1" x14ac:dyDescent="0.35">
      <c r="B45" s="3"/>
    </row>
    <row r="46" spans="1:41" x14ac:dyDescent="0.35">
      <c r="A46">
        <v>127</v>
      </c>
      <c r="B46" s="1">
        <v>41427</v>
      </c>
      <c r="C46" t="s">
        <v>149</v>
      </c>
      <c r="L46">
        <v>143.14679253678401</v>
      </c>
      <c r="M46">
        <v>141.52580799775399</v>
      </c>
      <c r="N46">
        <v>140.74331026905799</v>
      </c>
      <c r="O46">
        <v>141.93927603770999</v>
      </c>
      <c r="P46">
        <v>141.00865129408899</v>
      </c>
      <c r="Q46">
        <v>144.66017413026299</v>
      </c>
      <c r="R46">
        <v>145.41421729345501</v>
      </c>
      <c r="S46">
        <v>158.810615674708</v>
      </c>
      <c r="T46">
        <v>165.46372518883899</v>
      </c>
      <c r="AB46">
        <v>143.41563906956301</v>
      </c>
      <c r="AC46">
        <v>144.59028641357699</v>
      </c>
      <c r="AD46">
        <v>155.81361892547099</v>
      </c>
      <c r="AE46">
        <v>166.123768195655</v>
      </c>
      <c r="AF46">
        <v>144.963080448813</v>
      </c>
      <c r="AG46">
        <v>146.55677185869601</v>
      </c>
      <c r="AH46">
        <v>146.48611178391599</v>
      </c>
      <c r="AL46">
        <v>148.16636544489691</v>
      </c>
      <c r="AM46">
        <v>47.919968245405556</v>
      </c>
      <c r="AN46">
        <f>AM46-transect_time_series!$AM$547</f>
        <v>49.663877012324036</v>
      </c>
    </row>
    <row r="47" spans="1:41" x14ac:dyDescent="0.35">
      <c r="A47">
        <v>128</v>
      </c>
      <c r="B47" s="1">
        <v>41450</v>
      </c>
      <c r="C47" t="s">
        <v>150</v>
      </c>
      <c r="F47">
        <v>108.08624510798499</v>
      </c>
      <c r="G47">
        <v>126.97521470875</v>
      </c>
      <c r="H47">
        <v>119.106330404026</v>
      </c>
      <c r="I47">
        <v>128.52019862084899</v>
      </c>
      <c r="J47">
        <v>132.84086246239201</v>
      </c>
      <c r="K47">
        <v>131.53483286419601</v>
      </c>
      <c r="L47">
        <v>127.327213157928</v>
      </c>
      <c r="M47">
        <v>137.424587987157</v>
      </c>
      <c r="N47">
        <v>135.85067846005299</v>
      </c>
      <c r="O47">
        <v>129.630144307623</v>
      </c>
      <c r="P47">
        <v>134.09593151928601</v>
      </c>
      <c r="V47">
        <v>151.06081089176499</v>
      </c>
      <c r="W47">
        <v>141.09356559909099</v>
      </c>
      <c r="X47">
        <v>146.040383826306</v>
      </c>
      <c r="Y47">
        <v>150.91001831853399</v>
      </c>
      <c r="Z47">
        <v>141.62387239026901</v>
      </c>
      <c r="AA47">
        <v>139.37836439930501</v>
      </c>
      <c r="AB47">
        <v>145.30756291155399</v>
      </c>
      <c r="AC47">
        <v>135.09170353303199</v>
      </c>
      <c r="AD47">
        <v>148.158604932571</v>
      </c>
      <c r="AE47">
        <v>147.95235500135001</v>
      </c>
      <c r="AF47">
        <v>132.45396525350799</v>
      </c>
      <c r="AL47">
        <v>135.93015666625141</v>
      </c>
      <c r="AM47">
        <v>35.683759466760051</v>
      </c>
      <c r="AN47">
        <f>AM47-transect_time_series!$AM$547</f>
        <v>37.427668233678531</v>
      </c>
    </row>
    <row r="48" spans="1:41" x14ac:dyDescent="0.35">
      <c r="A48">
        <v>129</v>
      </c>
      <c r="B48" s="1">
        <v>41451</v>
      </c>
      <c r="C48" t="s">
        <v>151</v>
      </c>
      <c r="D48">
        <v>97.280379248426399</v>
      </c>
      <c r="E48">
        <v>109.83398409158301</v>
      </c>
      <c r="F48">
        <v>99.458776094183406</v>
      </c>
      <c r="G48">
        <v>114.271402999784</v>
      </c>
      <c r="H48">
        <v>107.524420535663</v>
      </c>
      <c r="I48">
        <v>115.326126229406</v>
      </c>
      <c r="J48">
        <v>120.490407073227</v>
      </c>
      <c r="K48">
        <v>126.070401320378</v>
      </c>
      <c r="L48">
        <v>114.231526948636</v>
      </c>
      <c r="M48">
        <v>123.784394441167</v>
      </c>
      <c r="N48">
        <v>117.123813691983</v>
      </c>
      <c r="O48">
        <v>111.324715023579</v>
      </c>
      <c r="P48">
        <v>121.780684179537</v>
      </c>
      <c r="Q48">
        <v>125.060778110309</v>
      </c>
      <c r="R48">
        <v>123.199296328456</v>
      </c>
      <c r="S48">
        <v>119.791339846849</v>
      </c>
      <c r="T48">
        <v>127.363974313038</v>
      </c>
      <c r="U48">
        <v>138.28227222867599</v>
      </c>
      <c r="V48">
        <v>133.59521395868899</v>
      </c>
      <c r="W48">
        <v>130.877273597802</v>
      </c>
      <c r="X48">
        <v>135.98310317019599</v>
      </c>
      <c r="Y48">
        <v>135.98714562403501</v>
      </c>
      <c r="Z48">
        <v>136.59512003445499</v>
      </c>
      <c r="AA48">
        <v>127.80780603217001</v>
      </c>
      <c r="AB48">
        <v>121.24680053003399</v>
      </c>
      <c r="AC48">
        <v>122.34955276637901</v>
      </c>
      <c r="AD48">
        <v>133.99879715563301</v>
      </c>
      <c r="AE48">
        <v>133.950371851792</v>
      </c>
      <c r="AF48">
        <v>123.945370992845</v>
      </c>
      <c r="AG48">
        <v>119.32368436833301</v>
      </c>
      <c r="AH48">
        <v>119.970563178349</v>
      </c>
      <c r="AI48">
        <v>114.76477608354099</v>
      </c>
      <c r="AJ48">
        <v>125.040334491583</v>
      </c>
      <c r="AK48">
        <v>103.96130004478999</v>
      </c>
      <c r="AL48">
        <v>121.51752666427961</v>
      </c>
      <c r="AM48">
        <v>21.27112946478826</v>
      </c>
      <c r="AN48">
        <f>AM48-transect_time_series!$AM$547</f>
        <v>23.01503823170674</v>
      </c>
    </row>
    <row r="49" spans="1:41" x14ac:dyDescent="0.35">
      <c r="A49">
        <v>130</v>
      </c>
      <c r="B49" s="1">
        <v>41474</v>
      </c>
      <c r="C49" t="s">
        <v>152</v>
      </c>
      <c r="F49">
        <v>135.992689235168</v>
      </c>
      <c r="G49">
        <v>152.97232034331799</v>
      </c>
      <c r="H49">
        <v>152.969022434077</v>
      </c>
      <c r="I49">
        <v>154.36105394837199</v>
      </c>
      <c r="J49">
        <v>157.01215321736001</v>
      </c>
      <c r="K49">
        <v>158.15491449471901</v>
      </c>
      <c r="L49">
        <v>164.992979160701</v>
      </c>
      <c r="M49">
        <v>169.163247020894</v>
      </c>
      <c r="N49">
        <v>168.78711877065399</v>
      </c>
      <c r="O49">
        <v>158.739296995334</v>
      </c>
      <c r="S49">
        <v>171.74181944111299</v>
      </c>
      <c r="T49">
        <v>171.39556409626701</v>
      </c>
      <c r="U49">
        <v>176.01596116887001</v>
      </c>
      <c r="V49">
        <v>179.90994066965499</v>
      </c>
      <c r="W49">
        <v>171.83439631039499</v>
      </c>
      <c r="X49">
        <v>173.83978296171099</v>
      </c>
      <c r="Y49">
        <v>176.37573292389999</v>
      </c>
      <c r="Z49">
        <v>173.48606808108499</v>
      </c>
      <c r="AA49">
        <v>169.63095388238901</v>
      </c>
      <c r="AB49">
        <v>156.17524679246901</v>
      </c>
      <c r="AC49">
        <v>161.226990574452</v>
      </c>
      <c r="AD49">
        <v>169.687586256527</v>
      </c>
      <c r="AE49">
        <v>168.61578444451101</v>
      </c>
      <c r="AF49">
        <v>157.671271381867</v>
      </c>
      <c r="AG49">
        <v>161.92752935568799</v>
      </c>
      <c r="AH49">
        <v>157.08191641200801</v>
      </c>
      <c r="AI49">
        <v>152.30265207923</v>
      </c>
      <c r="AJ49">
        <v>163.98798432609601</v>
      </c>
      <c r="AK49">
        <v>139.60832786147699</v>
      </c>
      <c r="AL49">
        <v>162.95380360828642</v>
      </c>
      <c r="AM49">
        <v>62.707406408795066</v>
      </c>
      <c r="AN49">
        <f>AM49-transect_time_series!$AM$547</f>
        <v>64.451315175713546</v>
      </c>
    </row>
    <row r="50" spans="1:41" x14ac:dyDescent="0.35">
      <c r="A50">
        <v>131</v>
      </c>
      <c r="B50" s="1">
        <v>41490</v>
      </c>
      <c r="C50" t="s">
        <v>153</v>
      </c>
      <c r="D50">
        <v>137.03164279945199</v>
      </c>
      <c r="E50">
        <v>143.75918787631801</v>
      </c>
      <c r="F50">
        <v>136.86862767450199</v>
      </c>
      <c r="G50">
        <v>153.443685391049</v>
      </c>
      <c r="H50">
        <v>152.67931168165001</v>
      </c>
      <c r="I50">
        <v>159.154025056308</v>
      </c>
      <c r="J50">
        <v>165.933428301113</v>
      </c>
      <c r="K50">
        <v>163.499024550331</v>
      </c>
      <c r="L50">
        <v>164.16646021440201</v>
      </c>
      <c r="M50">
        <v>172.07727771996301</v>
      </c>
      <c r="N50">
        <v>167.835539992012</v>
      </c>
      <c r="O50">
        <v>173.86115997345499</v>
      </c>
      <c r="P50">
        <v>170.55165157103301</v>
      </c>
      <c r="Q50">
        <v>180.345174771014</v>
      </c>
      <c r="R50">
        <v>177.816823760207</v>
      </c>
      <c r="S50">
        <v>173.69696087758101</v>
      </c>
      <c r="T50">
        <v>176.15853253259601</v>
      </c>
      <c r="U50">
        <v>180.70803144498601</v>
      </c>
      <c r="V50">
        <v>187.438621745539</v>
      </c>
      <c r="W50">
        <v>182.95985191993299</v>
      </c>
      <c r="X50">
        <v>179.30640658419199</v>
      </c>
      <c r="Y50">
        <v>177.95123380531001</v>
      </c>
      <c r="Z50">
        <v>178.34757614474299</v>
      </c>
      <c r="AA50">
        <v>178.81469256046699</v>
      </c>
      <c r="AB50">
        <v>166.68761180742399</v>
      </c>
      <c r="AC50">
        <v>161.800153796991</v>
      </c>
      <c r="AD50">
        <v>175.635096414667</v>
      </c>
      <c r="AE50">
        <v>170.42635872247101</v>
      </c>
      <c r="AF50">
        <v>157.981238167242</v>
      </c>
      <c r="AG50">
        <v>163.45083998801701</v>
      </c>
      <c r="AH50">
        <v>164.805683925642</v>
      </c>
      <c r="AI50">
        <v>167.88810436769</v>
      </c>
      <c r="AJ50">
        <v>174.19436905310599</v>
      </c>
      <c r="AK50">
        <v>146.91059993524701</v>
      </c>
      <c r="AL50">
        <v>167.18191132725451</v>
      </c>
      <c r="AM50">
        <v>66.935514127763156</v>
      </c>
      <c r="AN50">
        <f>AM50-transect_time_series!$AM$547</f>
        <v>68.679422894681636</v>
      </c>
    </row>
    <row r="51" spans="1:41" x14ac:dyDescent="0.35">
      <c r="A51">
        <v>132</v>
      </c>
      <c r="B51" s="1">
        <v>41491</v>
      </c>
      <c r="C51" t="s">
        <v>154</v>
      </c>
      <c r="D51">
        <v>127.26788305163301</v>
      </c>
      <c r="E51">
        <v>135.56581488277399</v>
      </c>
      <c r="F51">
        <v>128.49172799060901</v>
      </c>
      <c r="G51">
        <v>143.89344290980901</v>
      </c>
      <c r="H51">
        <v>141.28998458848201</v>
      </c>
      <c r="I51">
        <v>151.60738813143101</v>
      </c>
      <c r="J51">
        <v>156.44272244515</v>
      </c>
      <c r="K51">
        <v>156.060672676698</v>
      </c>
      <c r="L51">
        <v>155.067620416464</v>
      </c>
      <c r="M51">
        <v>164.667631011282</v>
      </c>
      <c r="N51">
        <v>158.18917171905599</v>
      </c>
      <c r="U51">
        <v>171.72096887804301</v>
      </c>
      <c r="V51">
        <v>173.889572575431</v>
      </c>
      <c r="W51">
        <v>172.81174175953601</v>
      </c>
      <c r="X51">
        <v>167.782662382946</v>
      </c>
      <c r="Y51">
        <v>165.151521060509</v>
      </c>
      <c r="Z51">
        <v>167.54993502158499</v>
      </c>
      <c r="AA51">
        <v>166.85805867282599</v>
      </c>
      <c r="AB51">
        <v>156.417834003206</v>
      </c>
      <c r="AC51">
        <v>152.03409544583201</v>
      </c>
      <c r="AD51">
        <v>164.68349060668501</v>
      </c>
      <c r="AL51">
        <v>156.06875905857083</v>
      </c>
      <c r="AM51">
        <v>55.822361859079479</v>
      </c>
      <c r="AN51">
        <f>AM51-transect_time_series!$AM$547</f>
        <v>57.566270625997959</v>
      </c>
    </row>
    <row r="52" spans="1:41" x14ac:dyDescent="0.35">
      <c r="A52">
        <v>133</v>
      </c>
      <c r="B52" s="1">
        <v>41498</v>
      </c>
      <c r="C52" t="s">
        <v>155</v>
      </c>
      <c r="U52">
        <v>166.52804780514299</v>
      </c>
      <c r="V52">
        <v>164.17647647268899</v>
      </c>
      <c r="W52">
        <v>155.837291394045</v>
      </c>
      <c r="X52">
        <v>149.094892921991</v>
      </c>
      <c r="AD52">
        <v>134.28118693567899</v>
      </c>
      <c r="AE52">
        <v>143.21916344149699</v>
      </c>
      <c r="AF52">
        <v>123.897938861524</v>
      </c>
      <c r="AG52">
        <v>133.186058384782</v>
      </c>
      <c r="AH52">
        <v>123.440559150167</v>
      </c>
      <c r="AI52">
        <v>114.13909565804801</v>
      </c>
      <c r="AJ52">
        <v>147.47901036324799</v>
      </c>
      <c r="AK52">
        <v>122.331415373654</v>
      </c>
      <c r="AL52">
        <v>139.80092806353892</v>
      </c>
      <c r="AM52">
        <v>39.554530864047564</v>
      </c>
      <c r="AN52">
        <f>AM52-transect_time_series!$AM$547</f>
        <v>41.298439630966044</v>
      </c>
    </row>
    <row r="53" spans="1:41" x14ac:dyDescent="0.35">
      <c r="A53">
        <v>134</v>
      </c>
      <c r="B53" s="1">
        <v>41506</v>
      </c>
      <c r="C53" t="s">
        <v>156</v>
      </c>
      <c r="D53">
        <v>141.10515005108101</v>
      </c>
      <c r="E53">
        <v>145.96035091075299</v>
      </c>
      <c r="F53">
        <v>139.310823028664</v>
      </c>
      <c r="G53">
        <v>156.80752560243999</v>
      </c>
      <c r="H53">
        <v>153.81073444224799</v>
      </c>
      <c r="I53">
        <v>163.155212141904</v>
      </c>
      <c r="J53">
        <v>168.72425605878999</v>
      </c>
      <c r="K53">
        <v>173.34414275331699</v>
      </c>
      <c r="L53">
        <v>166.87759170502301</v>
      </c>
      <c r="M53">
        <v>176.674060880154</v>
      </c>
      <c r="N53">
        <v>170.887252211949</v>
      </c>
      <c r="O53">
        <v>173.34425204144901</v>
      </c>
      <c r="P53">
        <v>171.569098556726</v>
      </c>
      <c r="Q53">
        <v>183.817402382529</v>
      </c>
      <c r="R53">
        <v>178.513722603324</v>
      </c>
      <c r="S53">
        <v>177.770091610468</v>
      </c>
      <c r="T53">
        <v>176.80349414472599</v>
      </c>
      <c r="U53">
        <v>185.70521097998099</v>
      </c>
      <c r="V53">
        <v>183.08190680777301</v>
      </c>
      <c r="W53">
        <v>180.59982609859699</v>
      </c>
      <c r="X53">
        <v>181.67724983667199</v>
      </c>
      <c r="Y53">
        <v>179.42373371978499</v>
      </c>
      <c r="Z53">
        <v>179.363045413311</v>
      </c>
      <c r="AA53">
        <v>177.86478148176499</v>
      </c>
      <c r="AB53">
        <v>168.39336198136499</v>
      </c>
      <c r="AC53">
        <v>162.44279904283701</v>
      </c>
      <c r="AD53">
        <v>175.93272893290899</v>
      </c>
      <c r="AE53">
        <v>173.209130865595</v>
      </c>
      <c r="AF53">
        <v>160.69217810226999</v>
      </c>
      <c r="AG53">
        <v>161.93822447895599</v>
      </c>
      <c r="AH53">
        <v>163.477502422415</v>
      </c>
      <c r="AI53">
        <v>157.63408789553901</v>
      </c>
      <c r="AJ53">
        <v>172.230989697225</v>
      </c>
      <c r="AK53">
        <v>148.777038855439</v>
      </c>
      <c r="AL53">
        <v>168.55643993346999</v>
      </c>
      <c r="AM53">
        <v>68.310042733978634</v>
      </c>
      <c r="AN53">
        <f>AM53-transect_time_series!$AM$547</f>
        <v>70.053951500897114</v>
      </c>
      <c r="AO53">
        <f>AVERAGE(AN46:AN53)</f>
        <v>51.519497913245701</v>
      </c>
    </row>
    <row r="54" spans="1:41" s="2" customFormat="1" x14ac:dyDescent="0.35">
      <c r="B54" s="3"/>
    </row>
    <row r="55" spans="1:41" x14ac:dyDescent="0.35">
      <c r="A55">
        <v>160</v>
      </c>
      <c r="B55" s="1">
        <v>41803</v>
      </c>
      <c r="C55" t="s">
        <v>100</v>
      </c>
      <c r="O55">
        <v>145.934944368912</v>
      </c>
      <c r="P55">
        <v>148.048366806123</v>
      </c>
      <c r="Q55">
        <v>153.109995254551</v>
      </c>
      <c r="R55">
        <v>159.096432557551</v>
      </c>
      <c r="S55">
        <v>160.08475223842501</v>
      </c>
      <c r="T55">
        <v>158.67778529463399</v>
      </c>
      <c r="U55">
        <v>161.78447088120001</v>
      </c>
      <c r="V55">
        <v>164.079985846261</v>
      </c>
      <c r="W55">
        <v>164.95958207873099</v>
      </c>
      <c r="X55">
        <v>157.60095097483901</v>
      </c>
      <c r="Y55">
        <v>153.75487874337799</v>
      </c>
      <c r="Z55">
        <v>151.73013439419799</v>
      </c>
      <c r="AA55">
        <v>142.19842836933799</v>
      </c>
      <c r="AB55">
        <v>138.25312715018001</v>
      </c>
      <c r="AC55">
        <v>132.09883691703499</v>
      </c>
      <c r="AD55">
        <v>144.02779613307399</v>
      </c>
      <c r="AE55">
        <v>137.93272643175101</v>
      </c>
      <c r="AF55">
        <v>115.143829331296</v>
      </c>
      <c r="AG55">
        <v>124.227442979508</v>
      </c>
      <c r="AH55">
        <v>131.22213256023301</v>
      </c>
      <c r="AI55">
        <v>124.920833614434</v>
      </c>
      <c r="AJ55">
        <v>133.941689168842</v>
      </c>
      <c r="AK55">
        <v>112.960530253375</v>
      </c>
      <c r="AL55">
        <v>144.1647674933856</v>
      </c>
      <c r="AM55">
        <v>43.918370293894242</v>
      </c>
      <c r="AN55">
        <f>AM55-transect_time_series!$AM$547</f>
        <v>45.662279060812722</v>
      </c>
    </row>
    <row r="56" spans="1:41" x14ac:dyDescent="0.35">
      <c r="A56">
        <v>161</v>
      </c>
      <c r="B56" s="1">
        <v>41818</v>
      </c>
      <c r="C56" t="s">
        <v>180</v>
      </c>
      <c r="F56">
        <v>155.46275719838999</v>
      </c>
      <c r="G56">
        <v>174.92465199380001</v>
      </c>
      <c r="H56">
        <v>162.74091070090799</v>
      </c>
      <c r="I56">
        <v>166.49724750056501</v>
      </c>
      <c r="J56">
        <v>168.693616499104</v>
      </c>
      <c r="K56">
        <v>164.096720874901</v>
      </c>
      <c r="L56">
        <v>156.78682433545401</v>
      </c>
      <c r="M56">
        <v>154.35840121358601</v>
      </c>
      <c r="N56">
        <v>153.17896334169799</v>
      </c>
      <c r="O56">
        <v>153.57277865207499</v>
      </c>
      <c r="P56">
        <v>160.83250054602399</v>
      </c>
      <c r="U56">
        <v>160.40950973848001</v>
      </c>
      <c r="V56">
        <v>161.40045552860599</v>
      </c>
      <c r="W56">
        <v>154.31738115729101</v>
      </c>
      <c r="X56">
        <v>153.938573688796</v>
      </c>
      <c r="Y56">
        <v>146.57761784932501</v>
      </c>
      <c r="Z56">
        <v>141.58874768476699</v>
      </c>
      <c r="AA56">
        <v>145.264434988798</v>
      </c>
      <c r="AB56">
        <v>134.515459678632</v>
      </c>
      <c r="AC56">
        <v>127.905293078098</v>
      </c>
      <c r="AD56">
        <v>140.18659697741299</v>
      </c>
      <c r="AE56">
        <v>131.94207900510401</v>
      </c>
      <c r="AF56">
        <v>112.43698228644899</v>
      </c>
      <c r="AL56">
        <v>151.3751523703593</v>
      </c>
      <c r="AM56">
        <v>51.128755170867947</v>
      </c>
      <c r="AN56">
        <f>AM56-transect_time_series!$AM$547</f>
        <v>52.872663937786427</v>
      </c>
    </row>
    <row r="57" spans="1:41" x14ac:dyDescent="0.35">
      <c r="A57">
        <v>162</v>
      </c>
      <c r="B57" s="1">
        <v>41819</v>
      </c>
      <c r="C57" t="s">
        <v>181</v>
      </c>
      <c r="D57">
        <v>153.11731918281501</v>
      </c>
      <c r="E57">
        <v>166.11894479996701</v>
      </c>
      <c r="F57">
        <v>154.216179714807</v>
      </c>
      <c r="G57">
        <v>168.566581380971</v>
      </c>
      <c r="H57">
        <v>157.97236269033399</v>
      </c>
      <c r="I57">
        <v>155.501905000569</v>
      </c>
      <c r="J57">
        <v>160.862549494787</v>
      </c>
      <c r="K57">
        <v>152.15427758105801</v>
      </c>
      <c r="L57">
        <v>145.67544226167601</v>
      </c>
      <c r="M57">
        <v>149.75022928570399</v>
      </c>
      <c r="N57">
        <v>145.49444695205699</v>
      </c>
      <c r="O57">
        <v>152.55205644367001</v>
      </c>
      <c r="P57">
        <v>150.93768391539999</v>
      </c>
      <c r="Q57">
        <v>158.18346220714801</v>
      </c>
      <c r="R57">
        <v>156.29391858720999</v>
      </c>
      <c r="S57">
        <v>157.197771671309</v>
      </c>
      <c r="T57">
        <v>162.27758001120799</v>
      </c>
      <c r="U57">
        <v>161.877036378425</v>
      </c>
      <c r="V57">
        <v>167.94365447735501</v>
      </c>
      <c r="W57">
        <v>158.48784308242301</v>
      </c>
      <c r="X57">
        <v>157.18645484894199</v>
      </c>
      <c r="Y57">
        <v>150.50042761719601</v>
      </c>
      <c r="Z57">
        <v>148.44098398812699</v>
      </c>
      <c r="AA57">
        <v>139.640748015036</v>
      </c>
      <c r="AB57">
        <v>132.99669584175001</v>
      </c>
      <c r="AC57">
        <v>123.211078173941</v>
      </c>
      <c r="AD57">
        <v>138.327625772397</v>
      </c>
      <c r="AE57">
        <v>129.22054276273099</v>
      </c>
      <c r="AF57">
        <v>108.54587616422501</v>
      </c>
      <c r="AG57">
        <v>113.728344133755</v>
      </c>
      <c r="AH57">
        <v>121.436286372642</v>
      </c>
      <c r="AI57">
        <v>115.566489537658</v>
      </c>
      <c r="AJ57">
        <v>132.10918183281899</v>
      </c>
      <c r="AK57">
        <v>112.653823397895</v>
      </c>
      <c r="AL57">
        <v>145.84546481111784</v>
      </c>
      <c r="AM57">
        <v>45.599067611626481</v>
      </c>
      <c r="AN57">
        <f>AM57-transect_time_series!$AM$547</f>
        <v>47.342976378544961</v>
      </c>
    </row>
    <row r="58" spans="1:41" x14ac:dyDescent="0.35">
      <c r="A58">
        <v>163</v>
      </c>
      <c r="B58" s="1">
        <v>41827</v>
      </c>
      <c r="C58" t="s">
        <v>182</v>
      </c>
      <c r="D58">
        <v>147.50767592072</v>
      </c>
      <c r="E58">
        <v>157.95937045684701</v>
      </c>
      <c r="L58">
        <v>170.433882960944</v>
      </c>
      <c r="M58">
        <v>169.242434482063</v>
      </c>
      <c r="N58">
        <v>170.260336919921</v>
      </c>
      <c r="O58">
        <v>167.62144913974899</v>
      </c>
      <c r="AC58">
        <v>144.77581112799999</v>
      </c>
      <c r="AD58">
        <v>159.10266751590501</v>
      </c>
      <c r="AE58">
        <v>150.16502573083301</v>
      </c>
      <c r="AF58">
        <v>131.86587943914901</v>
      </c>
      <c r="AG58">
        <v>130.13850156264499</v>
      </c>
      <c r="AH58">
        <v>137.364338239689</v>
      </c>
      <c r="AI58">
        <v>130.95272850838501</v>
      </c>
      <c r="AJ58">
        <v>150.28273681809901</v>
      </c>
      <c r="AK58">
        <v>130.31507306584899</v>
      </c>
      <c r="AL58">
        <v>149.86586079258652</v>
      </c>
      <c r="AM58">
        <v>49.619463593095162</v>
      </c>
      <c r="AN58">
        <f>AM58-transect_time_series!$AM$547</f>
        <v>51.363372360013642</v>
      </c>
    </row>
    <row r="59" spans="1:41" x14ac:dyDescent="0.35">
      <c r="A59">
        <v>164</v>
      </c>
      <c r="B59" s="1">
        <v>41835</v>
      </c>
      <c r="C59" t="s">
        <v>183</v>
      </c>
      <c r="D59">
        <v>111.943557126017</v>
      </c>
      <c r="E59">
        <v>122.744473223992</v>
      </c>
      <c r="F59">
        <v>124.073086749754</v>
      </c>
      <c r="G59">
        <v>131.31509167329301</v>
      </c>
      <c r="H59">
        <v>125.61625684139401</v>
      </c>
      <c r="I59">
        <v>133.95138650572699</v>
      </c>
      <c r="J59">
        <v>133.06149227609799</v>
      </c>
      <c r="K59">
        <v>138.31377189732299</v>
      </c>
      <c r="L59">
        <v>130.525848501724</v>
      </c>
      <c r="M59">
        <v>133.17616498073599</v>
      </c>
      <c r="N59">
        <v>130.831846305341</v>
      </c>
      <c r="O59">
        <v>126.978675024165</v>
      </c>
      <c r="P59">
        <v>135.40387518566001</v>
      </c>
      <c r="Q59">
        <v>140.44623108592299</v>
      </c>
      <c r="R59">
        <v>138.03900999779799</v>
      </c>
      <c r="S59">
        <v>139.65432861173301</v>
      </c>
      <c r="T59">
        <v>139.83170519489499</v>
      </c>
      <c r="U59">
        <v>147.23607411842599</v>
      </c>
      <c r="V59">
        <v>144.37540792708501</v>
      </c>
      <c r="W59">
        <v>141.62230860647</v>
      </c>
      <c r="X59">
        <v>140.66078595078901</v>
      </c>
      <c r="Y59">
        <v>129.46400789814999</v>
      </c>
      <c r="Z59">
        <v>131.85498716311901</v>
      </c>
      <c r="AA59">
        <v>123.50315835540501</v>
      </c>
      <c r="AB59">
        <v>107.364320122121</v>
      </c>
      <c r="AC59">
        <v>105.696556066752</v>
      </c>
      <c r="AD59">
        <v>117.839356988939</v>
      </c>
      <c r="AE59">
        <v>112.73976670420301</v>
      </c>
      <c r="AF59">
        <v>97.414219402039805</v>
      </c>
      <c r="AG59">
        <v>100.085192301943</v>
      </c>
      <c r="AH59">
        <v>102.92537573163099</v>
      </c>
      <c r="AI59">
        <v>101.209359574125</v>
      </c>
      <c r="AJ59">
        <v>112.166303222899</v>
      </c>
      <c r="AK59">
        <v>84.461470322245205</v>
      </c>
      <c r="AL59">
        <v>124.60368975405633</v>
      </c>
      <c r="AM59">
        <v>24.357292554564978</v>
      </c>
      <c r="AN59">
        <f>AM59-transect_time_series!$AM$547</f>
        <v>26.101201321483458</v>
      </c>
    </row>
    <row r="60" spans="1:41" x14ac:dyDescent="0.35">
      <c r="A60">
        <v>165</v>
      </c>
      <c r="B60" s="1">
        <v>41842</v>
      </c>
      <c r="C60" t="s">
        <v>184</v>
      </c>
      <c r="D60">
        <v>149.776382846617</v>
      </c>
      <c r="E60">
        <v>161.40845860015301</v>
      </c>
      <c r="F60">
        <v>159.64278317445999</v>
      </c>
      <c r="G60">
        <v>181.01681406194601</v>
      </c>
      <c r="H60">
        <v>172.59557182721599</v>
      </c>
      <c r="I60">
        <v>182.97994547481699</v>
      </c>
      <c r="J60">
        <v>180.80018614370101</v>
      </c>
      <c r="K60">
        <v>177.45978419887101</v>
      </c>
      <c r="L60">
        <v>172.400486501957</v>
      </c>
      <c r="M60">
        <v>175.01564531902699</v>
      </c>
      <c r="N60">
        <v>178.067194399361</v>
      </c>
      <c r="O60">
        <v>175.07111040658401</v>
      </c>
      <c r="P60">
        <v>179.35621911095299</v>
      </c>
      <c r="Q60">
        <v>183.66814516437901</v>
      </c>
      <c r="R60">
        <v>180.702191723552</v>
      </c>
      <c r="S60">
        <v>183.02743013419999</v>
      </c>
      <c r="T60">
        <v>178.860311426039</v>
      </c>
      <c r="U60">
        <v>186.51323599072299</v>
      </c>
      <c r="V60">
        <v>185.505043098578</v>
      </c>
      <c r="W60">
        <v>180.47484658210601</v>
      </c>
      <c r="X60">
        <v>178.40291906102399</v>
      </c>
      <c r="Y60">
        <v>170.906460094658</v>
      </c>
      <c r="Z60">
        <v>169.01775822782699</v>
      </c>
      <c r="AA60">
        <v>163.121347120477</v>
      </c>
      <c r="AB60">
        <v>153.58179524147201</v>
      </c>
      <c r="AC60">
        <v>148.12080761534199</v>
      </c>
      <c r="AD60">
        <v>161.60154615968</v>
      </c>
      <c r="AE60">
        <v>153.974757567571</v>
      </c>
      <c r="AF60">
        <v>136.92379488834899</v>
      </c>
      <c r="AG60">
        <v>144.15894804195901</v>
      </c>
      <c r="AH60">
        <v>145.86625915653499</v>
      </c>
      <c r="AI60">
        <v>141.402531414642</v>
      </c>
      <c r="AJ60">
        <v>157.64347543788699</v>
      </c>
      <c r="AK60">
        <v>136.377082910562</v>
      </c>
      <c r="AL60">
        <v>167.21886085656547</v>
      </c>
      <c r="AM60">
        <v>66.972463657074115</v>
      </c>
      <c r="AN60">
        <f>AM60-transect_time_series!$AM$547</f>
        <v>68.716372423992595</v>
      </c>
    </row>
    <row r="61" spans="1:41" x14ac:dyDescent="0.35">
      <c r="A61">
        <v>166</v>
      </c>
      <c r="B61" s="1">
        <v>41843</v>
      </c>
      <c r="C61" t="s">
        <v>185</v>
      </c>
      <c r="D61">
        <v>150.172595606367</v>
      </c>
      <c r="E61">
        <v>164.077911776505</v>
      </c>
      <c r="F61">
        <v>163.46895823583401</v>
      </c>
      <c r="M61">
        <v>183.75308960818199</v>
      </c>
      <c r="N61">
        <v>176.64328949423501</v>
      </c>
      <c r="O61">
        <v>177.24218244103801</v>
      </c>
      <c r="P61">
        <v>183.888061700447</v>
      </c>
      <c r="Q61">
        <v>186.70293060507299</v>
      </c>
      <c r="R61">
        <v>180.54476553692299</v>
      </c>
      <c r="S61">
        <v>181.74475920162499</v>
      </c>
      <c r="T61">
        <v>180.00895958971901</v>
      </c>
      <c r="U61">
        <v>185.35331965154501</v>
      </c>
      <c r="V61">
        <v>183.59006136103699</v>
      </c>
      <c r="AD61">
        <v>163.68614801652899</v>
      </c>
      <c r="AE61">
        <v>160.13641327916099</v>
      </c>
      <c r="AF61">
        <v>143.02524029263</v>
      </c>
      <c r="AG61">
        <v>149.18585817459001</v>
      </c>
      <c r="AH61">
        <v>147.16695351210001</v>
      </c>
      <c r="AI61">
        <v>144.51297553554701</v>
      </c>
      <c r="AJ61">
        <v>161.04844724443399</v>
      </c>
      <c r="AK61">
        <v>140.05121275908999</v>
      </c>
      <c r="AL61">
        <v>166.9525777915529</v>
      </c>
      <c r="AM61">
        <v>66.706180592061543</v>
      </c>
      <c r="AN61">
        <f>AM61-transect_time_series!$AM$547</f>
        <v>68.450089358980023</v>
      </c>
    </row>
    <row r="62" spans="1:41" x14ac:dyDescent="0.35">
      <c r="A62">
        <v>167</v>
      </c>
      <c r="B62" s="1">
        <v>41850</v>
      </c>
      <c r="C62" t="s">
        <v>186</v>
      </c>
      <c r="D62">
        <v>126.057264632019</v>
      </c>
      <c r="E62">
        <v>137.797935151194</v>
      </c>
      <c r="F62">
        <v>146.015307109822</v>
      </c>
      <c r="G62">
        <v>156.570745542682</v>
      </c>
      <c r="H62">
        <v>153.730424636404</v>
      </c>
      <c r="I62">
        <v>160.067989283196</v>
      </c>
      <c r="J62">
        <v>164.34490280852799</v>
      </c>
      <c r="K62">
        <v>167.89962581667299</v>
      </c>
      <c r="Q62">
        <v>154.78732774542601</v>
      </c>
      <c r="R62">
        <v>151.16692635299199</v>
      </c>
      <c r="S62">
        <v>152.19449188041199</v>
      </c>
      <c r="T62">
        <v>154.67433450004</v>
      </c>
      <c r="U62">
        <v>164.69770857904399</v>
      </c>
      <c r="V62">
        <v>167.66962599361099</v>
      </c>
      <c r="W62">
        <v>164.24914954312001</v>
      </c>
      <c r="X62">
        <v>158.26956885728001</v>
      </c>
      <c r="Y62">
        <v>155.37872775844701</v>
      </c>
      <c r="Z62">
        <v>150.042566519676</v>
      </c>
      <c r="AA62">
        <v>141.59897585946899</v>
      </c>
      <c r="AG62">
        <v>109.441891145819</v>
      </c>
      <c r="AH62">
        <v>113.382876403037</v>
      </c>
      <c r="AI62">
        <v>112.142228291713</v>
      </c>
      <c r="AJ62">
        <v>125.88894088216</v>
      </c>
      <c r="AK62">
        <v>104.271549411827</v>
      </c>
      <c r="AL62">
        <v>145.51421186269127</v>
      </c>
      <c r="AM62">
        <v>45.267814663199914</v>
      </c>
      <c r="AN62">
        <f>AM62-transect_time_series!$AM$547</f>
        <v>47.011723430118394</v>
      </c>
    </row>
    <row r="63" spans="1:41" x14ac:dyDescent="0.35">
      <c r="A63">
        <v>168</v>
      </c>
      <c r="B63" s="1">
        <v>41851</v>
      </c>
      <c r="C63" t="s">
        <v>187</v>
      </c>
      <c r="D63">
        <v>122.396219812216</v>
      </c>
      <c r="E63">
        <v>135.417565409541</v>
      </c>
      <c r="F63">
        <v>133.67660033931901</v>
      </c>
      <c r="G63">
        <v>148.04348743167</v>
      </c>
      <c r="H63">
        <v>138.87921595415699</v>
      </c>
      <c r="I63">
        <v>148.522846872683</v>
      </c>
      <c r="J63">
        <v>159.492853641133</v>
      </c>
      <c r="K63">
        <v>160.04214974774101</v>
      </c>
      <c r="L63">
        <v>151.65996379565701</v>
      </c>
      <c r="M63">
        <v>151.24288705478801</v>
      </c>
      <c r="N63">
        <v>146.410445566156</v>
      </c>
      <c r="O63">
        <v>148.17082285296499</v>
      </c>
      <c r="P63">
        <v>156.97264566009</v>
      </c>
      <c r="Q63">
        <v>162.14493779448799</v>
      </c>
      <c r="R63">
        <v>159.920269976746</v>
      </c>
      <c r="S63">
        <v>155.00212779795001</v>
      </c>
      <c r="T63">
        <v>154.25396712251299</v>
      </c>
      <c r="U63">
        <v>158.34415271169601</v>
      </c>
      <c r="V63">
        <v>159.827095906446</v>
      </c>
      <c r="W63">
        <v>157.46540786220999</v>
      </c>
      <c r="X63">
        <v>152.5568073597</v>
      </c>
      <c r="Y63">
        <v>145.63291154700201</v>
      </c>
      <c r="Z63">
        <v>142.702279006162</v>
      </c>
      <c r="AA63">
        <v>134.63634261314701</v>
      </c>
      <c r="AB63">
        <v>129.293283688679</v>
      </c>
      <c r="AC63">
        <v>124.51177018501301</v>
      </c>
      <c r="AD63">
        <v>136.10135835850701</v>
      </c>
      <c r="AE63">
        <v>131.48088815759999</v>
      </c>
      <c r="AF63">
        <v>115.89589593837201</v>
      </c>
      <c r="AG63">
        <v>118.98660625388599</v>
      </c>
      <c r="AH63">
        <v>122.881374957313</v>
      </c>
      <c r="AI63">
        <v>119.92168735705501</v>
      </c>
      <c r="AJ63">
        <v>131.19063868827499</v>
      </c>
      <c r="AK63">
        <v>112.745529999564</v>
      </c>
      <c r="AL63">
        <v>141.95361874765999</v>
      </c>
      <c r="AM63">
        <v>41.707221548168633</v>
      </c>
      <c r="AN63">
        <f>AM63-transect_time_series!$AM$547</f>
        <v>43.451130315087113</v>
      </c>
    </row>
    <row r="64" spans="1:41" x14ac:dyDescent="0.35">
      <c r="A64">
        <v>169</v>
      </c>
      <c r="B64" s="1">
        <v>41858</v>
      </c>
      <c r="C64" t="s">
        <v>188</v>
      </c>
      <c r="D64">
        <v>145.68323272635899</v>
      </c>
      <c r="E64">
        <v>162.73433866899899</v>
      </c>
      <c r="F64">
        <v>161.934018035121</v>
      </c>
      <c r="G64">
        <v>174.04996548279701</v>
      </c>
      <c r="H64">
        <v>167.792037519205</v>
      </c>
      <c r="I64">
        <v>176.40019168662701</v>
      </c>
      <c r="J64">
        <v>178.936931553611</v>
      </c>
      <c r="K64">
        <v>182.50924205298799</v>
      </c>
      <c r="L64">
        <v>172.72770782406101</v>
      </c>
      <c r="M64">
        <v>176.43196280300799</v>
      </c>
      <c r="N64">
        <v>175.45302985397299</v>
      </c>
      <c r="O64">
        <v>170.65642414500499</v>
      </c>
      <c r="P64">
        <v>180.506347616591</v>
      </c>
      <c r="Q64">
        <v>180.15994997755399</v>
      </c>
      <c r="R64">
        <v>182.56617814159199</v>
      </c>
      <c r="S64">
        <v>184.313171924995</v>
      </c>
      <c r="T64">
        <v>183.31232354813099</v>
      </c>
      <c r="U64">
        <v>185.466640214161</v>
      </c>
      <c r="V64">
        <v>190.64717916624801</v>
      </c>
      <c r="W64">
        <v>180.005448404737</v>
      </c>
      <c r="X64">
        <v>175.62346201406899</v>
      </c>
      <c r="Y64">
        <v>172.86341575684699</v>
      </c>
      <c r="Z64">
        <v>168.86059833679701</v>
      </c>
      <c r="AA64">
        <v>164.81723558797299</v>
      </c>
      <c r="AB64">
        <v>158.02663381088399</v>
      </c>
      <c r="AC64">
        <v>150.10241734933601</v>
      </c>
      <c r="AD64">
        <v>165.325538632476</v>
      </c>
      <c r="AE64">
        <v>158.819680394486</v>
      </c>
      <c r="AF64">
        <v>140.72677017024799</v>
      </c>
      <c r="AG64">
        <v>142.96688327200999</v>
      </c>
      <c r="AH64">
        <v>149.084526348195</v>
      </c>
      <c r="AI64">
        <v>145.13041454880499</v>
      </c>
      <c r="AJ64">
        <v>160.92426743207699</v>
      </c>
      <c r="AK64">
        <v>140.20193742334999</v>
      </c>
      <c r="AL64">
        <v>167.81647360068575</v>
      </c>
      <c r="AM64">
        <v>67.570076401194399</v>
      </c>
      <c r="AN64">
        <f>AM64-transect_time_series!$AM$547</f>
        <v>69.313985168112879</v>
      </c>
    </row>
    <row r="65" spans="1:41" x14ac:dyDescent="0.35">
      <c r="A65">
        <v>170</v>
      </c>
      <c r="B65" s="1">
        <v>41859</v>
      </c>
      <c r="C65" t="s">
        <v>189</v>
      </c>
      <c r="D65">
        <v>144.59888210569301</v>
      </c>
      <c r="E65">
        <v>162.06625776842299</v>
      </c>
      <c r="F65">
        <v>157.98482001183999</v>
      </c>
      <c r="G65">
        <v>175.30246860532799</v>
      </c>
      <c r="H65">
        <v>158.73629926175099</v>
      </c>
      <c r="I65">
        <v>164.23409955129901</v>
      </c>
      <c r="J65">
        <v>165.20727687734501</v>
      </c>
      <c r="K65">
        <v>165.59801948098101</v>
      </c>
      <c r="L65">
        <v>158.92195984132701</v>
      </c>
      <c r="AJ65">
        <v>155.60403784485499</v>
      </c>
      <c r="AK65">
        <v>133.63425225228701</v>
      </c>
      <c r="AL65">
        <v>158.35348850919354</v>
      </c>
      <c r="AM65">
        <v>58.107091309702184</v>
      </c>
      <c r="AN65">
        <f>AM65-transect_time_series!$AM$547</f>
        <v>59.851000076620664</v>
      </c>
    </row>
    <row r="66" spans="1:41" x14ac:dyDescent="0.35">
      <c r="A66">
        <v>171</v>
      </c>
      <c r="B66" s="1">
        <v>41866</v>
      </c>
      <c r="C66" t="s">
        <v>190</v>
      </c>
      <c r="D66">
        <v>143.22362132319799</v>
      </c>
      <c r="E66">
        <v>154.37868822471901</v>
      </c>
      <c r="F66">
        <v>145.74233118116001</v>
      </c>
      <c r="G66">
        <v>162.64962277577899</v>
      </c>
      <c r="H66">
        <v>156.62702827935601</v>
      </c>
      <c r="M66">
        <v>156.25680785676099</v>
      </c>
      <c r="N66">
        <v>151.78025000866501</v>
      </c>
      <c r="O66">
        <v>147.52867019596101</v>
      </c>
      <c r="P66">
        <v>156.20298702938899</v>
      </c>
      <c r="Q66">
        <v>158.40785596072899</v>
      </c>
      <c r="R66">
        <v>171.64877163874499</v>
      </c>
      <c r="S66">
        <v>169.47174816100701</v>
      </c>
      <c r="T66">
        <v>166.933486746939</v>
      </c>
      <c r="U66">
        <v>169.80785040093801</v>
      </c>
      <c r="V66">
        <v>170.50465981204599</v>
      </c>
      <c r="W66">
        <v>164.04184200610501</v>
      </c>
      <c r="AC66">
        <v>105.370148681386</v>
      </c>
      <c r="AD66">
        <v>125.347379975303</v>
      </c>
      <c r="AE66">
        <v>112.854049952135</v>
      </c>
      <c r="AF66">
        <v>93.053882291263307</v>
      </c>
      <c r="AG66">
        <v>95.039128400551803</v>
      </c>
      <c r="AH66">
        <v>103.872179906805</v>
      </c>
      <c r="AI66">
        <v>110.643240618341</v>
      </c>
      <c r="AJ66">
        <v>126.96907928725599</v>
      </c>
      <c r="AK66">
        <v>103.422844833884</v>
      </c>
      <c r="AL66">
        <v>140.87112622193689</v>
      </c>
      <c r="AM66">
        <v>40.624729022445536</v>
      </c>
      <c r="AN66">
        <f>AM66-transect_time_series!$AM$547</f>
        <v>42.368637789364016</v>
      </c>
    </row>
    <row r="67" spans="1:41" x14ac:dyDescent="0.35">
      <c r="A67">
        <v>172</v>
      </c>
      <c r="B67" s="1">
        <v>41875</v>
      </c>
      <c r="C67" t="s">
        <v>191</v>
      </c>
      <c r="AF67">
        <v>125.763065659906</v>
      </c>
      <c r="AG67">
        <v>131.939996859725</v>
      </c>
      <c r="AH67">
        <v>130.19045304238</v>
      </c>
      <c r="AI67">
        <v>129.81615632927199</v>
      </c>
      <c r="AJ67">
        <v>147.24751008689799</v>
      </c>
      <c r="AK67">
        <v>122.505470399206</v>
      </c>
      <c r="AL67">
        <v>131.24377539623114</v>
      </c>
      <c r="AM67">
        <v>30.997378196739788</v>
      </c>
      <c r="AN67">
        <f>AM67-transect_time_series!$AM$547</f>
        <v>32.741286963658268</v>
      </c>
      <c r="AO67">
        <f>AVERAGE(AN55:AN67)</f>
        <v>50.403593737275017</v>
      </c>
    </row>
    <row r="68" spans="1:41" s="2" customFormat="1" x14ac:dyDescent="0.35">
      <c r="B68" s="3"/>
    </row>
    <row r="69" spans="1:41" x14ac:dyDescent="0.35">
      <c r="A69">
        <v>195</v>
      </c>
      <c r="B69" s="1">
        <v>42162</v>
      </c>
      <c r="C69" t="s">
        <v>205</v>
      </c>
      <c r="D69">
        <v>128.65263776682801</v>
      </c>
      <c r="E69">
        <v>132.34605078699201</v>
      </c>
      <c r="F69">
        <v>117.881254122577</v>
      </c>
      <c r="G69">
        <v>131.59325685236399</v>
      </c>
      <c r="H69">
        <v>124.432966696981</v>
      </c>
      <c r="I69">
        <v>126.02106373485</v>
      </c>
      <c r="J69">
        <v>129.88608260537001</v>
      </c>
      <c r="K69">
        <v>125.459151264721</v>
      </c>
      <c r="L69">
        <v>117.024072931329</v>
      </c>
      <c r="M69">
        <v>130.47017348946699</v>
      </c>
      <c r="N69">
        <v>125.545693093872</v>
      </c>
      <c r="O69">
        <v>124.096114524743</v>
      </c>
      <c r="P69">
        <v>123.416273006945</v>
      </c>
      <c r="Q69">
        <v>133.15851198621701</v>
      </c>
      <c r="R69">
        <v>137.76083332004501</v>
      </c>
      <c r="S69">
        <v>132.122649036513</v>
      </c>
      <c r="T69">
        <v>127.157090134752</v>
      </c>
      <c r="U69">
        <v>142.99674752649801</v>
      </c>
      <c r="V69">
        <v>134.126104582712</v>
      </c>
      <c r="W69">
        <v>128.708087505554</v>
      </c>
      <c r="X69">
        <v>129.18143984493301</v>
      </c>
      <c r="Y69">
        <v>120.080629371805</v>
      </c>
      <c r="Z69">
        <v>123.61858326447501</v>
      </c>
      <c r="AA69">
        <v>122.071779515297</v>
      </c>
      <c r="AB69">
        <v>103.996452715188</v>
      </c>
      <c r="AC69">
        <v>108.792384913154</v>
      </c>
      <c r="AD69">
        <v>121.619733679565</v>
      </c>
      <c r="AE69">
        <v>116.871472573606</v>
      </c>
      <c r="AF69">
        <v>108.55082335240699</v>
      </c>
      <c r="AG69">
        <v>116.641264078823</v>
      </c>
      <c r="AH69">
        <v>109.307550111483</v>
      </c>
      <c r="AI69">
        <v>113.30317991317</v>
      </c>
      <c r="AJ69">
        <v>118.912356917083</v>
      </c>
      <c r="AK69">
        <v>94.731753107122202</v>
      </c>
      <c r="AL69">
        <v>122.95688877433649</v>
      </c>
      <c r="AM69">
        <v>22.710491574845136</v>
      </c>
      <c r="AN69">
        <f>AM69-transect_time_series!$AM$547</f>
        <v>24.454400341763616</v>
      </c>
    </row>
    <row r="70" spans="1:41" x14ac:dyDescent="0.35">
      <c r="A70">
        <v>196</v>
      </c>
      <c r="B70" s="1">
        <v>42179</v>
      </c>
      <c r="C70" t="s">
        <v>203</v>
      </c>
      <c r="K70">
        <v>151.48852450547301</v>
      </c>
      <c r="L70">
        <v>141.51411269423301</v>
      </c>
      <c r="M70">
        <v>146.14869753066299</v>
      </c>
      <c r="N70">
        <v>145.44651188022601</v>
      </c>
      <c r="O70">
        <v>147.107496919776</v>
      </c>
      <c r="P70">
        <v>151.24765948504799</v>
      </c>
      <c r="Q70">
        <v>158.20762367820501</v>
      </c>
      <c r="R70">
        <v>161.21563939901699</v>
      </c>
      <c r="S70">
        <v>146.35590814458101</v>
      </c>
      <c r="Z70">
        <v>141.64976961603799</v>
      </c>
      <c r="AA70">
        <v>134.52401356172899</v>
      </c>
      <c r="AB70">
        <v>135.041324082747</v>
      </c>
      <c r="AC70">
        <v>119.657095087946</v>
      </c>
      <c r="AD70">
        <v>151.06574903954501</v>
      </c>
      <c r="AE70">
        <v>149.94141555585301</v>
      </c>
      <c r="AF70">
        <v>124.723386163038</v>
      </c>
      <c r="AG70">
        <v>138.610853247043</v>
      </c>
      <c r="AH70">
        <v>139.737995984143</v>
      </c>
      <c r="AI70">
        <v>139.38796518469999</v>
      </c>
      <c r="AJ70">
        <v>148.73739424578801</v>
      </c>
      <c r="AL70">
        <v>143.59045680028959</v>
      </c>
      <c r="AM70">
        <v>43.344059600798232</v>
      </c>
      <c r="AN70">
        <f>AM70-transect_time_series!$AM$547</f>
        <v>45.087968367716712</v>
      </c>
    </row>
    <row r="71" spans="1:41" x14ac:dyDescent="0.35">
      <c r="A71">
        <v>197</v>
      </c>
      <c r="B71" s="1">
        <v>42186</v>
      </c>
      <c r="C71" t="s">
        <v>214</v>
      </c>
      <c r="K71">
        <v>159.54466521858001</v>
      </c>
      <c r="L71">
        <v>148.10724409178499</v>
      </c>
      <c r="M71">
        <v>150.807753345023</v>
      </c>
      <c r="N71">
        <v>150.753214906691</v>
      </c>
      <c r="O71">
        <v>155.884226315533</v>
      </c>
      <c r="U71">
        <v>147.57410033449301</v>
      </c>
      <c r="V71">
        <v>155.50989369575501</v>
      </c>
      <c r="W71">
        <v>143.67846144598499</v>
      </c>
      <c r="X71">
        <v>141.05187639321801</v>
      </c>
      <c r="Y71">
        <v>144.16076871061699</v>
      </c>
      <c r="Z71">
        <v>149.13852619936199</v>
      </c>
      <c r="AA71">
        <v>141.44540462725001</v>
      </c>
      <c r="AB71">
        <v>129.958565400065</v>
      </c>
      <c r="AC71">
        <v>132.42234464828999</v>
      </c>
      <c r="AD71">
        <v>149.76497361562099</v>
      </c>
      <c r="AE71">
        <v>142.51043517318499</v>
      </c>
      <c r="AL71">
        <v>146.39452838259081</v>
      </c>
      <c r="AM71">
        <v>46.148131183099451</v>
      </c>
      <c r="AN71">
        <f>AM71-transect_time_series!$AM$547</f>
        <v>47.892039950017931</v>
      </c>
    </row>
    <row r="72" spans="1:41" x14ac:dyDescent="0.35">
      <c r="A72">
        <v>198</v>
      </c>
      <c r="B72" s="1">
        <v>42195</v>
      </c>
      <c r="C72" t="s">
        <v>122</v>
      </c>
      <c r="D72">
        <v>140.47988019760101</v>
      </c>
      <c r="E72">
        <v>155.41130868841501</v>
      </c>
      <c r="F72">
        <v>132.96814960251399</v>
      </c>
      <c r="G72">
        <v>162.056334687191</v>
      </c>
      <c r="H72">
        <v>157.86504875358901</v>
      </c>
      <c r="S72">
        <v>170.58808218949801</v>
      </c>
      <c r="T72">
        <v>163.359063502759</v>
      </c>
      <c r="U72">
        <v>162.80037861297501</v>
      </c>
      <c r="V72">
        <v>163.75938983060399</v>
      </c>
      <c r="W72">
        <v>146.17356851048001</v>
      </c>
      <c r="X72">
        <v>149.334885681581</v>
      </c>
      <c r="Y72">
        <v>144.889121251902</v>
      </c>
      <c r="Z72">
        <v>151.82109158381201</v>
      </c>
      <c r="AA72">
        <v>133.53892775898001</v>
      </c>
      <c r="AB72">
        <v>125.927974457636</v>
      </c>
      <c r="AJ72">
        <v>153.52685535783499</v>
      </c>
      <c r="AK72">
        <v>137.14509570744099</v>
      </c>
      <c r="AL72">
        <v>150.09677390440078</v>
      </c>
      <c r="AM72">
        <v>49.850376704909422</v>
      </c>
      <c r="AN72">
        <f>AM72-transect_time_series!$AM$547</f>
        <v>51.594285471827902</v>
      </c>
    </row>
    <row r="73" spans="1:41" x14ac:dyDescent="0.35">
      <c r="A73">
        <v>199</v>
      </c>
      <c r="B73" s="1">
        <v>42202</v>
      </c>
      <c r="C73" t="s">
        <v>215</v>
      </c>
      <c r="D73">
        <v>124.574456998157</v>
      </c>
      <c r="E73">
        <v>129.87621724920399</v>
      </c>
      <c r="F73">
        <v>129.44046593709501</v>
      </c>
      <c r="G73">
        <v>142.96077148438999</v>
      </c>
      <c r="H73">
        <v>135.09195727952101</v>
      </c>
      <c r="I73">
        <v>142.52053595269101</v>
      </c>
      <c r="J73">
        <v>150.905990058003</v>
      </c>
      <c r="K73">
        <v>147.49386064772099</v>
      </c>
      <c r="L73">
        <v>135.86163505840599</v>
      </c>
      <c r="M73">
        <v>141.963372672388</v>
      </c>
      <c r="N73">
        <v>142.75001389590199</v>
      </c>
      <c r="T73">
        <v>131.71614206724701</v>
      </c>
      <c r="U73">
        <v>138.02382054071501</v>
      </c>
      <c r="V73">
        <v>140.694975403732</v>
      </c>
      <c r="W73">
        <v>122.746832200738</v>
      </c>
      <c r="X73">
        <v>129.983062124611</v>
      </c>
      <c r="Y73">
        <v>130.06887715136199</v>
      </c>
      <c r="Z73">
        <v>132.533561054937</v>
      </c>
      <c r="AA73">
        <v>123.250048614666</v>
      </c>
      <c r="AB73">
        <v>114.026782715948</v>
      </c>
      <c r="AC73">
        <v>115.503596795777</v>
      </c>
      <c r="AD73">
        <v>132.99407017947101</v>
      </c>
      <c r="AL73">
        <v>133.4082293673946</v>
      </c>
      <c r="AM73">
        <v>33.161832167903242</v>
      </c>
      <c r="AN73">
        <f>AM73-transect_time_series!$AM$547</f>
        <v>34.905740934821722</v>
      </c>
    </row>
    <row r="74" spans="1:41" x14ac:dyDescent="0.35">
      <c r="A74">
        <v>200</v>
      </c>
      <c r="B74" s="1">
        <v>42210</v>
      </c>
      <c r="C74" t="s">
        <v>216</v>
      </c>
      <c r="D74">
        <v>146.33231245012101</v>
      </c>
      <c r="E74">
        <v>157.69808218268199</v>
      </c>
      <c r="F74">
        <v>146.903440669307</v>
      </c>
      <c r="G74">
        <v>173.390430216894</v>
      </c>
      <c r="H74">
        <v>165.41229858937299</v>
      </c>
      <c r="I74">
        <v>175.01407565580001</v>
      </c>
      <c r="J74">
        <v>178.328696417359</v>
      </c>
      <c r="K74">
        <v>178.38024420468301</v>
      </c>
      <c r="L74">
        <v>169.225933619535</v>
      </c>
      <c r="M74">
        <v>176.323116281159</v>
      </c>
      <c r="N74">
        <v>160.95697728200699</v>
      </c>
      <c r="O74">
        <v>161.79299729785899</v>
      </c>
      <c r="P74">
        <v>165.46776919076399</v>
      </c>
      <c r="Q74">
        <v>174.48603893560201</v>
      </c>
      <c r="R74">
        <v>171.90421858964999</v>
      </c>
      <c r="S74">
        <v>174.20184957213101</v>
      </c>
      <c r="T74">
        <v>164.62100185054101</v>
      </c>
      <c r="U74">
        <v>162.05600656161599</v>
      </c>
      <c r="V74">
        <v>169.12172417468099</v>
      </c>
      <c r="W74">
        <v>156.78935682214799</v>
      </c>
      <c r="X74">
        <v>162.176614933693</v>
      </c>
      <c r="Y74">
        <v>156.085942538637</v>
      </c>
      <c r="Z74">
        <v>156.239102729389</v>
      </c>
      <c r="AA74">
        <v>146.60510212299599</v>
      </c>
      <c r="AB74">
        <v>145.72175262942201</v>
      </c>
      <c r="AC74">
        <v>138.250716090385</v>
      </c>
      <c r="AD74">
        <v>161.75529571782599</v>
      </c>
      <c r="AE74">
        <v>155.47976654099301</v>
      </c>
      <c r="AF74">
        <v>141.83712830086901</v>
      </c>
      <c r="AG74">
        <v>144.19794261769201</v>
      </c>
      <c r="AH74">
        <v>147.881310208494</v>
      </c>
      <c r="AI74">
        <v>149.01552524898699</v>
      </c>
      <c r="AJ74">
        <v>168.77157928004399</v>
      </c>
      <c r="AK74">
        <v>142.71593764329501</v>
      </c>
      <c r="AL74">
        <v>160.15118491666567</v>
      </c>
      <c r="AM74">
        <v>59.904787717174315</v>
      </c>
      <c r="AN74">
        <f>AM74-transect_time_series!$AM$547</f>
        <v>61.648696484092795</v>
      </c>
    </row>
    <row r="75" spans="1:41" x14ac:dyDescent="0.35">
      <c r="A75">
        <v>201</v>
      </c>
      <c r="B75" s="1">
        <v>42219</v>
      </c>
      <c r="C75" t="s">
        <v>99</v>
      </c>
      <c r="AE75">
        <v>125.039421691329</v>
      </c>
      <c r="AF75">
        <v>112.697776027938</v>
      </c>
      <c r="AG75">
        <v>115.559989997218</v>
      </c>
      <c r="AH75">
        <v>116.233665472114</v>
      </c>
      <c r="AI75">
        <v>118.853414762848</v>
      </c>
      <c r="AJ75">
        <v>137.74326438310601</v>
      </c>
      <c r="AK75">
        <v>113.49920899728301</v>
      </c>
      <c r="AL75">
        <v>119.94667733311942</v>
      </c>
      <c r="AM75">
        <v>19.70028013362807</v>
      </c>
      <c r="AN75">
        <f>AM75-transect_time_series!$AM$547</f>
        <v>21.44418890054655</v>
      </c>
    </row>
    <row r="76" spans="1:41" x14ac:dyDescent="0.35">
      <c r="A76">
        <v>202</v>
      </c>
      <c r="B76" s="1">
        <v>42221</v>
      </c>
      <c r="C76" t="s">
        <v>217</v>
      </c>
      <c r="D76">
        <v>120.304257462108</v>
      </c>
      <c r="E76">
        <v>131.197403309598</v>
      </c>
      <c r="F76">
        <v>128.415332289807</v>
      </c>
      <c r="G76">
        <v>147.71307017853499</v>
      </c>
      <c r="H76">
        <v>141.99696629098301</v>
      </c>
      <c r="I76">
        <v>148.105511799987</v>
      </c>
      <c r="J76">
        <v>158.295713398673</v>
      </c>
      <c r="K76">
        <v>146.93551738451001</v>
      </c>
      <c r="L76">
        <v>153.81281959625201</v>
      </c>
      <c r="M76">
        <v>151.462758546293</v>
      </c>
      <c r="N76">
        <v>151.41490916111599</v>
      </c>
      <c r="O76">
        <v>151.817580083189</v>
      </c>
      <c r="P76">
        <v>157.001883076046</v>
      </c>
      <c r="Q76">
        <v>154.46583630065501</v>
      </c>
      <c r="R76">
        <v>159.65249637315901</v>
      </c>
      <c r="S76">
        <v>157.723176717396</v>
      </c>
      <c r="T76">
        <v>154.570036627234</v>
      </c>
      <c r="U76">
        <v>155.97649488704201</v>
      </c>
      <c r="V76">
        <v>158.98490914150801</v>
      </c>
      <c r="W76">
        <v>148.124323748509</v>
      </c>
      <c r="X76">
        <v>150.43882633783099</v>
      </c>
      <c r="Y76">
        <v>146.322094561894</v>
      </c>
      <c r="Z76">
        <v>146.52902873373401</v>
      </c>
      <c r="AA76">
        <v>141.01158171440699</v>
      </c>
      <c r="AB76">
        <v>133.09328378661999</v>
      </c>
      <c r="AC76">
        <v>129.39310077525201</v>
      </c>
      <c r="AD76">
        <v>147.83891005086301</v>
      </c>
      <c r="AE76">
        <v>144.72225231122999</v>
      </c>
      <c r="AF76">
        <v>133.429946886138</v>
      </c>
      <c r="AG76">
        <v>135.32570727107299</v>
      </c>
      <c r="AH76">
        <v>140.435746207797</v>
      </c>
      <c r="AI76">
        <v>140.747275486257</v>
      </c>
      <c r="AJ76">
        <v>153.73557222854899</v>
      </c>
      <c r="AK76">
        <v>137.41676809254099</v>
      </c>
      <c r="AL76">
        <v>145.8356203181408</v>
      </c>
      <c r="AM76">
        <v>45.589223118649443</v>
      </c>
      <c r="AN76">
        <f>AM76-transect_time_series!$AM$547</f>
        <v>47.333131885567923</v>
      </c>
    </row>
    <row r="77" spans="1:41" x14ac:dyDescent="0.35">
      <c r="A77">
        <v>203</v>
      </c>
      <c r="B77" s="1">
        <v>42234</v>
      </c>
      <c r="C77" t="s">
        <v>218</v>
      </c>
      <c r="E77">
        <v>135.41935691813899</v>
      </c>
      <c r="F77">
        <v>134.56312977834801</v>
      </c>
      <c r="G77">
        <v>148.80995301516899</v>
      </c>
      <c r="H77">
        <v>141.674011839499</v>
      </c>
      <c r="I77">
        <v>147.394248479309</v>
      </c>
      <c r="J77">
        <v>143.764047156055</v>
      </c>
      <c r="K77">
        <v>154.100204237398</v>
      </c>
      <c r="L77">
        <v>148.32982224094999</v>
      </c>
      <c r="M77">
        <v>150.43510660403899</v>
      </c>
      <c r="N77">
        <v>153.19594399420799</v>
      </c>
      <c r="O77">
        <v>140.688831201987</v>
      </c>
      <c r="U77">
        <v>146.69852830753899</v>
      </c>
      <c r="V77">
        <v>142.39563097525999</v>
      </c>
      <c r="W77">
        <v>138.18712647194201</v>
      </c>
      <c r="X77">
        <v>138.32870994381099</v>
      </c>
      <c r="Y77">
        <v>134.09889578435801</v>
      </c>
      <c r="Z77">
        <v>139.53999940684901</v>
      </c>
      <c r="AA77">
        <v>134.238643696422</v>
      </c>
      <c r="AB77">
        <v>123.097087097803</v>
      </c>
      <c r="AC77">
        <v>120.355498387764</v>
      </c>
      <c r="AD77">
        <v>139.368355188327</v>
      </c>
      <c r="AE77">
        <v>140.97479737525799</v>
      </c>
      <c r="AL77">
        <v>140.71172400456518</v>
      </c>
      <c r="AM77">
        <v>40.465326805073829</v>
      </c>
      <c r="AN77">
        <f>AM77-transect_time_series!$AM$547</f>
        <v>42.209235571992309</v>
      </c>
    </row>
    <row r="78" spans="1:41" x14ac:dyDescent="0.35">
      <c r="A78">
        <v>204</v>
      </c>
      <c r="B78" s="1">
        <v>42235</v>
      </c>
      <c r="C78" t="s">
        <v>181</v>
      </c>
      <c r="D78">
        <v>117.863309570334</v>
      </c>
      <c r="E78">
        <v>128.66952180188201</v>
      </c>
      <c r="F78">
        <v>118.37169239810299</v>
      </c>
      <c r="G78">
        <v>133.652808105042</v>
      </c>
      <c r="H78">
        <v>127.46834032999</v>
      </c>
      <c r="I78">
        <v>132.42477391664099</v>
      </c>
      <c r="J78">
        <v>136.94104297652299</v>
      </c>
      <c r="K78">
        <v>131.02471763711301</v>
      </c>
      <c r="L78">
        <v>129.26760777780299</v>
      </c>
      <c r="M78">
        <v>136.55756796823599</v>
      </c>
      <c r="N78">
        <v>132.553963764191</v>
      </c>
      <c r="O78">
        <v>131.69442935172401</v>
      </c>
      <c r="P78">
        <v>132.923398501093</v>
      </c>
      <c r="Q78">
        <v>141.12926361542</v>
      </c>
      <c r="R78">
        <v>140.689351979192</v>
      </c>
      <c r="S78">
        <v>138.281096201184</v>
      </c>
      <c r="T78">
        <v>136.772383108409</v>
      </c>
      <c r="U78">
        <v>138.48192317971399</v>
      </c>
      <c r="V78">
        <v>138.84098210591301</v>
      </c>
      <c r="W78">
        <v>132.527162506596</v>
      </c>
      <c r="X78">
        <v>129.82444901267701</v>
      </c>
      <c r="Y78">
        <v>128.548062162512</v>
      </c>
      <c r="Z78">
        <v>122.588605369722</v>
      </c>
      <c r="AA78">
        <v>120.291245366906</v>
      </c>
      <c r="AB78">
        <v>112.263865254743</v>
      </c>
      <c r="AC78">
        <v>111.861171318017</v>
      </c>
      <c r="AD78">
        <v>127.412121883756</v>
      </c>
      <c r="AE78">
        <v>125.024673528324</v>
      </c>
      <c r="AF78">
        <v>110.44022987592901</v>
      </c>
      <c r="AG78">
        <v>116.637841785703</v>
      </c>
      <c r="AH78">
        <v>120.790431459107</v>
      </c>
      <c r="AI78">
        <v>119.285482290871</v>
      </c>
      <c r="AJ78">
        <v>135.957236548167</v>
      </c>
      <c r="AK78">
        <v>114.69568331791599</v>
      </c>
      <c r="AL78">
        <v>127.99283635204274</v>
      </c>
      <c r="AM78">
        <v>27.746439152551389</v>
      </c>
      <c r="AN78">
        <f>AM78-transect_time_series!$AM$547</f>
        <v>29.490347919469869</v>
      </c>
    </row>
    <row r="79" spans="1:41" x14ac:dyDescent="0.35">
      <c r="A79">
        <v>205</v>
      </c>
      <c r="B79" s="1">
        <v>42242</v>
      </c>
      <c r="C79" t="s">
        <v>219</v>
      </c>
      <c r="D79">
        <v>159.88672695407001</v>
      </c>
      <c r="E79">
        <v>166.41574709355501</v>
      </c>
      <c r="F79">
        <v>157.074900993894</v>
      </c>
      <c r="G79">
        <v>172.19535864896599</v>
      </c>
      <c r="H79">
        <v>169.31567308483201</v>
      </c>
      <c r="I79">
        <v>175.14382098473499</v>
      </c>
      <c r="J79">
        <v>176.94821289080201</v>
      </c>
      <c r="K79">
        <v>181.07241658091101</v>
      </c>
      <c r="L79">
        <v>174.07853057477701</v>
      </c>
      <c r="M79">
        <v>180.86303820178799</v>
      </c>
      <c r="N79">
        <v>174.983110753343</v>
      </c>
      <c r="O79">
        <v>175.90043782588899</v>
      </c>
      <c r="P79">
        <v>180.438011445782</v>
      </c>
      <c r="Q79">
        <v>188.754536131164</v>
      </c>
      <c r="R79">
        <v>183.09152490747601</v>
      </c>
      <c r="S79">
        <v>184.171211712651</v>
      </c>
      <c r="T79">
        <v>180.45291118619099</v>
      </c>
      <c r="U79">
        <v>186.71673118637301</v>
      </c>
      <c r="V79">
        <v>186.72322959255499</v>
      </c>
      <c r="W79">
        <v>176.129730386186</v>
      </c>
      <c r="X79">
        <v>173.360181990424</v>
      </c>
      <c r="Y79">
        <v>177.010163012307</v>
      </c>
      <c r="Z79">
        <v>173.76411221673899</v>
      </c>
      <c r="AA79">
        <v>170.00117111142899</v>
      </c>
      <c r="AB79">
        <v>159.02182765712499</v>
      </c>
      <c r="AC79">
        <v>158.17169976974</v>
      </c>
      <c r="AD79">
        <v>175.73082373746601</v>
      </c>
      <c r="AE79">
        <v>169.76478047434901</v>
      </c>
      <c r="AF79">
        <v>150.870957528682</v>
      </c>
      <c r="AG79">
        <v>157.72299204142399</v>
      </c>
      <c r="AH79">
        <v>160.75207365584501</v>
      </c>
      <c r="AI79">
        <v>157.60754173445</v>
      </c>
      <c r="AJ79">
        <v>178.251895326501</v>
      </c>
      <c r="AK79">
        <v>161.59336170725501</v>
      </c>
      <c r="AL79">
        <v>172.17586597351993</v>
      </c>
      <c r="AM79">
        <v>71.929468774028578</v>
      </c>
      <c r="AN79">
        <f>AM79-transect_time_series!$AM$547</f>
        <v>73.673377540947058</v>
      </c>
      <c r="AO79">
        <f>AVERAGE(AN69:AN79)</f>
        <v>43.612128488069487</v>
      </c>
    </row>
    <row r="80" spans="1:41" s="2" customFormat="1" x14ac:dyDescent="0.35">
      <c r="B80" s="3"/>
    </row>
    <row r="81" spans="1:40" x14ac:dyDescent="0.35">
      <c r="A81">
        <v>245</v>
      </c>
      <c r="B81" s="1">
        <v>42531</v>
      </c>
      <c r="C81" t="s">
        <v>253</v>
      </c>
      <c r="G81">
        <v>139.02937179301799</v>
      </c>
      <c r="H81">
        <v>127.211267090056</v>
      </c>
      <c r="I81">
        <v>131.93605786661999</v>
      </c>
      <c r="J81">
        <v>137.635599247936</v>
      </c>
      <c r="K81">
        <v>139.310069292875</v>
      </c>
      <c r="L81">
        <v>124.37957588295799</v>
      </c>
      <c r="M81">
        <v>142.73239994700501</v>
      </c>
      <c r="N81">
        <v>132.635653622418</v>
      </c>
      <c r="O81">
        <v>137.74598790794701</v>
      </c>
      <c r="P81">
        <v>140.73713432819699</v>
      </c>
      <c r="W81">
        <v>169.952639634609</v>
      </c>
      <c r="X81">
        <v>169.37635577610101</v>
      </c>
      <c r="Y81">
        <v>167.868665005564</v>
      </c>
      <c r="Z81">
        <v>160.09756945247801</v>
      </c>
      <c r="AA81">
        <v>156.451539898097</v>
      </c>
      <c r="AB81">
        <v>144.29437909162601</v>
      </c>
      <c r="AC81">
        <v>142.59689691253499</v>
      </c>
      <c r="AD81">
        <v>148.75507564068701</v>
      </c>
      <c r="AE81">
        <v>147.64958064299401</v>
      </c>
      <c r="AF81">
        <v>124.25322513126601</v>
      </c>
      <c r="AG81">
        <v>120.29804180611301</v>
      </c>
      <c r="AL81">
        <v>143.09271837957618</v>
      </c>
      <c r="AM81">
        <v>42.846321180084828</v>
      </c>
      <c r="AN81">
        <f>AM81-transect_time_series!$AM$547</f>
        <v>44.590229947003309</v>
      </c>
    </row>
    <row r="82" spans="1:40" x14ac:dyDescent="0.35">
      <c r="A82">
        <v>246</v>
      </c>
      <c r="B82" s="1">
        <v>42531</v>
      </c>
      <c r="C82" t="s">
        <v>254</v>
      </c>
      <c r="D82">
        <v>141.08826290903599</v>
      </c>
      <c r="E82">
        <v>143.5018737979</v>
      </c>
      <c r="F82">
        <v>139.291504292019</v>
      </c>
      <c r="G82">
        <v>152.75974144438101</v>
      </c>
      <c r="H82">
        <v>150.05220256172601</v>
      </c>
      <c r="I82">
        <v>146.84796869218499</v>
      </c>
      <c r="J82">
        <v>157.519467702193</v>
      </c>
      <c r="K82">
        <v>175.14252548394799</v>
      </c>
      <c r="L82">
        <v>150.63569751227001</v>
      </c>
      <c r="M82">
        <v>159.78493593392901</v>
      </c>
      <c r="N82">
        <v>150.956848653516</v>
      </c>
      <c r="O82">
        <v>149.58906509316799</v>
      </c>
      <c r="P82">
        <v>156.344645508513</v>
      </c>
      <c r="Q82">
        <v>158.85684701270301</v>
      </c>
      <c r="R82">
        <v>153.427924157787</v>
      </c>
      <c r="S82">
        <v>164.70863261532401</v>
      </c>
      <c r="T82">
        <v>167.01031142847901</v>
      </c>
      <c r="U82">
        <v>175.76113658272601</v>
      </c>
      <c r="V82">
        <v>182.30483155849299</v>
      </c>
      <c r="W82">
        <v>180.54975107213599</v>
      </c>
      <c r="X82">
        <v>196.37368312792299</v>
      </c>
      <c r="Y82">
        <v>190.45195408685899</v>
      </c>
      <c r="Z82">
        <v>166.62169422792101</v>
      </c>
      <c r="AA82">
        <v>154.02663960664799</v>
      </c>
      <c r="AB82">
        <v>155.62204536424801</v>
      </c>
      <c r="AC82">
        <v>169.219373556791</v>
      </c>
      <c r="AD82">
        <v>178.25359914840999</v>
      </c>
      <c r="AE82">
        <v>150.90266242821099</v>
      </c>
      <c r="AF82">
        <v>134.44290021110501</v>
      </c>
      <c r="AG82">
        <v>140.51901652162101</v>
      </c>
      <c r="AH82">
        <v>148.63497890418199</v>
      </c>
      <c r="AI82">
        <v>147.491783696233</v>
      </c>
      <c r="AJ82">
        <v>158.624583870122</v>
      </c>
      <c r="AK82">
        <v>146.768076090357</v>
      </c>
      <c r="AL82">
        <v>158.64962249567833</v>
      </c>
      <c r="AM82">
        <v>58.403225296186974</v>
      </c>
      <c r="AN82">
        <f>AM82-transect_time_series!$AM$547</f>
        <v>60.147134063105455</v>
      </c>
    </row>
    <row r="83" spans="1:40" x14ac:dyDescent="0.35">
      <c r="A83">
        <v>247</v>
      </c>
      <c r="B83" s="1">
        <v>42538</v>
      </c>
      <c r="C83" t="s">
        <v>255</v>
      </c>
      <c r="D83">
        <v>138.95404208242999</v>
      </c>
      <c r="E83">
        <v>144.07962832129499</v>
      </c>
      <c r="F83">
        <v>138.16299924487899</v>
      </c>
      <c r="G83">
        <v>154.661538201799</v>
      </c>
      <c r="H83">
        <v>149.135005923802</v>
      </c>
      <c r="I83">
        <v>150.135096359426</v>
      </c>
      <c r="J83">
        <v>156.17085729133501</v>
      </c>
      <c r="K83">
        <v>168.50187476445799</v>
      </c>
      <c r="L83">
        <v>152.29281702151201</v>
      </c>
      <c r="M83">
        <v>172.532300446535</v>
      </c>
      <c r="N83">
        <v>167.542855671013</v>
      </c>
      <c r="O83">
        <v>156.57233620653699</v>
      </c>
      <c r="P83">
        <v>181.72362399234601</v>
      </c>
      <c r="Q83">
        <v>184.22045777258199</v>
      </c>
      <c r="R83">
        <v>196.330555943273</v>
      </c>
      <c r="S83">
        <v>192.68436680728001</v>
      </c>
      <c r="T83">
        <v>187.712387899183</v>
      </c>
      <c r="U83">
        <v>199.63133740889199</v>
      </c>
      <c r="V83">
        <v>202.74152356896099</v>
      </c>
      <c r="W83">
        <v>195.852774303823</v>
      </c>
      <c r="X83">
        <v>186.34012217769799</v>
      </c>
      <c r="Y83">
        <v>184.96589874056301</v>
      </c>
      <c r="Z83">
        <v>181.074416848477</v>
      </c>
      <c r="AA83">
        <v>170.875253630153</v>
      </c>
      <c r="AB83">
        <v>159.936155615638</v>
      </c>
      <c r="AC83">
        <v>157.74575141289199</v>
      </c>
      <c r="AD83">
        <v>175.52349647730199</v>
      </c>
      <c r="AE83">
        <v>164.48432863848399</v>
      </c>
      <c r="AF83">
        <v>151.920284205656</v>
      </c>
      <c r="AG83">
        <v>157.25800704905799</v>
      </c>
      <c r="AH83">
        <v>168.820608382606</v>
      </c>
      <c r="AI83">
        <v>165.098715831909</v>
      </c>
      <c r="AJ83">
        <v>176.43144550116901</v>
      </c>
      <c r="AK83">
        <v>158.42358843442699</v>
      </c>
      <c r="AL83">
        <v>169.07460153462918</v>
      </c>
      <c r="AM83">
        <v>68.828204335137826</v>
      </c>
      <c r="AN83">
        <f>AM83-transect_time_series!$AM$547</f>
        <v>70.572113102056306</v>
      </c>
    </row>
    <row r="84" spans="1:40" x14ac:dyDescent="0.35">
      <c r="A84">
        <v>248</v>
      </c>
      <c r="B84" s="1">
        <v>42539</v>
      </c>
      <c r="C84" t="s">
        <v>122</v>
      </c>
      <c r="D84">
        <v>119.397299784174</v>
      </c>
      <c r="E84">
        <v>128.30524938111</v>
      </c>
      <c r="F84">
        <v>119.654726068641</v>
      </c>
      <c r="G84">
        <v>134.05217589974399</v>
      </c>
      <c r="H84">
        <v>122.062419008061</v>
      </c>
      <c r="I84">
        <v>129.27653377040701</v>
      </c>
      <c r="J84">
        <v>132.89692121532499</v>
      </c>
      <c r="K84">
        <v>141.62305640079799</v>
      </c>
      <c r="L84">
        <v>127.738243961192</v>
      </c>
      <c r="M84">
        <v>143.73574418230001</v>
      </c>
      <c r="N84">
        <v>136.44539436194799</v>
      </c>
      <c r="O84">
        <v>137.30532407170799</v>
      </c>
      <c r="P84">
        <v>148.91368525782801</v>
      </c>
      <c r="Q84">
        <v>142.926596618953</v>
      </c>
      <c r="R84">
        <v>162.48301912452101</v>
      </c>
      <c r="S84">
        <v>163.633343149197</v>
      </c>
      <c r="T84">
        <v>162.10309318309899</v>
      </c>
      <c r="U84">
        <v>169.54049059712199</v>
      </c>
      <c r="V84">
        <v>176.05211313009499</v>
      </c>
      <c r="W84">
        <v>169.73945550443099</v>
      </c>
      <c r="X84">
        <v>157.19577458439801</v>
      </c>
      <c r="Y84">
        <v>161.096481902503</v>
      </c>
      <c r="Z84">
        <v>159.42417369542201</v>
      </c>
      <c r="AA84">
        <v>148.568200775197</v>
      </c>
      <c r="AB84">
        <v>138.729015593295</v>
      </c>
      <c r="AC84">
        <v>133.384538786695</v>
      </c>
      <c r="AD84">
        <v>151.86179757841199</v>
      </c>
      <c r="AE84">
        <v>144.61735278292301</v>
      </c>
      <c r="AF84">
        <v>127.208548250733</v>
      </c>
      <c r="AG84">
        <v>132.55833147630801</v>
      </c>
      <c r="AH84">
        <v>145.24818934781601</v>
      </c>
      <c r="AI84">
        <v>138.951993361089</v>
      </c>
      <c r="AJ84">
        <v>153.298978022461</v>
      </c>
      <c r="AK84">
        <v>132.097774377598</v>
      </c>
      <c r="AL84">
        <v>143.88605985898542</v>
      </c>
      <c r="AM84">
        <v>43.639662659494064</v>
      </c>
      <c r="AN84">
        <f>AM84-transect_time_series!$AM$547</f>
        <v>45.383571426412544</v>
      </c>
    </row>
    <row r="85" spans="1:40" x14ac:dyDescent="0.35">
      <c r="A85">
        <v>249</v>
      </c>
      <c r="B85" s="1">
        <v>42541</v>
      </c>
      <c r="C85" t="s">
        <v>256</v>
      </c>
      <c r="D85">
        <v>149.42307557549199</v>
      </c>
      <c r="E85">
        <v>156.36367381598001</v>
      </c>
      <c r="F85">
        <v>145.33862741656</v>
      </c>
      <c r="G85">
        <v>163.65514213778201</v>
      </c>
      <c r="H85">
        <v>153.81487674647801</v>
      </c>
      <c r="I85">
        <v>155.38467351768401</v>
      </c>
      <c r="J85">
        <v>160.31935037978101</v>
      </c>
      <c r="K85">
        <v>172.534532298187</v>
      </c>
      <c r="L85">
        <v>153.149993467256</v>
      </c>
      <c r="M85">
        <v>170.97729760391701</v>
      </c>
      <c r="N85">
        <v>170.05748624643201</v>
      </c>
      <c r="O85">
        <v>168.14910581190699</v>
      </c>
      <c r="P85">
        <v>181.79195483176201</v>
      </c>
      <c r="Q85">
        <v>184.371121471734</v>
      </c>
      <c r="R85">
        <v>194.39408616089599</v>
      </c>
      <c r="S85">
        <v>193.71604700860399</v>
      </c>
      <c r="T85">
        <v>188.57821878238201</v>
      </c>
      <c r="U85">
        <v>199.94524588258901</v>
      </c>
      <c r="V85">
        <v>201.46267453867301</v>
      </c>
      <c r="W85">
        <v>198.830086441437</v>
      </c>
      <c r="X85">
        <v>189.52704855109201</v>
      </c>
      <c r="Y85">
        <v>188.193227052</v>
      </c>
      <c r="Z85">
        <v>189.891434150126</v>
      </c>
      <c r="AA85">
        <v>183.527173418693</v>
      </c>
      <c r="AB85">
        <v>169.59726439201501</v>
      </c>
      <c r="AC85">
        <v>162.63695489884401</v>
      </c>
      <c r="AD85">
        <v>180.772704953866</v>
      </c>
      <c r="AE85">
        <v>171.121401633739</v>
      </c>
      <c r="AF85">
        <v>153.654303169868</v>
      </c>
      <c r="AG85">
        <v>159.36656193091301</v>
      </c>
      <c r="AH85">
        <v>172.05088123271301</v>
      </c>
      <c r="AI85">
        <v>173.77779879452601</v>
      </c>
      <c r="AJ85">
        <v>187.23980831312201</v>
      </c>
      <c r="AK85">
        <v>161.77528223396999</v>
      </c>
      <c r="AL85">
        <v>173.68791514297121</v>
      </c>
      <c r="AM85">
        <v>73.441517943479852</v>
      </c>
      <c r="AN85">
        <f>AM85-transect_time_series!$AM$547</f>
        <v>75.185426710398332</v>
      </c>
    </row>
    <row r="86" spans="1:40" x14ac:dyDescent="0.35">
      <c r="A86">
        <v>250</v>
      </c>
      <c r="B86" s="1">
        <v>42558</v>
      </c>
      <c r="C86" t="s">
        <v>257</v>
      </c>
      <c r="D86">
        <v>130.126445266432</v>
      </c>
      <c r="E86">
        <v>136.063460421721</v>
      </c>
      <c r="F86">
        <v>131.12244742306001</v>
      </c>
      <c r="G86">
        <v>143.18981078536501</v>
      </c>
      <c r="H86">
        <v>136.660768394684</v>
      </c>
      <c r="I86">
        <v>139.179605357056</v>
      </c>
      <c r="J86">
        <v>149.76697997837101</v>
      </c>
      <c r="K86">
        <v>154.79851016919901</v>
      </c>
      <c r="L86">
        <v>142.647011682933</v>
      </c>
      <c r="M86">
        <v>159.35554787955601</v>
      </c>
      <c r="N86">
        <v>146.39331346754199</v>
      </c>
      <c r="O86">
        <v>155.08130291140901</v>
      </c>
      <c r="P86">
        <v>162.92899560228599</v>
      </c>
      <c r="Q86">
        <v>158.61921143486501</v>
      </c>
      <c r="R86">
        <v>161.37134668226901</v>
      </c>
      <c r="S86">
        <v>168.49687577157999</v>
      </c>
      <c r="T86">
        <v>172.180241392195</v>
      </c>
      <c r="U86">
        <v>181.89648360950301</v>
      </c>
      <c r="V86">
        <v>182.242555066992</v>
      </c>
      <c r="W86">
        <v>178.80572095558099</v>
      </c>
      <c r="X86">
        <v>177.147691656978</v>
      </c>
      <c r="Y86">
        <v>173.89620667796601</v>
      </c>
      <c r="Z86">
        <v>173.916785723489</v>
      </c>
      <c r="AA86">
        <v>162.647768373698</v>
      </c>
      <c r="AB86">
        <v>157.810846549205</v>
      </c>
      <c r="AC86">
        <v>152.053910367745</v>
      </c>
      <c r="AD86">
        <v>165.307501199043</v>
      </c>
      <c r="AE86">
        <v>158.71373363779401</v>
      </c>
      <c r="AF86">
        <v>143.387571424329</v>
      </c>
      <c r="AG86">
        <v>147.53042932578001</v>
      </c>
      <c r="AH86">
        <v>154.70035293181101</v>
      </c>
      <c r="AI86">
        <v>156.63833000195899</v>
      </c>
      <c r="AJ86">
        <v>168.639475205422</v>
      </c>
      <c r="AK86">
        <v>148.41025940398401</v>
      </c>
      <c r="AL86">
        <v>156.81551460975885</v>
      </c>
      <c r="AM86">
        <v>56.569117410267495</v>
      </c>
      <c r="AN86">
        <f>AM86-transect_time_series!$AM$547</f>
        <v>58.313026177185975</v>
      </c>
    </row>
    <row r="87" spans="1:40" x14ac:dyDescent="0.35">
      <c r="A87">
        <v>251</v>
      </c>
      <c r="B87" s="1">
        <v>42563</v>
      </c>
      <c r="C87" t="s">
        <v>258</v>
      </c>
      <c r="E87">
        <v>135.00202271657599</v>
      </c>
      <c r="F87">
        <v>123.81589647388201</v>
      </c>
      <c r="G87">
        <v>139.52945016907199</v>
      </c>
      <c r="H87">
        <v>129.92112138280999</v>
      </c>
      <c r="I87">
        <v>139.12392471922001</v>
      </c>
      <c r="J87">
        <v>139.71948087365499</v>
      </c>
      <c r="K87">
        <v>137.25170815048901</v>
      </c>
      <c r="L87">
        <v>139.121637201054</v>
      </c>
      <c r="M87">
        <v>146.302611196464</v>
      </c>
      <c r="N87">
        <v>137.73307619674401</v>
      </c>
      <c r="U87">
        <v>175.920707449323</v>
      </c>
      <c r="V87">
        <v>178.84809978186399</v>
      </c>
      <c r="W87">
        <v>173.651247395572</v>
      </c>
      <c r="X87">
        <v>171.98822385223099</v>
      </c>
      <c r="Y87">
        <v>166.76715417164999</v>
      </c>
      <c r="Z87">
        <v>159.069077438878</v>
      </c>
      <c r="AA87">
        <v>154.51311714682299</v>
      </c>
      <c r="AB87">
        <v>140.66407427978899</v>
      </c>
      <c r="AC87">
        <v>137.72343164376599</v>
      </c>
      <c r="AD87">
        <v>153.03141235442899</v>
      </c>
      <c r="AE87">
        <v>141.79223209856801</v>
      </c>
      <c r="AL87">
        <v>148.64236698537425</v>
      </c>
      <c r="AM87">
        <v>48.395969785882897</v>
      </c>
      <c r="AN87">
        <f>AM87-transect_time_series!$AM$547</f>
        <v>50.139878552801378</v>
      </c>
    </row>
    <row r="88" spans="1:40" x14ac:dyDescent="0.35">
      <c r="A88">
        <v>252</v>
      </c>
      <c r="B88" s="1">
        <v>42578</v>
      </c>
      <c r="C88" t="s">
        <v>259</v>
      </c>
      <c r="D88">
        <v>132.48015321033199</v>
      </c>
      <c r="E88">
        <v>146.109084657285</v>
      </c>
      <c r="F88">
        <v>135.56869579593501</v>
      </c>
      <c r="G88">
        <v>149.61340444617599</v>
      </c>
      <c r="H88">
        <v>144.707586006128</v>
      </c>
      <c r="I88">
        <v>145.808048704724</v>
      </c>
      <c r="J88">
        <v>154.86373507519201</v>
      </c>
      <c r="K88">
        <v>155.02543580451899</v>
      </c>
      <c r="L88">
        <v>153.646690602744</v>
      </c>
      <c r="M88">
        <v>160.95652126407001</v>
      </c>
      <c r="N88">
        <v>152.18126191890201</v>
      </c>
      <c r="S88">
        <v>176.956672656639</v>
      </c>
      <c r="T88">
        <v>174.91736146805101</v>
      </c>
      <c r="U88">
        <v>183.47599804646401</v>
      </c>
      <c r="V88">
        <v>187.30081603507</v>
      </c>
      <c r="W88">
        <v>180.89108346386101</v>
      </c>
      <c r="X88">
        <v>175.389488727431</v>
      </c>
      <c r="Y88">
        <v>172.16937353390301</v>
      </c>
      <c r="Z88">
        <v>167.17567951947899</v>
      </c>
      <c r="AA88">
        <v>160.981640915707</v>
      </c>
      <c r="AB88">
        <v>156.888308737659</v>
      </c>
      <c r="AC88">
        <v>151.39751394724499</v>
      </c>
      <c r="AD88">
        <v>164.20084206947899</v>
      </c>
      <c r="AE88">
        <v>160.659554341122</v>
      </c>
      <c r="AF88">
        <v>147.89894674150301</v>
      </c>
      <c r="AG88">
        <v>150.54981552659001</v>
      </c>
      <c r="AH88">
        <v>152.58583025355799</v>
      </c>
      <c r="AI88">
        <v>147.496387794751</v>
      </c>
      <c r="AJ88">
        <v>166.44247250402199</v>
      </c>
      <c r="AK88">
        <v>151.490362714009</v>
      </c>
      <c r="AL88">
        <v>158.66095888275169</v>
      </c>
      <c r="AM88">
        <v>58.414561683260331</v>
      </c>
      <c r="AN88">
        <f>AM88-transect_time_series!$AM$547</f>
        <v>60.158470450178811</v>
      </c>
    </row>
    <row r="89" spans="1:40" x14ac:dyDescent="0.35">
      <c r="A89">
        <v>253</v>
      </c>
      <c r="B89" s="1">
        <v>42578</v>
      </c>
      <c r="C89" t="s">
        <v>260</v>
      </c>
      <c r="D89">
        <v>140.37332242251</v>
      </c>
      <c r="E89">
        <v>144.01724358271099</v>
      </c>
      <c r="F89">
        <v>143.61247644021901</v>
      </c>
      <c r="G89">
        <v>158.465743675141</v>
      </c>
      <c r="H89">
        <v>146.04685418760701</v>
      </c>
      <c r="I89">
        <v>152.25075643841001</v>
      </c>
      <c r="J89">
        <v>158.30218813121201</v>
      </c>
      <c r="K89">
        <v>163.263884835487</v>
      </c>
      <c r="L89">
        <v>159.997017833765</v>
      </c>
      <c r="M89">
        <v>168.03320404834</v>
      </c>
      <c r="N89">
        <v>162.402626176946</v>
      </c>
      <c r="O89">
        <v>169.46611037557099</v>
      </c>
      <c r="P89">
        <v>178.742554286011</v>
      </c>
      <c r="Q89">
        <v>183.39863704534201</v>
      </c>
      <c r="R89">
        <v>184.59516639383301</v>
      </c>
      <c r="S89">
        <v>184.74647119411799</v>
      </c>
      <c r="T89">
        <v>186.52263110680201</v>
      </c>
      <c r="U89">
        <v>192.99828036305499</v>
      </c>
      <c r="V89">
        <v>195.54828046587301</v>
      </c>
      <c r="W89">
        <v>187.598756973576</v>
      </c>
      <c r="X89">
        <v>183.29454011778699</v>
      </c>
      <c r="Y89">
        <v>178.69508539311599</v>
      </c>
      <c r="Z89">
        <v>178.04893849301499</v>
      </c>
      <c r="AA89">
        <v>170.022434455313</v>
      </c>
      <c r="AB89">
        <v>167.559434392084</v>
      </c>
      <c r="AC89">
        <v>162.218936179954</v>
      </c>
      <c r="AD89">
        <v>170.40037034623001</v>
      </c>
      <c r="AE89">
        <v>167.61729036820799</v>
      </c>
      <c r="AF89">
        <v>157.236522496059</v>
      </c>
      <c r="AG89">
        <v>158.26203117198801</v>
      </c>
      <c r="AH89">
        <v>162.19702749517</v>
      </c>
      <c r="AI89">
        <v>161.17226960654401</v>
      </c>
      <c r="AJ89">
        <v>178.84953749369001</v>
      </c>
      <c r="AK89">
        <v>157.22477918177901</v>
      </c>
      <c r="AL89">
        <v>168.03474715198433</v>
      </c>
      <c r="AM89">
        <v>67.788349952492979</v>
      </c>
      <c r="AN89">
        <f>AM89-transect_time_series!$AM$547</f>
        <v>69.532258719411459</v>
      </c>
    </row>
    <row r="90" spans="1:40" x14ac:dyDescent="0.35">
      <c r="A90">
        <v>254</v>
      </c>
      <c r="B90" s="1">
        <v>42579</v>
      </c>
      <c r="C90" t="s">
        <v>261</v>
      </c>
      <c r="H90">
        <v>152.293748148682</v>
      </c>
      <c r="I90">
        <v>155.37986094009401</v>
      </c>
      <c r="J90">
        <v>158.17915790672399</v>
      </c>
      <c r="K90">
        <v>157.61761640289399</v>
      </c>
      <c r="L90">
        <v>156.591945219651</v>
      </c>
      <c r="M90">
        <v>163.41950513781899</v>
      </c>
      <c r="N90">
        <v>155.75205681734599</v>
      </c>
      <c r="O90">
        <v>161.647774458697</v>
      </c>
      <c r="P90">
        <v>175.40672456927899</v>
      </c>
      <c r="Q90">
        <v>183.49424811323701</v>
      </c>
      <c r="X90">
        <v>177.29082350057999</v>
      </c>
      <c r="Y90">
        <v>173.187055075308</v>
      </c>
      <c r="Z90">
        <v>170.61909482033099</v>
      </c>
      <c r="AA90">
        <v>162.965139127225</v>
      </c>
      <c r="AB90">
        <v>158.99906736754099</v>
      </c>
      <c r="AC90">
        <v>148.64121130207499</v>
      </c>
      <c r="AD90">
        <v>157.93575475622899</v>
      </c>
      <c r="AE90">
        <v>162.15931859122099</v>
      </c>
      <c r="AF90">
        <v>143.834404229634</v>
      </c>
      <c r="AG90">
        <v>147.9060965875</v>
      </c>
      <c r="AH90">
        <v>150.88225134712499</v>
      </c>
      <c r="AL90">
        <v>160.67632640091392</v>
      </c>
      <c r="AM90">
        <v>60.429929201422567</v>
      </c>
      <c r="AN90">
        <f>AM90-transect_time_series!$AM$547</f>
        <v>62.173837968341047</v>
      </c>
    </row>
    <row r="91" spans="1:40" x14ac:dyDescent="0.35">
      <c r="A91">
        <v>255</v>
      </c>
      <c r="B91" s="1">
        <v>42581</v>
      </c>
      <c r="C91" t="s">
        <v>220</v>
      </c>
      <c r="D91">
        <v>134.35800905219801</v>
      </c>
      <c r="E91">
        <v>139.716530890835</v>
      </c>
      <c r="F91">
        <v>136.34941006536801</v>
      </c>
      <c r="G91">
        <v>161.179714046566</v>
      </c>
      <c r="H91">
        <v>157.47129765517701</v>
      </c>
      <c r="I91">
        <v>164.02460158972099</v>
      </c>
      <c r="J91">
        <v>168.59241632186399</v>
      </c>
      <c r="K91">
        <v>173.52791173156999</v>
      </c>
      <c r="L91">
        <v>164.83065359590401</v>
      </c>
      <c r="M91">
        <v>175.01685815245901</v>
      </c>
      <c r="N91">
        <v>172.65494825162199</v>
      </c>
      <c r="O91">
        <v>177.89846889290601</v>
      </c>
      <c r="P91">
        <v>184.61388124552499</v>
      </c>
      <c r="Q91">
        <v>193.738734595903</v>
      </c>
      <c r="R91">
        <v>194.43879048628099</v>
      </c>
      <c r="S91">
        <v>190.951812322737</v>
      </c>
      <c r="T91">
        <v>187.900036480685</v>
      </c>
      <c r="U91">
        <v>196.17392512643099</v>
      </c>
      <c r="V91">
        <v>195.861170490359</v>
      </c>
      <c r="W91">
        <v>190.81431801028799</v>
      </c>
      <c r="X91">
        <v>187.42591533113901</v>
      </c>
      <c r="Y91">
        <v>185.516251939401</v>
      </c>
      <c r="Z91">
        <v>181.40011709485501</v>
      </c>
      <c r="AA91">
        <v>176.53906376799</v>
      </c>
      <c r="AB91">
        <v>172.25737531163699</v>
      </c>
      <c r="AC91">
        <v>162.434777220803</v>
      </c>
      <c r="AD91">
        <v>181.15331001813499</v>
      </c>
      <c r="AE91">
        <v>179.132938665182</v>
      </c>
      <c r="AF91">
        <v>164.99825633747099</v>
      </c>
      <c r="AG91">
        <v>169.10551385263699</v>
      </c>
      <c r="AH91">
        <v>171.52791650590899</v>
      </c>
      <c r="AI91">
        <v>165.19564716983899</v>
      </c>
      <c r="AJ91">
        <v>175.64779442099299</v>
      </c>
      <c r="AK91">
        <v>167.232641925411</v>
      </c>
      <c r="AL91">
        <v>173.52002966370006</v>
      </c>
      <c r="AM91">
        <v>73.273632464208703</v>
      </c>
      <c r="AN91">
        <f>AM91-transect_time_series!$AM$547</f>
        <v>75.017541231127183</v>
      </c>
    </row>
    <row r="92" spans="1:40" x14ac:dyDescent="0.35">
      <c r="A92">
        <v>256</v>
      </c>
      <c r="B92" s="1">
        <v>42586</v>
      </c>
      <c r="C92" t="s">
        <v>262</v>
      </c>
      <c r="D92">
        <v>107.61706000363</v>
      </c>
      <c r="E92">
        <v>112.69427915656399</v>
      </c>
      <c r="F92">
        <v>103.77992638606899</v>
      </c>
      <c r="L92">
        <v>124.578696814568</v>
      </c>
      <c r="M92">
        <v>129.36639217601501</v>
      </c>
      <c r="N92">
        <v>129.48804420241399</v>
      </c>
      <c r="O92">
        <v>130.61224591511001</v>
      </c>
      <c r="P92">
        <v>137.54958677011601</v>
      </c>
      <c r="Q92">
        <v>140.57926977656101</v>
      </c>
      <c r="R92">
        <v>148.84742052575101</v>
      </c>
      <c r="S92">
        <v>150.76590060266</v>
      </c>
      <c r="T92">
        <v>152.28355027029301</v>
      </c>
      <c r="U92">
        <v>155.31831448019199</v>
      </c>
      <c r="V92">
        <v>150.841869830777</v>
      </c>
      <c r="AB92">
        <v>129.31834727181601</v>
      </c>
      <c r="AC92">
        <v>121.439868170419</v>
      </c>
      <c r="AD92">
        <v>140.907615056325</v>
      </c>
      <c r="AE92">
        <v>131.82864637550301</v>
      </c>
      <c r="AF92">
        <v>115.02044345677599</v>
      </c>
      <c r="AG92">
        <v>120.284060654961</v>
      </c>
      <c r="AH92">
        <v>133.198554278545</v>
      </c>
      <c r="AI92">
        <v>127.014945422968</v>
      </c>
      <c r="AJ92">
        <v>140.82978212811699</v>
      </c>
      <c r="AK92">
        <v>119.079205712126</v>
      </c>
      <c r="AL92">
        <v>131.38516772659486</v>
      </c>
      <c r="AM92">
        <v>31.138770527103503</v>
      </c>
      <c r="AN92">
        <f>AM92-transect_time_series!$AM$547</f>
        <v>32.882679294021983</v>
      </c>
    </row>
    <row r="93" spans="1:40" x14ac:dyDescent="0.35">
      <c r="A93">
        <v>257</v>
      </c>
      <c r="B93" s="1">
        <v>42587</v>
      </c>
      <c r="C93" t="s">
        <v>263</v>
      </c>
      <c r="D93">
        <v>106.894148714453</v>
      </c>
      <c r="E93">
        <v>112.031657555941</v>
      </c>
      <c r="F93">
        <v>107.78804227880801</v>
      </c>
      <c r="G93">
        <v>115.91133970747801</v>
      </c>
      <c r="H93">
        <v>114.128627311758</v>
      </c>
      <c r="I93">
        <v>120.191720711522</v>
      </c>
      <c r="J93">
        <v>128.97952070537099</v>
      </c>
      <c r="K93">
        <v>130.469014167865</v>
      </c>
      <c r="L93">
        <v>123.038281255868</v>
      </c>
      <c r="M93">
        <v>135.92144904013699</v>
      </c>
      <c r="N93">
        <v>130.92889976957801</v>
      </c>
      <c r="O93">
        <v>135.21526283045699</v>
      </c>
      <c r="P93">
        <v>143.50283923063699</v>
      </c>
      <c r="Q93">
        <v>141.26987381924599</v>
      </c>
      <c r="R93">
        <v>145.876613496836</v>
      </c>
      <c r="S93">
        <v>149.42111127190199</v>
      </c>
      <c r="T93">
        <v>151.814536502919</v>
      </c>
      <c r="U93">
        <v>159.227737745383</v>
      </c>
      <c r="V93">
        <v>154.577544257667</v>
      </c>
      <c r="W93">
        <v>156.48458596670801</v>
      </c>
      <c r="X93">
        <v>149.83757559951999</v>
      </c>
      <c r="Y93">
        <v>144.34843240945901</v>
      </c>
      <c r="Z93">
        <v>145.510206634529</v>
      </c>
      <c r="AA93">
        <v>137.76036743525299</v>
      </c>
      <c r="AB93">
        <v>129.86942482728301</v>
      </c>
      <c r="AC93">
        <v>126.324840022072</v>
      </c>
      <c r="AD93">
        <v>138.84538991348501</v>
      </c>
      <c r="AE93">
        <v>139.50145148310901</v>
      </c>
      <c r="AF93">
        <v>123.081571770062</v>
      </c>
      <c r="AG93">
        <v>123.2900710629</v>
      </c>
      <c r="AH93">
        <v>133.76047135127601</v>
      </c>
      <c r="AI93">
        <v>133.57170665434501</v>
      </c>
      <c r="AJ93">
        <v>141.29042639011999</v>
      </c>
      <c r="AK93">
        <v>121.78858619679499</v>
      </c>
      <c r="AL93">
        <v>133.89568612031593</v>
      </c>
      <c r="AM93">
        <v>33.649288920824574</v>
      </c>
      <c r="AN93">
        <f>AM93-transect_time_series!$AM$547</f>
        <v>35.393197687743054</v>
      </c>
    </row>
    <row r="94" spans="1:40" x14ac:dyDescent="0.35">
      <c r="A94">
        <v>258</v>
      </c>
      <c r="B94" s="1">
        <v>42591</v>
      </c>
      <c r="C94" t="s">
        <v>264</v>
      </c>
      <c r="D94">
        <v>131.934533003909</v>
      </c>
      <c r="E94">
        <v>133.778756186577</v>
      </c>
      <c r="F94">
        <v>134.108831511277</v>
      </c>
      <c r="G94">
        <v>147.164234593461</v>
      </c>
      <c r="H94">
        <v>136.27631536740799</v>
      </c>
      <c r="I94">
        <v>147.53114049363501</v>
      </c>
      <c r="J94">
        <v>157.974713574498</v>
      </c>
      <c r="K94">
        <v>157.700559890178</v>
      </c>
      <c r="L94">
        <v>147.94921745135599</v>
      </c>
      <c r="M94">
        <v>161.47866682187501</v>
      </c>
      <c r="N94">
        <v>154.10204277533299</v>
      </c>
      <c r="O94">
        <v>163.13254671660599</v>
      </c>
      <c r="P94">
        <v>167.28136144898301</v>
      </c>
      <c r="Q94">
        <v>170.66406376411899</v>
      </c>
      <c r="R94">
        <v>171.97799771355599</v>
      </c>
      <c r="S94">
        <v>174.65803717151201</v>
      </c>
      <c r="T94">
        <v>174.46616723399799</v>
      </c>
      <c r="U94">
        <v>179.84153248965899</v>
      </c>
      <c r="V94">
        <v>183.55295879540901</v>
      </c>
      <c r="W94">
        <v>180.179936371715</v>
      </c>
      <c r="X94">
        <v>174.358050954731</v>
      </c>
      <c r="Y94">
        <v>167.68758162521499</v>
      </c>
      <c r="Z94">
        <v>166.809432232641</v>
      </c>
      <c r="AA94">
        <v>161.14914950983101</v>
      </c>
      <c r="AB94">
        <v>152.74492700759399</v>
      </c>
      <c r="AC94">
        <v>151.486716504941</v>
      </c>
      <c r="AD94">
        <v>162.93201122808301</v>
      </c>
      <c r="AE94">
        <v>167.84683209598899</v>
      </c>
      <c r="AF94">
        <v>149.13991942560801</v>
      </c>
      <c r="AG94">
        <v>145.727720502361</v>
      </c>
      <c r="AH94">
        <v>154.514257404956</v>
      </c>
      <c r="AI94">
        <v>159.50446912900301</v>
      </c>
      <c r="AJ94">
        <v>165.44971804242601</v>
      </c>
      <c r="AK94">
        <v>144.55701891644699</v>
      </c>
      <c r="AL94">
        <v>158.81357111632033</v>
      </c>
      <c r="AM94">
        <v>58.567173916828978</v>
      </c>
      <c r="AN94">
        <f>AM94-transect_time_series!$AM$547</f>
        <v>60.311082683747458</v>
      </c>
    </row>
    <row r="95" spans="1:40" x14ac:dyDescent="0.35">
      <c r="A95">
        <v>259</v>
      </c>
      <c r="B95" s="1">
        <v>42594</v>
      </c>
      <c r="C95" t="s">
        <v>239</v>
      </c>
      <c r="H95">
        <v>149.65587220490701</v>
      </c>
      <c r="I95">
        <v>154.49909127466199</v>
      </c>
      <c r="J95">
        <v>159.65098159981801</v>
      </c>
      <c r="K95">
        <v>166.04361338538499</v>
      </c>
      <c r="L95">
        <v>163.666589696985</v>
      </c>
      <c r="M95">
        <v>170.582231399704</v>
      </c>
      <c r="N95">
        <v>170.534751411023</v>
      </c>
      <c r="O95">
        <v>171.30274859361899</v>
      </c>
      <c r="P95">
        <v>183.67282757176801</v>
      </c>
      <c r="Q95">
        <v>189.815637906723</v>
      </c>
      <c r="R95">
        <v>190.88910562428899</v>
      </c>
      <c r="W95">
        <v>191.48370936210301</v>
      </c>
      <c r="X95">
        <v>186.323977114005</v>
      </c>
      <c r="Y95">
        <v>176.91246768658399</v>
      </c>
      <c r="Z95">
        <v>179.47232639206001</v>
      </c>
      <c r="AA95">
        <v>174.53882395714501</v>
      </c>
      <c r="AB95">
        <v>165.34729987066899</v>
      </c>
      <c r="AC95">
        <v>162.00961975568899</v>
      </c>
      <c r="AD95">
        <v>177.48966979352201</v>
      </c>
      <c r="AE95">
        <v>173.70637991239499</v>
      </c>
      <c r="AF95">
        <v>156.02054712463899</v>
      </c>
      <c r="AG95">
        <v>159.468901274205</v>
      </c>
      <c r="AH95">
        <v>169.05214712224199</v>
      </c>
      <c r="AI95">
        <v>165.48693384229699</v>
      </c>
      <c r="AJ95">
        <v>177.38662744910701</v>
      </c>
      <c r="AK95">
        <v>161.16887772322801</v>
      </c>
      <c r="AL95">
        <v>171.00699073264514</v>
      </c>
      <c r="AM95">
        <v>70.760593533153781</v>
      </c>
      <c r="AN95">
        <f>AM95-transect_time_series!$AM$547</f>
        <v>72.504502300072261</v>
      </c>
    </row>
    <row r="96" spans="1:40" x14ac:dyDescent="0.35">
      <c r="A96">
        <v>260</v>
      </c>
      <c r="B96" s="1">
        <v>42595</v>
      </c>
      <c r="C96" t="s">
        <v>265</v>
      </c>
      <c r="D96">
        <v>141.761809916315</v>
      </c>
      <c r="E96">
        <v>147.01511767869701</v>
      </c>
      <c r="F96">
        <v>137.47536616647699</v>
      </c>
      <c r="G96">
        <v>154.47102789841099</v>
      </c>
      <c r="H96">
        <v>149.83446933353301</v>
      </c>
      <c r="I96">
        <v>160.08324527366401</v>
      </c>
      <c r="Q96">
        <v>195.89884022908899</v>
      </c>
      <c r="R96">
        <v>194.358553510832</v>
      </c>
      <c r="S96">
        <v>197.14276024658199</v>
      </c>
      <c r="T96">
        <v>196.93888363573799</v>
      </c>
      <c r="U96">
        <v>196.37054499854401</v>
      </c>
      <c r="V96">
        <v>194.956252537155</v>
      </c>
      <c r="W96">
        <v>189.70710010678701</v>
      </c>
      <c r="X96">
        <v>183.36603754999101</v>
      </c>
      <c r="Y96">
        <v>175.31169033455399</v>
      </c>
      <c r="Z96">
        <v>168.71859660956</v>
      </c>
      <c r="AG96">
        <v>164.01034957939899</v>
      </c>
      <c r="AH96">
        <v>167.675405524838</v>
      </c>
      <c r="AI96">
        <v>167.66890850622099</v>
      </c>
      <c r="AJ96">
        <v>181.91477086611599</v>
      </c>
      <c r="AK96">
        <v>165.53847381957399</v>
      </c>
      <c r="AL96">
        <v>172.86753353914651</v>
      </c>
      <c r="AM96">
        <v>72.621136339655152</v>
      </c>
      <c r="AN96">
        <f>AM96-transect_time_series!$AM$547</f>
        <v>74.365045106573632</v>
      </c>
    </row>
    <row r="97" spans="1:41" x14ac:dyDescent="0.35">
      <c r="A97">
        <v>261</v>
      </c>
      <c r="B97" s="1">
        <v>42601</v>
      </c>
      <c r="C97" t="s">
        <v>266</v>
      </c>
      <c r="D97">
        <v>133.05992488627001</v>
      </c>
      <c r="E97">
        <v>137.61981792433301</v>
      </c>
      <c r="F97">
        <v>129.28579081653501</v>
      </c>
      <c r="G97">
        <v>149.86228366807401</v>
      </c>
      <c r="H97">
        <v>145.15232677983201</v>
      </c>
      <c r="I97">
        <v>149.93434045502801</v>
      </c>
      <c r="J97">
        <v>157.808431204756</v>
      </c>
      <c r="K97">
        <v>156.34438520948001</v>
      </c>
      <c r="L97">
        <v>153.551253444975</v>
      </c>
      <c r="M97">
        <v>163.90334363350399</v>
      </c>
      <c r="N97">
        <v>159.99429562094701</v>
      </c>
      <c r="O97">
        <v>161.217981427881</v>
      </c>
      <c r="P97">
        <v>169.514675961535</v>
      </c>
      <c r="Q97">
        <v>177.06009068325699</v>
      </c>
      <c r="R97">
        <v>177.27693239305901</v>
      </c>
      <c r="S97">
        <v>178.59615266556699</v>
      </c>
      <c r="T97">
        <v>178.20273905331899</v>
      </c>
      <c r="U97">
        <v>187.41184033303199</v>
      </c>
      <c r="V97">
        <v>183.179741693295</v>
      </c>
      <c r="W97">
        <v>180.578611513635</v>
      </c>
      <c r="X97">
        <v>176.514836657769</v>
      </c>
      <c r="Y97">
        <v>173.025963184727</v>
      </c>
      <c r="Z97">
        <v>170.66172393774301</v>
      </c>
      <c r="AA97">
        <v>164.979860747826</v>
      </c>
      <c r="AB97">
        <v>157.41760381823599</v>
      </c>
      <c r="AC97">
        <v>155.91032961020699</v>
      </c>
      <c r="AD97">
        <v>170.63541856914301</v>
      </c>
      <c r="AE97">
        <v>166.38776688310199</v>
      </c>
      <c r="AF97">
        <v>150.49800021758799</v>
      </c>
      <c r="AG97">
        <v>155.21087249573</v>
      </c>
      <c r="AH97">
        <v>161.69432141841099</v>
      </c>
      <c r="AI97">
        <v>161.80322266365701</v>
      </c>
      <c r="AJ97">
        <v>173.47681483101999</v>
      </c>
      <c r="AK97">
        <v>154.686491122066</v>
      </c>
      <c r="AL97">
        <v>162.42524075075116</v>
      </c>
      <c r="AM97">
        <v>62.178843551259803</v>
      </c>
      <c r="AN97">
        <f>AM97-transect_time_series!$AM$547</f>
        <v>63.922752318178283</v>
      </c>
    </row>
    <row r="98" spans="1:41" x14ac:dyDescent="0.35">
      <c r="A98">
        <v>262</v>
      </c>
      <c r="B98" s="1">
        <v>42602</v>
      </c>
      <c r="C98" t="s">
        <v>267</v>
      </c>
      <c r="F98">
        <v>129.67952410183301</v>
      </c>
      <c r="G98">
        <v>139.31281228334299</v>
      </c>
      <c r="H98">
        <v>132.53869507438799</v>
      </c>
      <c r="I98">
        <v>140.488601949941</v>
      </c>
      <c r="J98">
        <v>144.991989609922</v>
      </c>
      <c r="K98">
        <v>145.61093748858599</v>
      </c>
      <c r="L98">
        <v>145.553509516594</v>
      </c>
      <c r="M98">
        <v>152.68300128972001</v>
      </c>
      <c r="N98">
        <v>147.81690990662901</v>
      </c>
      <c r="O98">
        <v>153.09613720643</v>
      </c>
      <c r="P98">
        <v>158.13862915370001</v>
      </c>
      <c r="V98">
        <v>166.51929410503001</v>
      </c>
      <c r="W98">
        <v>165.07362150418399</v>
      </c>
      <c r="X98">
        <v>165.11690326457199</v>
      </c>
      <c r="Y98">
        <v>148.49784375201801</v>
      </c>
      <c r="Z98">
        <v>156.09039401795201</v>
      </c>
      <c r="AA98">
        <v>153.434583102727</v>
      </c>
      <c r="AB98">
        <v>148.63795478923501</v>
      </c>
      <c r="AC98">
        <v>142.95915664858299</v>
      </c>
      <c r="AD98">
        <v>159.259152679496</v>
      </c>
      <c r="AE98">
        <v>155.775963410147</v>
      </c>
      <c r="AF98">
        <v>138.52007707669799</v>
      </c>
      <c r="AG98">
        <v>122.140113434171</v>
      </c>
      <c r="AL98">
        <v>148.34503501590868</v>
      </c>
      <c r="AM98">
        <v>48.098637816417323</v>
      </c>
      <c r="AN98">
        <f>AM98-transect_time_series!$AM$547</f>
        <v>49.842546583335803</v>
      </c>
    </row>
    <row r="99" spans="1:41" x14ac:dyDescent="0.35">
      <c r="A99">
        <v>263</v>
      </c>
      <c r="B99" s="1">
        <v>42603</v>
      </c>
      <c r="C99" t="s">
        <v>268</v>
      </c>
      <c r="D99">
        <v>105.974192693841</v>
      </c>
      <c r="E99">
        <v>115.593420504346</v>
      </c>
      <c r="F99">
        <v>100.618971259197</v>
      </c>
      <c r="G99">
        <v>119.473448601599</v>
      </c>
      <c r="H99">
        <v>107.334251576692</v>
      </c>
      <c r="I99">
        <v>115.127477200261</v>
      </c>
      <c r="J99">
        <v>126.858300942914</v>
      </c>
      <c r="K99">
        <v>125.13676796964</v>
      </c>
      <c r="L99">
        <v>117.377399727441</v>
      </c>
      <c r="M99">
        <v>120.41132283434401</v>
      </c>
      <c r="N99">
        <v>120.78007789232601</v>
      </c>
      <c r="O99">
        <v>119.94809385471299</v>
      </c>
      <c r="P99">
        <v>123.369262262878</v>
      </c>
      <c r="Q99">
        <v>132.55618391587299</v>
      </c>
      <c r="R99">
        <v>129.36404643280599</v>
      </c>
      <c r="S99">
        <v>121.626694026382</v>
      </c>
      <c r="T99">
        <v>113.68942905566</v>
      </c>
      <c r="U99">
        <v>113.87679658075599</v>
      </c>
      <c r="V99">
        <v>118.559890076583</v>
      </c>
      <c r="W99">
        <v>127.951312253655</v>
      </c>
      <c r="X99">
        <v>116.31670220836099</v>
      </c>
      <c r="Y99">
        <v>105.222776970227</v>
      </c>
      <c r="Z99">
        <v>114.46994886017001</v>
      </c>
      <c r="AA99">
        <v>110.398965512052</v>
      </c>
      <c r="AB99">
        <v>116.04909739934099</v>
      </c>
      <c r="AC99">
        <v>114.968715051571</v>
      </c>
      <c r="AD99">
        <v>132.56180029676401</v>
      </c>
      <c r="AE99">
        <v>130.67389181249499</v>
      </c>
      <c r="AF99">
        <v>113.525769206596</v>
      </c>
      <c r="AG99">
        <v>116.958694121287</v>
      </c>
      <c r="AH99">
        <v>123.799729459894</v>
      </c>
      <c r="AI99">
        <v>119.262697799631</v>
      </c>
      <c r="AJ99">
        <v>140.193823654227</v>
      </c>
      <c r="AK99">
        <v>118.33120645042</v>
      </c>
      <c r="AL99">
        <v>119.06944583720421</v>
      </c>
      <c r="AM99">
        <v>18.823048637712859</v>
      </c>
      <c r="AN99">
        <f>AM99-transect_time_series!$AM$547</f>
        <v>20.566957404631339</v>
      </c>
    </row>
    <row r="100" spans="1:41" x14ac:dyDescent="0.35">
      <c r="A100">
        <v>264</v>
      </c>
      <c r="B100" s="1">
        <v>42610</v>
      </c>
      <c r="C100" t="s">
        <v>269</v>
      </c>
      <c r="T100">
        <v>195.087337914241</v>
      </c>
      <c r="U100">
        <v>203.594504097433</v>
      </c>
      <c r="V100">
        <v>202.52684128689901</v>
      </c>
      <c r="W100">
        <v>198.08468845015801</v>
      </c>
      <c r="X100">
        <v>196.73890885833001</v>
      </c>
      <c r="Y100">
        <v>189.41975918393001</v>
      </c>
      <c r="Z100">
        <v>191.96687677451399</v>
      </c>
      <c r="AA100">
        <v>188.140142412611</v>
      </c>
      <c r="AB100">
        <v>180.14968027154299</v>
      </c>
      <c r="AC100">
        <v>174.34284487308301</v>
      </c>
      <c r="AD100">
        <v>191.14628623748001</v>
      </c>
      <c r="AE100">
        <v>187.22460440534999</v>
      </c>
      <c r="AF100">
        <v>167.61324491646599</v>
      </c>
      <c r="AG100">
        <v>171.064367637045</v>
      </c>
      <c r="AH100">
        <v>179.550403442396</v>
      </c>
      <c r="AI100">
        <v>185.814124401383</v>
      </c>
      <c r="AJ100">
        <v>198.521948122775</v>
      </c>
      <c r="AK100">
        <v>169.806279882822</v>
      </c>
      <c r="AL100">
        <v>187.26626906491441</v>
      </c>
      <c r="AM100">
        <v>87.019871865423056</v>
      </c>
      <c r="AN100">
        <f>AM100-transect_time_series!$AM$547</f>
        <v>88.763780632341536</v>
      </c>
    </row>
    <row r="101" spans="1:41" x14ac:dyDescent="0.35">
      <c r="A101">
        <v>265</v>
      </c>
      <c r="B101" s="1">
        <v>42611</v>
      </c>
      <c r="C101" t="s">
        <v>270</v>
      </c>
      <c r="F101">
        <v>143.05961753987199</v>
      </c>
      <c r="G101">
        <v>159.89307228739901</v>
      </c>
      <c r="H101">
        <v>152.56408059114901</v>
      </c>
      <c r="I101">
        <v>165.941020793793</v>
      </c>
      <c r="J101">
        <v>168.769352055475</v>
      </c>
      <c r="K101">
        <v>166.06483358737</v>
      </c>
      <c r="L101">
        <v>155.10144489530299</v>
      </c>
      <c r="M101">
        <v>167.36860913471301</v>
      </c>
      <c r="N101">
        <v>166.42678812587599</v>
      </c>
      <c r="O101">
        <v>170.31250775890501</v>
      </c>
      <c r="V101">
        <v>192.882496932305</v>
      </c>
      <c r="W101">
        <v>192.857612579163</v>
      </c>
      <c r="X101">
        <v>189.64534077871701</v>
      </c>
      <c r="Y101">
        <v>179.986281305093</v>
      </c>
      <c r="Z101">
        <v>184.722570125875</v>
      </c>
      <c r="AA101">
        <v>176.30871257503</v>
      </c>
      <c r="AB101">
        <v>163.972685090467</v>
      </c>
      <c r="AC101">
        <v>161.263089946614</v>
      </c>
      <c r="AD101">
        <v>178.90460168505501</v>
      </c>
      <c r="AE101">
        <v>173.669575004781</v>
      </c>
      <c r="AF101">
        <v>153.75166622696099</v>
      </c>
      <c r="AL101">
        <v>169.68885519142458</v>
      </c>
      <c r="AM101">
        <v>69.442457991933225</v>
      </c>
      <c r="AN101">
        <f>AM101-transect_time_series!$AM$547</f>
        <v>71.186366758851705</v>
      </c>
    </row>
    <row r="102" spans="1:41" x14ac:dyDescent="0.35">
      <c r="A102">
        <v>266</v>
      </c>
      <c r="B102" s="1">
        <v>42611</v>
      </c>
      <c r="C102" t="s">
        <v>271</v>
      </c>
      <c r="D102">
        <v>148.80944367841801</v>
      </c>
      <c r="E102">
        <v>152.38863407972599</v>
      </c>
      <c r="F102">
        <v>147.801631144662</v>
      </c>
      <c r="G102">
        <v>165.43209487428399</v>
      </c>
      <c r="H102">
        <v>160.68154406244901</v>
      </c>
      <c r="I102">
        <v>169.52155237231401</v>
      </c>
      <c r="J102">
        <v>176.13572601990401</v>
      </c>
      <c r="K102">
        <v>179.38648763289399</v>
      </c>
      <c r="L102">
        <v>176.05849283919599</v>
      </c>
      <c r="M102">
        <v>181.08061395984399</v>
      </c>
      <c r="N102">
        <v>179.276871823611</v>
      </c>
      <c r="O102">
        <v>182.86189898350199</v>
      </c>
      <c r="P102">
        <v>189.26894853799701</v>
      </c>
      <c r="Q102">
        <v>194.43885862585</v>
      </c>
      <c r="R102">
        <v>193.49992067530201</v>
      </c>
      <c r="S102">
        <v>195.773947560366</v>
      </c>
      <c r="T102">
        <v>196.16984284177599</v>
      </c>
      <c r="U102">
        <v>200.05430023833401</v>
      </c>
      <c r="V102">
        <v>199.94737191844399</v>
      </c>
      <c r="W102">
        <v>196.66759911619499</v>
      </c>
      <c r="X102">
        <v>190.904096392376</v>
      </c>
      <c r="Y102">
        <v>186.93370771085401</v>
      </c>
      <c r="Z102">
        <v>186.802570761385</v>
      </c>
      <c r="AA102">
        <v>183.89321698366101</v>
      </c>
      <c r="AB102">
        <v>174.134340055921</v>
      </c>
      <c r="AC102">
        <v>171.73845733017501</v>
      </c>
      <c r="AD102">
        <v>189.14034115501201</v>
      </c>
      <c r="AE102">
        <v>185.865026138601</v>
      </c>
      <c r="AF102">
        <v>166.24794450305001</v>
      </c>
      <c r="AG102">
        <v>166.33665016197099</v>
      </c>
      <c r="AH102">
        <v>178.97419597300001</v>
      </c>
      <c r="AI102">
        <v>178.180604129268</v>
      </c>
      <c r="AJ102">
        <v>192.67393017797301</v>
      </c>
      <c r="AK102">
        <v>169.29882536176501</v>
      </c>
      <c r="AL102">
        <v>179.59940258294353</v>
      </c>
      <c r="AM102">
        <v>79.353005383452171</v>
      </c>
      <c r="AN102">
        <f>AM102-transect_time_series!$AM$547</f>
        <v>81.096914150370651</v>
      </c>
      <c r="AO102">
        <f>AVERAGE(AN81:AN102)</f>
        <v>60.093150603085903</v>
      </c>
    </row>
    <row r="103" spans="1:41" s="2" customFormat="1" x14ac:dyDescent="0.35">
      <c r="B103" s="3"/>
    </row>
    <row r="104" spans="1:41" x14ac:dyDescent="0.35">
      <c r="A104">
        <v>309</v>
      </c>
      <c r="B104" s="1">
        <v>42898</v>
      </c>
      <c r="C104" t="s">
        <v>298</v>
      </c>
      <c r="D104">
        <v>144.03411778814399</v>
      </c>
      <c r="E104">
        <v>149.968644943166</v>
      </c>
      <c r="F104">
        <v>140.361975983636</v>
      </c>
      <c r="G104">
        <v>160.67441329520199</v>
      </c>
      <c r="H104">
        <v>153.75109980977999</v>
      </c>
      <c r="I104">
        <v>156.016221560481</v>
      </c>
      <c r="J104">
        <v>159.687724878626</v>
      </c>
      <c r="K104">
        <v>155.94872376646501</v>
      </c>
      <c r="L104">
        <v>145.14473964209901</v>
      </c>
      <c r="M104">
        <v>155.616624821969</v>
      </c>
      <c r="N104">
        <v>150.13644631952999</v>
      </c>
      <c r="O104">
        <v>158.65492140552001</v>
      </c>
      <c r="P104">
        <v>170.970191310687</v>
      </c>
      <c r="Q104">
        <v>181.72397843807201</v>
      </c>
      <c r="R104">
        <v>179.542464774618</v>
      </c>
      <c r="S104">
        <v>177.34946263333501</v>
      </c>
      <c r="T104">
        <v>172.00740774147701</v>
      </c>
      <c r="U104">
        <v>172.62023578564299</v>
      </c>
      <c r="V104">
        <v>172.33032603634101</v>
      </c>
      <c r="W104">
        <v>171.60858748706801</v>
      </c>
      <c r="X104">
        <v>165.89989176750899</v>
      </c>
      <c r="Y104">
        <v>161.410919550274</v>
      </c>
      <c r="Z104">
        <v>163.106630319728</v>
      </c>
      <c r="AA104">
        <v>156.77822714882899</v>
      </c>
      <c r="AB104">
        <v>154.15483782390299</v>
      </c>
      <c r="AC104">
        <v>152.85204578925601</v>
      </c>
      <c r="AD104">
        <v>166.87881866808601</v>
      </c>
      <c r="AE104">
        <v>164.54888915398701</v>
      </c>
      <c r="AF104">
        <v>147.893332906513</v>
      </c>
      <c r="AG104">
        <v>147.601535583989</v>
      </c>
      <c r="AH104">
        <v>159.04187153971199</v>
      </c>
      <c r="AI104">
        <v>160.703456308711</v>
      </c>
      <c r="AJ104">
        <v>172.34413010919599</v>
      </c>
      <c r="AK104">
        <v>147.898631307296</v>
      </c>
      <c r="AL104">
        <v>160.27239783526025</v>
      </c>
      <c r="AM104">
        <v>60.026000635768895</v>
      </c>
      <c r="AN104">
        <f>AM104-transect_time_series!$AM$547</f>
        <v>61.769909402687375</v>
      </c>
    </row>
    <row r="105" spans="1:41" x14ac:dyDescent="0.35">
      <c r="A105">
        <v>310</v>
      </c>
      <c r="B105" s="1">
        <v>42901</v>
      </c>
      <c r="C105" t="s">
        <v>299</v>
      </c>
      <c r="D105">
        <v>134.918616153388</v>
      </c>
      <c r="E105">
        <v>138.95182889266101</v>
      </c>
      <c r="F105">
        <v>125.103524717794</v>
      </c>
      <c r="G105">
        <v>145.28209811652201</v>
      </c>
      <c r="H105">
        <v>136.545046083279</v>
      </c>
      <c r="I105">
        <v>144.85252613599701</v>
      </c>
      <c r="J105">
        <v>145.64757815823799</v>
      </c>
      <c r="K105">
        <v>142.227786351276</v>
      </c>
      <c r="L105">
        <v>139.34355202367999</v>
      </c>
      <c r="M105">
        <v>144.65598362493401</v>
      </c>
      <c r="N105">
        <v>139.37829701826001</v>
      </c>
      <c r="O105">
        <v>145.675838544778</v>
      </c>
      <c r="P105">
        <v>154.61682503637499</v>
      </c>
      <c r="Q105">
        <v>165.36853608199601</v>
      </c>
      <c r="R105">
        <v>161.165672653938</v>
      </c>
      <c r="S105">
        <v>161.64796355463901</v>
      </c>
      <c r="T105">
        <v>159.425755857063</v>
      </c>
      <c r="U105">
        <v>163.059074004959</v>
      </c>
      <c r="V105">
        <v>157.92571227119501</v>
      </c>
      <c r="W105">
        <v>160.14255160007201</v>
      </c>
      <c r="X105">
        <v>154.17528961833901</v>
      </c>
      <c r="Y105">
        <v>144.38017672813601</v>
      </c>
      <c r="Z105">
        <v>146.97891510780099</v>
      </c>
      <c r="AA105">
        <v>146.715894911145</v>
      </c>
      <c r="AB105">
        <v>138.57286347199499</v>
      </c>
      <c r="AC105">
        <v>138.59765514057199</v>
      </c>
      <c r="AD105">
        <v>153.34929073702901</v>
      </c>
      <c r="AE105">
        <v>148.47086697713601</v>
      </c>
      <c r="AF105">
        <v>133.65717261767401</v>
      </c>
      <c r="AG105">
        <v>137.490232510487</v>
      </c>
      <c r="AH105">
        <v>139.76089462643299</v>
      </c>
      <c r="AI105">
        <v>140.972159652697</v>
      </c>
      <c r="AJ105">
        <v>154.18760963442099</v>
      </c>
      <c r="AK105">
        <v>135.16192062804001</v>
      </c>
      <c r="AL105">
        <v>146.42369733067497</v>
      </c>
      <c r="AM105">
        <v>46.177300131183614</v>
      </c>
      <c r="AN105">
        <f>AM105-transect_time_series!$AM$547</f>
        <v>47.921208898102094</v>
      </c>
    </row>
    <row r="106" spans="1:41" x14ac:dyDescent="0.35">
      <c r="A106">
        <v>311</v>
      </c>
      <c r="B106" s="1">
        <v>42906</v>
      </c>
      <c r="C106" t="s">
        <v>267</v>
      </c>
      <c r="G106">
        <v>151.44625831886299</v>
      </c>
      <c r="H106">
        <v>147.591116273013</v>
      </c>
      <c r="I106">
        <v>152.32054281597999</v>
      </c>
      <c r="J106">
        <v>156.98307418383001</v>
      </c>
      <c r="K106">
        <v>152.46667426067199</v>
      </c>
      <c r="L106">
        <v>150.40083712072399</v>
      </c>
      <c r="M106">
        <v>162.345944362496</v>
      </c>
      <c r="N106">
        <v>158.416979552436</v>
      </c>
      <c r="O106">
        <v>160.32761950183499</v>
      </c>
      <c r="P106">
        <v>169.102773656235</v>
      </c>
      <c r="Q106">
        <v>174.746820655612</v>
      </c>
      <c r="X106">
        <v>170.66134235927399</v>
      </c>
      <c r="Y106">
        <v>163.56839283667301</v>
      </c>
      <c r="Z106">
        <v>161.35725107159499</v>
      </c>
      <c r="AL106">
        <v>159.40968764065983</v>
      </c>
      <c r="AM106">
        <v>59.163290441168471</v>
      </c>
      <c r="AN106">
        <f>AM106-transect_time_series!$AM$547</f>
        <v>60.907199208086951</v>
      </c>
    </row>
    <row r="107" spans="1:41" x14ac:dyDescent="0.35">
      <c r="A107">
        <v>312</v>
      </c>
      <c r="B107" s="1">
        <v>42916</v>
      </c>
      <c r="C107" t="s">
        <v>300</v>
      </c>
      <c r="D107">
        <v>125.98059323562499</v>
      </c>
      <c r="E107">
        <v>124.795916887947</v>
      </c>
      <c r="F107">
        <v>119.186232013788</v>
      </c>
      <c r="G107">
        <v>140.27763973031099</v>
      </c>
      <c r="H107">
        <v>139.26254807420301</v>
      </c>
      <c r="I107">
        <v>145.80870764491701</v>
      </c>
      <c r="J107">
        <v>153.06086479571701</v>
      </c>
      <c r="K107">
        <v>157.36674144692401</v>
      </c>
      <c r="L107">
        <v>153.046061045914</v>
      </c>
      <c r="M107">
        <v>168.446339984492</v>
      </c>
      <c r="N107">
        <v>164.532292624902</v>
      </c>
      <c r="O107">
        <v>153.86706299384699</v>
      </c>
      <c r="P107">
        <v>163.84992592073201</v>
      </c>
      <c r="Q107">
        <v>172.746448220161</v>
      </c>
      <c r="R107">
        <v>171.87679920098699</v>
      </c>
      <c r="S107">
        <v>172.11331878722899</v>
      </c>
      <c r="T107">
        <v>167.76187480359599</v>
      </c>
      <c r="U107">
        <v>173.55882140602199</v>
      </c>
      <c r="V107">
        <v>173.93688423926</v>
      </c>
      <c r="W107">
        <v>167.367668172832</v>
      </c>
      <c r="X107">
        <v>164.50574392566099</v>
      </c>
      <c r="Y107">
        <v>162.00391288581301</v>
      </c>
      <c r="Z107">
        <v>159.410114770017</v>
      </c>
      <c r="AA107">
        <v>150.88838010072999</v>
      </c>
      <c r="AB107">
        <v>150.833714672252</v>
      </c>
      <c r="AC107">
        <v>143.60384553492599</v>
      </c>
      <c r="AD107">
        <v>159.34702357004599</v>
      </c>
      <c r="AE107">
        <v>157.896656802471</v>
      </c>
      <c r="AF107">
        <v>144.02508254033</v>
      </c>
      <c r="AG107">
        <v>148.165571883973</v>
      </c>
      <c r="AH107">
        <v>149.999016659955</v>
      </c>
      <c r="AI107">
        <v>151.163781617127</v>
      </c>
      <c r="AJ107">
        <v>163.695793572285</v>
      </c>
      <c r="AK107">
        <v>144.78714512909801</v>
      </c>
      <c r="AL107">
        <v>154.68142720276737</v>
      </c>
      <c r="AM107">
        <v>54.435030003276012</v>
      </c>
      <c r="AN107">
        <f>AM107-transect_time_series!$AM$547</f>
        <v>56.178938770194492</v>
      </c>
    </row>
    <row r="108" spans="1:41" x14ac:dyDescent="0.35">
      <c r="A108">
        <v>313</v>
      </c>
      <c r="B108" s="1">
        <v>42918</v>
      </c>
      <c r="C108" t="s">
        <v>301</v>
      </c>
      <c r="D108">
        <v>142.42406161628099</v>
      </c>
      <c r="E108">
        <v>138.922241610946</v>
      </c>
      <c r="F108">
        <v>138.13687583344199</v>
      </c>
      <c r="G108">
        <v>155.31370710669901</v>
      </c>
      <c r="H108">
        <v>147.45917428271301</v>
      </c>
      <c r="I108">
        <v>163.99930581062699</v>
      </c>
      <c r="J108">
        <v>171.02228613701399</v>
      </c>
      <c r="K108">
        <v>173.77873100846199</v>
      </c>
      <c r="L108">
        <v>176.514076626665</v>
      </c>
      <c r="M108">
        <v>185.37481035448101</v>
      </c>
      <c r="N108">
        <v>182.75633444488599</v>
      </c>
      <c r="O108">
        <v>173.735910441306</v>
      </c>
      <c r="P108">
        <v>180.96588074319999</v>
      </c>
      <c r="Q108">
        <v>189.53062894102101</v>
      </c>
      <c r="R108">
        <v>188.79013565012201</v>
      </c>
      <c r="S108">
        <v>189.77419350482</v>
      </c>
      <c r="T108">
        <v>188.688923730189</v>
      </c>
      <c r="U108">
        <v>193.30535644717801</v>
      </c>
      <c r="V108">
        <v>195.14180313403199</v>
      </c>
      <c r="W108">
        <v>188.976342665994</v>
      </c>
      <c r="X108">
        <v>186.748549022844</v>
      </c>
      <c r="Y108">
        <v>184.11692793607801</v>
      </c>
      <c r="Z108">
        <v>180.601297135957</v>
      </c>
      <c r="AA108">
        <v>172.81441290508599</v>
      </c>
      <c r="AB108">
        <v>167.709930406328</v>
      </c>
      <c r="AC108">
        <v>164.96831626223999</v>
      </c>
      <c r="AD108">
        <v>176.98906663714499</v>
      </c>
      <c r="AE108">
        <v>174.34406591170099</v>
      </c>
      <c r="AF108">
        <v>161.39065726086</v>
      </c>
      <c r="AG108">
        <v>166.063146621973</v>
      </c>
      <c r="AH108">
        <v>170.443176326984</v>
      </c>
      <c r="AI108">
        <v>168.539558106919</v>
      </c>
      <c r="AJ108">
        <v>183.02355939135799</v>
      </c>
      <c r="AK108">
        <v>162.61781826371401</v>
      </c>
      <c r="AL108">
        <v>173.08768418468421</v>
      </c>
      <c r="AM108">
        <v>72.841286985192852</v>
      </c>
      <c r="AN108">
        <f>AM108-transect_time_series!$AM$547</f>
        <v>74.585195752111332</v>
      </c>
    </row>
    <row r="109" spans="1:41" x14ac:dyDescent="0.35">
      <c r="A109">
        <v>314</v>
      </c>
      <c r="B109" s="1">
        <v>42931</v>
      </c>
      <c r="C109" t="s">
        <v>302</v>
      </c>
      <c r="G109">
        <v>119.266328964352</v>
      </c>
      <c r="H109">
        <v>114.511681473953</v>
      </c>
      <c r="I109">
        <v>129.710431237893</v>
      </c>
      <c r="J109">
        <v>142.615398929017</v>
      </c>
      <c r="K109">
        <v>145.99554277213099</v>
      </c>
      <c r="L109">
        <v>140.605884827983</v>
      </c>
      <c r="M109">
        <v>139.20293717207801</v>
      </c>
      <c r="N109">
        <v>128.11918508491999</v>
      </c>
      <c r="O109">
        <v>122.361522639325</v>
      </c>
      <c r="P109">
        <v>130.813263763425</v>
      </c>
      <c r="W109">
        <v>144.23152413551301</v>
      </c>
      <c r="X109">
        <v>141.35202132388801</v>
      </c>
      <c r="Y109">
        <v>135.34020296923299</v>
      </c>
      <c r="Z109">
        <v>137.887799743682</v>
      </c>
      <c r="AA109">
        <v>129.02041669773499</v>
      </c>
      <c r="AB109">
        <v>112.961083349756</v>
      </c>
      <c r="AL109">
        <v>132.12470156780526</v>
      </c>
      <c r="AM109">
        <v>31.878304368313906</v>
      </c>
      <c r="AN109">
        <f>AM109-transect_time_series!$AM$547</f>
        <v>33.622213135232386</v>
      </c>
    </row>
    <row r="110" spans="1:41" x14ac:dyDescent="0.35">
      <c r="A110">
        <v>315</v>
      </c>
      <c r="B110" s="1">
        <v>42931</v>
      </c>
      <c r="C110" t="s">
        <v>303</v>
      </c>
      <c r="D110">
        <v>115.06140267501399</v>
      </c>
      <c r="E110">
        <v>119.028435603129</v>
      </c>
      <c r="F110">
        <v>113.662342154247</v>
      </c>
      <c r="G110">
        <v>134.52695524193101</v>
      </c>
      <c r="H110">
        <v>129.935304487938</v>
      </c>
      <c r="I110">
        <v>141.866258460654</v>
      </c>
      <c r="J110">
        <v>160.62957118792301</v>
      </c>
      <c r="K110">
        <v>162.66718902242101</v>
      </c>
      <c r="L110">
        <v>161.340120347832</v>
      </c>
      <c r="M110">
        <v>166.88501805745301</v>
      </c>
      <c r="N110">
        <v>161.53666307114301</v>
      </c>
      <c r="O110">
        <v>157.16925300073501</v>
      </c>
      <c r="P110">
        <v>159.881299071146</v>
      </c>
      <c r="Q110">
        <v>170.66051172752299</v>
      </c>
      <c r="R110">
        <v>169.28262614072699</v>
      </c>
      <c r="S110">
        <v>172.89094689824299</v>
      </c>
      <c r="T110">
        <v>170.10953979165501</v>
      </c>
      <c r="U110">
        <v>169.79898020976199</v>
      </c>
      <c r="V110">
        <v>172.907797640312</v>
      </c>
      <c r="W110">
        <v>168.12465911659501</v>
      </c>
      <c r="X110">
        <v>167.085504238086</v>
      </c>
      <c r="Y110">
        <v>160.74725474956199</v>
      </c>
      <c r="Z110">
        <v>160.65623672101799</v>
      </c>
      <c r="AA110">
        <v>153.843618197811</v>
      </c>
      <c r="AB110">
        <v>148.95946573464099</v>
      </c>
      <c r="AC110">
        <v>146.68541882772101</v>
      </c>
      <c r="AD110">
        <v>160.80267830127599</v>
      </c>
      <c r="AE110">
        <v>160.10384774677999</v>
      </c>
      <c r="AF110">
        <v>140.86351255149901</v>
      </c>
      <c r="AG110">
        <v>145.17333674831499</v>
      </c>
      <c r="AH110">
        <v>149.17673650770701</v>
      </c>
      <c r="AI110">
        <v>148.558605336391</v>
      </c>
      <c r="AJ110">
        <v>163.26523393055399</v>
      </c>
      <c r="AK110">
        <v>144.05494138851299</v>
      </c>
      <c r="AL110">
        <v>153.76297837900754</v>
      </c>
      <c r="AM110">
        <v>53.51658117951618</v>
      </c>
      <c r="AN110">
        <f>AM110-transect_time_series!$AM$547</f>
        <v>55.26048994643466</v>
      </c>
    </row>
    <row r="111" spans="1:41" x14ac:dyDescent="0.35">
      <c r="A111">
        <v>316</v>
      </c>
      <c r="B111" s="1">
        <v>42936</v>
      </c>
      <c r="C111" t="s">
        <v>293</v>
      </c>
      <c r="D111">
        <v>142.19588405979499</v>
      </c>
      <c r="E111">
        <v>150.376659225232</v>
      </c>
      <c r="F111">
        <v>144.12786351913101</v>
      </c>
      <c r="G111">
        <v>165.64645491727501</v>
      </c>
      <c r="H111">
        <v>159.52635732824399</v>
      </c>
      <c r="I111">
        <v>174.22244193848201</v>
      </c>
      <c r="J111">
        <v>186.00373774383101</v>
      </c>
      <c r="K111">
        <v>194.50382521357199</v>
      </c>
      <c r="L111">
        <v>188.75031356141699</v>
      </c>
      <c r="M111">
        <v>196.699544026616</v>
      </c>
      <c r="N111">
        <v>193.056350158047</v>
      </c>
      <c r="O111">
        <v>193.87981390734501</v>
      </c>
      <c r="P111">
        <v>202.70091749565299</v>
      </c>
      <c r="Q111">
        <v>205.65079645406701</v>
      </c>
      <c r="R111">
        <v>203.77258881651599</v>
      </c>
      <c r="S111">
        <v>205.10047433012301</v>
      </c>
      <c r="T111">
        <v>204.87675034493299</v>
      </c>
      <c r="U111">
        <v>213.714574246795</v>
      </c>
      <c r="V111">
        <v>216.39508974810801</v>
      </c>
      <c r="W111">
        <v>209.872894615196</v>
      </c>
      <c r="X111">
        <v>209.034518108518</v>
      </c>
      <c r="AL111">
        <v>188.57656427423316</v>
      </c>
      <c r="AM111">
        <v>88.330167074741809</v>
      </c>
      <c r="AN111">
        <f>AM111-transect_time_series!$AM$547</f>
        <v>90.074075841660289</v>
      </c>
    </row>
    <row r="112" spans="1:41" x14ac:dyDescent="0.35">
      <c r="A112">
        <v>317</v>
      </c>
      <c r="B112" s="1">
        <v>42946</v>
      </c>
      <c r="C112" t="s">
        <v>221</v>
      </c>
      <c r="D112">
        <v>98.128723249245198</v>
      </c>
      <c r="E112">
        <v>106.26768478475999</v>
      </c>
      <c r="F112">
        <v>103.563454047165</v>
      </c>
      <c r="G112">
        <v>120.146999821458</v>
      </c>
      <c r="H112">
        <v>126.688580992746</v>
      </c>
      <c r="I112">
        <v>139.44920203099099</v>
      </c>
      <c r="J112">
        <v>146.78257219373</v>
      </c>
      <c r="K112">
        <v>149.696186977727</v>
      </c>
      <c r="L112">
        <v>145.64764686950599</v>
      </c>
      <c r="M112">
        <v>145.068143326079</v>
      </c>
      <c r="N112">
        <v>148.11354047650701</v>
      </c>
      <c r="O112">
        <v>147.77996371164099</v>
      </c>
      <c r="P112">
        <v>149.82848181200899</v>
      </c>
      <c r="Q112">
        <v>155.33111248273099</v>
      </c>
      <c r="R112">
        <v>150.077617676182</v>
      </c>
      <c r="S112">
        <v>150.615119428985</v>
      </c>
      <c r="T112">
        <v>150.41200041356799</v>
      </c>
      <c r="U112">
        <v>158.12603538647099</v>
      </c>
      <c r="V112">
        <v>155.600673192806</v>
      </c>
      <c r="W112">
        <v>160.41919052825801</v>
      </c>
      <c r="X112">
        <v>154.76421198799599</v>
      </c>
      <c r="Y112">
        <v>142.96413774674701</v>
      </c>
      <c r="Z112">
        <v>143.402404673349</v>
      </c>
      <c r="AA112">
        <v>136.503423947366</v>
      </c>
      <c r="AB112">
        <v>128.064088915441</v>
      </c>
      <c r="AC112">
        <v>120.860738286257</v>
      </c>
      <c r="AD112">
        <v>135.082929317452</v>
      </c>
      <c r="AE112">
        <v>139.70606396411301</v>
      </c>
      <c r="AF112">
        <v>124.576255572267</v>
      </c>
      <c r="AG112">
        <v>131.108201324801</v>
      </c>
      <c r="AH112">
        <v>135.06162333356701</v>
      </c>
      <c r="AI112">
        <v>132.74604377529801</v>
      </c>
      <c r="AJ112">
        <v>150.58646861567399</v>
      </c>
      <c r="AK112">
        <v>130.36426209867801</v>
      </c>
      <c r="AL112">
        <v>138.63334655769327</v>
      </c>
      <c r="AM112">
        <v>38.386949358201917</v>
      </c>
      <c r="AN112">
        <f>AM112-transect_time_series!$AM$547</f>
        <v>40.130858125120398</v>
      </c>
    </row>
    <row r="113" spans="1:41" x14ac:dyDescent="0.35">
      <c r="A113">
        <v>318</v>
      </c>
      <c r="B113" s="1">
        <v>42946</v>
      </c>
      <c r="C113" t="s">
        <v>304</v>
      </c>
      <c r="D113">
        <v>110.20461790839499</v>
      </c>
      <c r="E113">
        <v>112.860616736644</v>
      </c>
      <c r="F113">
        <v>110.51125152494301</v>
      </c>
      <c r="G113">
        <v>127.011019235275</v>
      </c>
      <c r="H113">
        <v>125.436948198181</v>
      </c>
      <c r="I113">
        <v>146.430947894707</v>
      </c>
      <c r="J113">
        <v>154.2183813904</v>
      </c>
      <c r="K113">
        <v>156.94671925410299</v>
      </c>
      <c r="L113">
        <v>152.76892469126801</v>
      </c>
      <c r="M113">
        <v>165.57273600772299</v>
      </c>
      <c r="N113">
        <v>159.49144700174199</v>
      </c>
      <c r="O113">
        <v>162.60226114464999</v>
      </c>
      <c r="P113">
        <v>157.56062015451599</v>
      </c>
      <c r="Q113">
        <v>165.48628098757399</v>
      </c>
      <c r="R113">
        <v>160.821253532329</v>
      </c>
      <c r="S113">
        <v>165.83326500525101</v>
      </c>
      <c r="T113">
        <v>163.71397353146</v>
      </c>
      <c r="U113">
        <v>167.443493905341</v>
      </c>
      <c r="V113">
        <v>166.24715859581499</v>
      </c>
      <c r="W113">
        <v>164.864197515846</v>
      </c>
      <c r="X113">
        <v>162.30486193075501</v>
      </c>
      <c r="Y113">
        <v>157.70406330377401</v>
      </c>
      <c r="Z113">
        <v>149.346651970724</v>
      </c>
      <c r="AA113">
        <v>149.743683743546</v>
      </c>
      <c r="AB113">
        <v>139.12093731503299</v>
      </c>
      <c r="AC113">
        <v>131.99039641188401</v>
      </c>
      <c r="AD113">
        <v>149.729876947858</v>
      </c>
      <c r="AE113">
        <v>145.31385131055299</v>
      </c>
      <c r="AF113">
        <v>135.623856109923</v>
      </c>
      <c r="AG113">
        <v>140.14355226113699</v>
      </c>
      <c r="AH113">
        <v>144.33182361111901</v>
      </c>
      <c r="AI113">
        <v>145.59903141133901</v>
      </c>
      <c r="AJ113">
        <v>160.612011999906</v>
      </c>
      <c r="AK113">
        <v>136.854054806573</v>
      </c>
      <c r="AL113">
        <v>148.3660225691261</v>
      </c>
      <c r="AM113">
        <v>48.119625369634747</v>
      </c>
      <c r="AN113">
        <f>AM113-transect_time_series!$AM$547</f>
        <v>49.863534136553227</v>
      </c>
    </row>
    <row r="114" spans="1:41" x14ac:dyDescent="0.35">
      <c r="A114">
        <v>319</v>
      </c>
      <c r="B114" s="1">
        <v>42947</v>
      </c>
      <c r="C114" t="s">
        <v>305</v>
      </c>
      <c r="K114">
        <v>155.41907323881799</v>
      </c>
      <c r="L114">
        <v>146.66088723659001</v>
      </c>
      <c r="M114">
        <v>152.07650242446201</v>
      </c>
      <c r="N114">
        <v>150.68331149626499</v>
      </c>
      <c r="O114">
        <v>148.01218175191599</v>
      </c>
      <c r="P114">
        <v>149.76806646214001</v>
      </c>
      <c r="Q114">
        <v>156.370790939361</v>
      </c>
      <c r="R114">
        <v>150.02366906879601</v>
      </c>
      <c r="S114">
        <v>150.73442033102799</v>
      </c>
      <c r="T114">
        <v>147.903593884222</v>
      </c>
      <c r="AA114">
        <v>145.53548586029299</v>
      </c>
      <c r="AB114">
        <v>134.08455823236699</v>
      </c>
      <c r="AC114">
        <v>129.80755861817801</v>
      </c>
      <c r="AD114">
        <v>142.044611101962</v>
      </c>
      <c r="AE114">
        <v>140.00624643213101</v>
      </c>
      <c r="AF114">
        <v>126.313954985772</v>
      </c>
      <c r="AG114">
        <v>136.600020596353</v>
      </c>
      <c r="AH114">
        <v>137.951691206795</v>
      </c>
      <c r="AI114">
        <v>139.171187818113</v>
      </c>
      <c r="AJ114">
        <v>150.362921034187</v>
      </c>
      <c r="AK114">
        <v>128.44189871686001</v>
      </c>
      <c r="AL114">
        <v>143.71298244936233</v>
      </c>
      <c r="AM114">
        <v>43.466585249870974</v>
      </c>
      <c r="AN114">
        <f>AM114-transect_time_series!$AM$547</f>
        <v>45.210494016789454</v>
      </c>
    </row>
    <row r="115" spans="1:41" x14ac:dyDescent="0.35">
      <c r="A115">
        <v>320</v>
      </c>
      <c r="B115" s="1">
        <v>42951</v>
      </c>
      <c r="C115" t="s">
        <v>229</v>
      </c>
      <c r="D115">
        <v>140.70719719619299</v>
      </c>
      <c r="E115">
        <v>146.953060490723</v>
      </c>
      <c r="F115">
        <v>136.273218507081</v>
      </c>
      <c r="G115">
        <v>148.26126734238801</v>
      </c>
      <c r="H115">
        <v>148.784854315091</v>
      </c>
      <c r="I115">
        <v>165.217479153846</v>
      </c>
      <c r="J115">
        <v>176.79569120489799</v>
      </c>
      <c r="K115">
        <v>180.23694634206399</v>
      </c>
      <c r="L115">
        <v>180.56324707264</v>
      </c>
      <c r="M115">
        <v>186.30285787973801</v>
      </c>
      <c r="N115">
        <v>189.77814668380699</v>
      </c>
      <c r="O115">
        <v>190.13316384918201</v>
      </c>
      <c r="P115">
        <v>196.39233947389101</v>
      </c>
      <c r="Q115">
        <v>198.017834215362</v>
      </c>
      <c r="R115">
        <v>192.528169946303</v>
      </c>
      <c r="S115">
        <v>189.917314451089</v>
      </c>
      <c r="T115">
        <v>189.095579773471</v>
      </c>
      <c r="U115">
        <v>194.95645730401</v>
      </c>
      <c r="V115">
        <v>201.50550791378001</v>
      </c>
      <c r="W115">
        <v>204.27297566979601</v>
      </c>
      <c r="X115">
        <v>200.97425547884799</v>
      </c>
      <c r="Y115">
        <v>187.175268646604</v>
      </c>
      <c r="Z115">
        <v>182.31280035315601</v>
      </c>
      <c r="AA115">
        <v>181.55241393808799</v>
      </c>
      <c r="AB115">
        <v>171.59835763455399</v>
      </c>
      <c r="AC115">
        <v>160.80659271897099</v>
      </c>
      <c r="AD115">
        <v>175.59235096570399</v>
      </c>
      <c r="AE115">
        <v>174.08112416127901</v>
      </c>
      <c r="AF115">
        <v>166.05822475682899</v>
      </c>
      <c r="AG115">
        <v>171.83116331674699</v>
      </c>
      <c r="AH115">
        <v>178.64901474899</v>
      </c>
      <c r="AI115">
        <v>180.63526701507999</v>
      </c>
      <c r="AJ115">
        <v>193.712077950479</v>
      </c>
      <c r="AK115">
        <v>169.172768621117</v>
      </c>
      <c r="AL115">
        <v>177.96602909093531</v>
      </c>
      <c r="AM115">
        <v>77.719631891443953</v>
      </c>
      <c r="AN115">
        <f>AM115-transect_time_series!$AM$547</f>
        <v>79.463540658362433</v>
      </c>
    </row>
    <row r="116" spans="1:41" x14ac:dyDescent="0.35">
      <c r="A116">
        <v>321</v>
      </c>
      <c r="B116" s="1">
        <v>42958</v>
      </c>
      <c r="C116" t="s">
        <v>306</v>
      </c>
      <c r="D116">
        <v>116.981651952691</v>
      </c>
      <c r="E116">
        <v>119.00197737046599</v>
      </c>
      <c r="F116">
        <v>117.41532063301401</v>
      </c>
      <c r="G116">
        <v>143.65331070278501</v>
      </c>
      <c r="H116">
        <v>138.01915041285099</v>
      </c>
      <c r="I116">
        <v>152.74816944656899</v>
      </c>
      <c r="J116">
        <v>160.60186548887401</v>
      </c>
      <c r="K116">
        <v>165.50211880979199</v>
      </c>
      <c r="L116">
        <v>163.20001189889001</v>
      </c>
      <c r="M116">
        <v>171.59350126030401</v>
      </c>
      <c r="N116">
        <v>169.49016173967499</v>
      </c>
      <c r="O116">
        <v>171.842202374094</v>
      </c>
      <c r="P116">
        <v>174.508409817168</v>
      </c>
      <c r="Q116">
        <v>177.918533404084</v>
      </c>
      <c r="R116">
        <v>171.169009496494</v>
      </c>
      <c r="S116">
        <v>172.72497253865501</v>
      </c>
      <c r="T116">
        <v>173.82228312792401</v>
      </c>
      <c r="U116">
        <v>179.28062269425399</v>
      </c>
      <c r="V116">
        <v>179.27140931570301</v>
      </c>
      <c r="W116">
        <v>179.44647169622601</v>
      </c>
      <c r="X116">
        <v>176.88941768226701</v>
      </c>
      <c r="Y116">
        <v>167.830094538981</v>
      </c>
      <c r="Z116">
        <v>162.069472352449</v>
      </c>
      <c r="AA116">
        <v>159.53935680691399</v>
      </c>
      <c r="AB116">
        <v>151.87793601264801</v>
      </c>
      <c r="AC116">
        <v>143.303799159063</v>
      </c>
      <c r="AD116">
        <v>156.122777115357</v>
      </c>
      <c r="AE116">
        <v>155.71144408620401</v>
      </c>
      <c r="AF116">
        <v>144.09417105727599</v>
      </c>
      <c r="AG116">
        <v>150.24811424564001</v>
      </c>
      <c r="AH116">
        <v>156.029882432254</v>
      </c>
      <c r="AI116">
        <v>158.49769542991899</v>
      </c>
      <c r="AJ116">
        <v>170.18297553954099</v>
      </c>
      <c r="AK116">
        <v>150.49730256836801</v>
      </c>
      <c r="AL116">
        <v>158.85545862374687</v>
      </c>
      <c r="AM116">
        <v>58.609061424255515</v>
      </c>
      <c r="AN116">
        <f>AM116-transect_time_series!$AM$547</f>
        <v>60.352970191173995</v>
      </c>
    </row>
    <row r="117" spans="1:41" x14ac:dyDescent="0.35">
      <c r="A117">
        <v>322</v>
      </c>
      <c r="B117" s="1">
        <v>42963</v>
      </c>
      <c r="C117" t="s">
        <v>261</v>
      </c>
      <c r="D117">
        <v>112.801947848851</v>
      </c>
      <c r="L117">
        <v>161.395799070333</v>
      </c>
      <c r="M117">
        <v>170.35053182200099</v>
      </c>
      <c r="N117">
        <v>161.45921683400701</v>
      </c>
      <c r="O117">
        <v>161.45975439509999</v>
      </c>
      <c r="P117">
        <v>165.62282431662399</v>
      </c>
      <c r="Q117">
        <v>169.341794892005</v>
      </c>
      <c r="R117">
        <v>166.83031136944001</v>
      </c>
      <c r="S117">
        <v>167.79029070536501</v>
      </c>
      <c r="T117">
        <v>166.55817152300801</v>
      </c>
      <c r="AB117">
        <v>148.9226102872</v>
      </c>
      <c r="AC117">
        <v>144.122233804399</v>
      </c>
      <c r="AD117">
        <v>157.84076060542401</v>
      </c>
      <c r="AE117">
        <v>152.82632556797299</v>
      </c>
      <c r="AF117">
        <v>132.07195626388901</v>
      </c>
      <c r="AG117">
        <v>139.083149338108</v>
      </c>
      <c r="AH117">
        <v>147.80159972963901</v>
      </c>
      <c r="AI117">
        <v>143.682870135428</v>
      </c>
      <c r="AJ117">
        <v>154.050847258418</v>
      </c>
      <c r="AK117">
        <v>133.913556905202</v>
      </c>
      <c r="AL117">
        <v>152.8963276336207</v>
      </c>
      <c r="AM117">
        <v>52.649930434129345</v>
      </c>
      <c r="AN117">
        <f>AM117-transect_time_series!$AM$547</f>
        <v>54.393839201047825</v>
      </c>
    </row>
    <row r="118" spans="1:41" x14ac:dyDescent="0.35">
      <c r="A118">
        <v>323</v>
      </c>
      <c r="B118" s="1">
        <v>42971</v>
      </c>
      <c r="C118" t="s">
        <v>173</v>
      </c>
      <c r="D118">
        <v>90.735117614918096</v>
      </c>
      <c r="E118">
        <v>97.270998730254604</v>
      </c>
      <c r="F118">
        <v>98.578302158255198</v>
      </c>
      <c r="G118">
        <v>123.644565671648</v>
      </c>
      <c r="H118">
        <v>116.83068105635</v>
      </c>
      <c r="I118">
        <v>132.32008009862801</v>
      </c>
      <c r="J118">
        <v>137.70587565179599</v>
      </c>
      <c r="K118">
        <v>137.89828314295499</v>
      </c>
      <c r="L118">
        <v>145.47377020371999</v>
      </c>
      <c r="M118">
        <v>142.490028096869</v>
      </c>
      <c r="N118">
        <v>146.668738498717</v>
      </c>
      <c r="O118">
        <v>138.17797857190999</v>
      </c>
      <c r="P118">
        <v>140.43982060509001</v>
      </c>
      <c r="Q118">
        <v>148.55286338207401</v>
      </c>
      <c r="R118">
        <v>146.47802027873101</v>
      </c>
      <c r="S118">
        <v>149.266260128933</v>
      </c>
      <c r="T118">
        <v>148.25742500176199</v>
      </c>
      <c r="U118">
        <v>155.82214606658999</v>
      </c>
      <c r="V118">
        <v>157.33099482047999</v>
      </c>
      <c r="W118">
        <v>151.40647528699699</v>
      </c>
      <c r="X118">
        <v>145.784207740401</v>
      </c>
      <c r="Y118">
        <v>137.30436134022801</v>
      </c>
      <c r="Z118">
        <v>135.306931110383</v>
      </c>
      <c r="AA118">
        <v>133.25205359518199</v>
      </c>
      <c r="AB118">
        <v>125.558051953625</v>
      </c>
      <c r="AC118">
        <v>119.88504261853799</v>
      </c>
      <c r="AD118">
        <v>138.742252327925</v>
      </c>
      <c r="AE118">
        <v>132.67600242538199</v>
      </c>
      <c r="AF118">
        <v>116.116009476155</v>
      </c>
      <c r="AG118">
        <v>122.98954796971201</v>
      </c>
      <c r="AH118">
        <v>126.041378383394</v>
      </c>
      <c r="AI118">
        <v>125.701863045745</v>
      </c>
      <c r="AJ118">
        <v>140.162767336385</v>
      </c>
      <c r="AK118">
        <v>119.696661363326</v>
      </c>
      <c r="AL118">
        <v>133.07545752214881</v>
      </c>
      <c r="AM118">
        <v>32.829060322657455</v>
      </c>
      <c r="AN118">
        <f>AM118-transect_time_series!$AM$547</f>
        <v>34.572969089575935</v>
      </c>
    </row>
    <row r="119" spans="1:41" x14ac:dyDescent="0.35">
      <c r="A119">
        <v>324</v>
      </c>
      <c r="B119" s="1">
        <v>42973</v>
      </c>
      <c r="C119" t="s">
        <v>307</v>
      </c>
      <c r="D119">
        <v>122.348410405693</v>
      </c>
      <c r="E119">
        <v>128.722314906268</v>
      </c>
      <c r="F119">
        <v>120.730022057819</v>
      </c>
      <c r="G119">
        <v>146.12606952306101</v>
      </c>
      <c r="H119">
        <v>143.46226926595401</v>
      </c>
      <c r="I119">
        <v>157.28088157961699</v>
      </c>
      <c r="J119">
        <v>165.20114178105899</v>
      </c>
      <c r="K119">
        <v>173.41741069840401</v>
      </c>
      <c r="L119">
        <v>171.40807032044401</v>
      </c>
      <c r="M119">
        <v>173.75956041593199</v>
      </c>
      <c r="N119">
        <v>174.442168048452</v>
      </c>
      <c r="O119">
        <v>171.52586452697699</v>
      </c>
      <c r="P119">
        <v>172.633133618838</v>
      </c>
      <c r="Q119">
        <v>179.54714020534399</v>
      </c>
      <c r="R119">
        <v>179.782865778906</v>
      </c>
      <c r="S119">
        <v>179.33402065024799</v>
      </c>
      <c r="T119">
        <v>178.94063072398399</v>
      </c>
      <c r="U119">
        <v>184.803896959398</v>
      </c>
      <c r="V119">
        <v>188.60693645654499</v>
      </c>
      <c r="W119">
        <v>183.225845826057</v>
      </c>
      <c r="X119">
        <v>179.706315757184</v>
      </c>
      <c r="Y119">
        <v>172.40266097583401</v>
      </c>
      <c r="Z119">
        <v>169.503316643218</v>
      </c>
      <c r="AA119">
        <v>166.28131590571201</v>
      </c>
      <c r="AB119">
        <v>159.159615803957</v>
      </c>
      <c r="AC119">
        <v>151.49902055066499</v>
      </c>
      <c r="AD119">
        <v>167.78340381234699</v>
      </c>
      <c r="AE119">
        <v>165.959738833107</v>
      </c>
      <c r="AF119">
        <v>149.23680884411201</v>
      </c>
      <c r="AG119">
        <v>155.56796912410201</v>
      </c>
      <c r="AH119">
        <v>159.02511858669999</v>
      </c>
      <c r="AI119">
        <v>160.073485086728</v>
      </c>
      <c r="AJ119">
        <v>175.930427615485</v>
      </c>
      <c r="AK119">
        <v>154.29838904403499</v>
      </c>
      <c r="AL119">
        <v>164.16841883329957</v>
      </c>
      <c r="AM119">
        <v>63.922021633808214</v>
      </c>
      <c r="AN119">
        <f>AM119-transect_time_series!$AM$547</f>
        <v>65.665930400726694</v>
      </c>
    </row>
    <row r="120" spans="1:41" x14ac:dyDescent="0.35">
      <c r="A120">
        <v>325</v>
      </c>
      <c r="B120" s="1">
        <v>42978</v>
      </c>
      <c r="C120" t="s">
        <v>308</v>
      </c>
      <c r="D120">
        <v>122.81948303334001</v>
      </c>
      <c r="E120">
        <v>135.020251041705</v>
      </c>
      <c r="F120">
        <v>125.716626000433</v>
      </c>
      <c r="G120">
        <v>144.512044204635</v>
      </c>
      <c r="H120">
        <v>140.86876423285199</v>
      </c>
      <c r="I120">
        <v>151.21734726675501</v>
      </c>
      <c r="J120">
        <v>160.884359356663</v>
      </c>
      <c r="K120">
        <v>167.79688148090599</v>
      </c>
      <c r="L120">
        <v>167.911096786819</v>
      </c>
      <c r="M120">
        <v>172.642161455494</v>
      </c>
      <c r="N120">
        <v>171.45697995887201</v>
      </c>
      <c r="O120">
        <v>167.813418388397</v>
      </c>
      <c r="P120">
        <v>170.745378602187</v>
      </c>
      <c r="Q120">
        <v>177.223592443802</v>
      </c>
      <c r="R120">
        <v>174.914015444017</v>
      </c>
      <c r="S120">
        <v>177.720515584987</v>
      </c>
      <c r="T120">
        <v>176.073321381645</v>
      </c>
      <c r="U120">
        <v>184.49394162267001</v>
      </c>
      <c r="V120">
        <v>185.219024470596</v>
      </c>
      <c r="W120">
        <v>182.7021633841</v>
      </c>
      <c r="X120">
        <v>178.59707947250999</v>
      </c>
      <c r="Y120">
        <v>170.65295160700401</v>
      </c>
      <c r="Z120">
        <v>167.91750276318999</v>
      </c>
      <c r="AA120">
        <v>164.29053905929399</v>
      </c>
      <c r="AB120">
        <v>156.25473204030999</v>
      </c>
      <c r="AC120">
        <v>153.95354421117</v>
      </c>
      <c r="AD120">
        <v>169.59928010954701</v>
      </c>
      <c r="AE120">
        <v>164.62891210188701</v>
      </c>
      <c r="AF120">
        <v>149.93017125907599</v>
      </c>
      <c r="AG120">
        <v>154.24087939466301</v>
      </c>
      <c r="AH120">
        <v>156.833010632514</v>
      </c>
      <c r="AI120">
        <v>154.832251937108</v>
      </c>
      <c r="AJ120">
        <v>169.999005694147</v>
      </c>
      <c r="AK120">
        <v>146.63451463484</v>
      </c>
      <c r="AL120">
        <v>162.23869826641575</v>
      </c>
      <c r="AM120">
        <v>61.992301066924398</v>
      </c>
      <c r="AN120">
        <f>AM120-transect_time_series!$AM$547</f>
        <v>63.736209833842878</v>
      </c>
      <c r="AO120">
        <f>AVERAGE(AN104:AN120)</f>
        <v>57.27703391810013</v>
      </c>
    </row>
    <row r="121" spans="1:41" s="2" customFormat="1" x14ac:dyDescent="0.35">
      <c r="B121" s="3"/>
    </row>
    <row r="122" spans="1:41" x14ac:dyDescent="0.35">
      <c r="A122">
        <v>397</v>
      </c>
      <c r="B122" s="1">
        <v>43256</v>
      </c>
      <c r="C122" t="s">
        <v>363</v>
      </c>
      <c r="D122">
        <v>188.81817950701199</v>
      </c>
      <c r="E122">
        <v>193.77776692604201</v>
      </c>
      <c r="F122">
        <v>183.749248915701</v>
      </c>
      <c r="G122">
        <v>198.300084407279</v>
      </c>
      <c r="H122">
        <v>184.12601658231</v>
      </c>
      <c r="I122">
        <v>190.64515342436701</v>
      </c>
      <c r="J122">
        <v>186.80747686356401</v>
      </c>
      <c r="K122">
        <v>181.303200857273</v>
      </c>
      <c r="L122">
        <v>175.97796395109</v>
      </c>
      <c r="M122">
        <v>186.48864052808801</v>
      </c>
      <c r="N122">
        <v>198.508937823427</v>
      </c>
      <c r="O122">
        <v>204.12161258514101</v>
      </c>
      <c r="P122">
        <v>204.43999556783399</v>
      </c>
      <c r="Q122">
        <v>207.74545219374701</v>
      </c>
      <c r="R122">
        <v>207.49029968377701</v>
      </c>
      <c r="S122">
        <v>205.04292564224301</v>
      </c>
      <c r="T122">
        <v>208.36145316393399</v>
      </c>
      <c r="U122">
        <v>216.12394268095599</v>
      </c>
      <c r="V122">
        <v>215.369772651603</v>
      </c>
      <c r="W122">
        <v>211.00691307336999</v>
      </c>
      <c r="X122">
        <v>205.833332085085</v>
      </c>
      <c r="Y122">
        <v>203.98705607520401</v>
      </c>
      <c r="Z122">
        <v>212.22290980752501</v>
      </c>
      <c r="AA122">
        <v>196.71693805978501</v>
      </c>
      <c r="AB122">
        <v>191.693111719787</v>
      </c>
      <c r="AC122">
        <v>198.62485018266199</v>
      </c>
      <c r="AD122">
        <v>209.73492925801199</v>
      </c>
      <c r="AE122">
        <v>207.27088897574001</v>
      </c>
      <c r="AF122">
        <v>181.05310989534601</v>
      </c>
      <c r="AG122">
        <v>183.23310664361799</v>
      </c>
      <c r="AH122">
        <v>192.164928457983</v>
      </c>
      <c r="AI122">
        <v>191.349335227669</v>
      </c>
      <c r="AJ122">
        <v>215.950307207771</v>
      </c>
      <c r="AK122">
        <v>194.130291180678</v>
      </c>
      <c r="AL122">
        <v>198.00500387663601</v>
      </c>
      <c r="AM122">
        <v>97.758606677144655</v>
      </c>
      <c r="AN122">
        <f>AM122-transect_time_series!$AM$547</f>
        <v>99.502515444063135</v>
      </c>
    </row>
    <row r="123" spans="1:41" x14ac:dyDescent="0.35">
      <c r="A123">
        <v>398</v>
      </c>
      <c r="B123" s="1">
        <v>43258</v>
      </c>
      <c r="C123" t="s">
        <v>364</v>
      </c>
      <c r="F123">
        <v>187.027559662529</v>
      </c>
      <c r="G123">
        <v>190.942405139789</v>
      </c>
      <c r="H123">
        <v>177.601826737583</v>
      </c>
      <c r="I123">
        <v>179.40587406018199</v>
      </c>
      <c r="J123">
        <v>180.631075854475</v>
      </c>
      <c r="K123">
        <v>176.046577233238</v>
      </c>
      <c r="L123">
        <v>174.366926535815</v>
      </c>
      <c r="M123">
        <v>192.771663080602</v>
      </c>
      <c r="N123">
        <v>203.63450054053601</v>
      </c>
      <c r="O123">
        <v>204.992485209861</v>
      </c>
      <c r="P123">
        <v>206.26708387180901</v>
      </c>
      <c r="V123">
        <v>209.907530579205</v>
      </c>
      <c r="W123">
        <v>200.368211840513</v>
      </c>
      <c r="X123">
        <v>195.67136344542899</v>
      </c>
      <c r="Y123">
        <v>205.70457384213901</v>
      </c>
      <c r="Z123">
        <v>209.29741374019599</v>
      </c>
      <c r="AA123">
        <v>199.753952619074</v>
      </c>
      <c r="AB123">
        <v>195.74151054025401</v>
      </c>
      <c r="AC123">
        <v>207.40411549700599</v>
      </c>
      <c r="AD123">
        <v>213.21663663144199</v>
      </c>
      <c r="AE123">
        <v>192.98107160565701</v>
      </c>
      <c r="AF123">
        <v>180.791361058029</v>
      </c>
      <c r="AL123">
        <v>194.75116906024377</v>
      </c>
      <c r="AM123">
        <v>94.504771860752413</v>
      </c>
      <c r="AN123">
        <f>AM123-transect_time_series!$AM$547</f>
        <v>96.248680627670893</v>
      </c>
    </row>
    <row r="124" spans="1:41" x14ac:dyDescent="0.35">
      <c r="A124">
        <v>399</v>
      </c>
      <c r="B124" s="1">
        <v>43258</v>
      </c>
      <c r="C124" t="s">
        <v>365</v>
      </c>
      <c r="D124">
        <v>213.80841806897399</v>
      </c>
      <c r="E124">
        <v>222.16167718602799</v>
      </c>
      <c r="F124">
        <v>211.71278102990601</v>
      </c>
      <c r="G124">
        <v>216.335555311609</v>
      </c>
      <c r="H124">
        <v>205.86136849964899</v>
      </c>
      <c r="I124">
        <v>211.68928726556501</v>
      </c>
      <c r="J124">
        <v>212.629986601854</v>
      </c>
      <c r="K124">
        <v>211.93327491297401</v>
      </c>
      <c r="L124">
        <v>208.557983868501</v>
      </c>
      <c r="M124">
        <v>216.87742010942699</v>
      </c>
      <c r="N124">
        <v>227.15479114987201</v>
      </c>
      <c r="O124">
        <v>229.25432238076999</v>
      </c>
      <c r="P124">
        <v>228.78738467919399</v>
      </c>
      <c r="Q124">
        <v>227.69772500895701</v>
      </c>
      <c r="R124">
        <v>222.115192068212</v>
      </c>
      <c r="S124">
        <v>226.04002652923401</v>
      </c>
      <c r="T124">
        <v>230.13048551089099</v>
      </c>
      <c r="U124">
        <v>238.06503663884101</v>
      </c>
      <c r="V124">
        <v>237.815495646567</v>
      </c>
      <c r="W124">
        <v>230.63112690664599</v>
      </c>
      <c r="X124">
        <v>224.499434716389</v>
      </c>
      <c r="Y124">
        <v>225.54542888575699</v>
      </c>
      <c r="Z124">
        <v>236.28229233165499</v>
      </c>
      <c r="AA124">
        <v>220.71149601225</v>
      </c>
      <c r="AB124">
        <v>215.497946210008</v>
      </c>
      <c r="AC124">
        <v>226.76667370978299</v>
      </c>
      <c r="AD124">
        <v>235.36246251030099</v>
      </c>
      <c r="AE124">
        <v>217.849718907701</v>
      </c>
      <c r="AF124">
        <v>201.49612153070399</v>
      </c>
      <c r="AG124">
        <v>205.555698822903</v>
      </c>
      <c r="AH124">
        <v>206.58290031854</v>
      </c>
      <c r="AI124">
        <v>210.95315125822199</v>
      </c>
      <c r="AJ124">
        <v>238.28755134133601</v>
      </c>
      <c r="AK124">
        <v>216.269620180662</v>
      </c>
      <c r="AL124">
        <v>220.90940694440835</v>
      </c>
      <c r="AM124">
        <v>120.66300974491699</v>
      </c>
      <c r="AN124">
        <f>AM124-transect_time_series!$AM$547</f>
        <v>122.40691851183547</v>
      </c>
    </row>
    <row r="125" spans="1:41" x14ac:dyDescent="0.35">
      <c r="A125">
        <v>400</v>
      </c>
      <c r="B125" s="1">
        <v>43263</v>
      </c>
      <c r="C125" t="s">
        <v>366</v>
      </c>
      <c r="D125">
        <v>219.09523540756101</v>
      </c>
      <c r="E125">
        <v>227.59164230352101</v>
      </c>
      <c r="F125">
        <v>213.78404144126</v>
      </c>
      <c r="G125">
        <v>220.216973099218</v>
      </c>
      <c r="H125">
        <v>215.41646168523499</v>
      </c>
      <c r="I125">
        <v>220.321536828261</v>
      </c>
      <c r="J125">
        <v>221.87309215501301</v>
      </c>
      <c r="K125">
        <v>234.10027074157199</v>
      </c>
      <c r="L125">
        <v>223.673625113361</v>
      </c>
      <c r="U125">
        <v>240.94270178693</v>
      </c>
      <c r="V125">
        <v>239.006797279327</v>
      </c>
      <c r="W125">
        <v>236.64070562985</v>
      </c>
      <c r="X125">
        <v>236.479214191643</v>
      </c>
      <c r="Y125">
        <v>234.63632826799801</v>
      </c>
      <c r="Z125">
        <v>231.74638696666699</v>
      </c>
      <c r="AA125">
        <v>223.59301436189901</v>
      </c>
      <c r="AB125">
        <v>220.24053585491899</v>
      </c>
      <c r="AC125">
        <v>215.980078451265</v>
      </c>
      <c r="AD125">
        <v>228.902353648369</v>
      </c>
      <c r="AE125">
        <v>221.642313692014</v>
      </c>
      <c r="AF125">
        <v>203.889654960195</v>
      </c>
      <c r="AG125">
        <v>204.90728908225501</v>
      </c>
      <c r="AH125">
        <v>210.549127446515</v>
      </c>
      <c r="AI125">
        <v>217.33484972885</v>
      </c>
      <c r="AJ125">
        <v>232.54351866845801</v>
      </c>
      <c r="AK125">
        <v>210.914874539056</v>
      </c>
      <c r="AL125">
        <v>223.30856243581582</v>
      </c>
      <c r="AM125">
        <v>123.06216523632446</v>
      </c>
      <c r="AN125">
        <f>AM125-transect_time_series!$AM$547</f>
        <v>124.80607400324294</v>
      </c>
    </row>
    <row r="126" spans="1:41" x14ac:dyDescent="0.35">
      <c r="A126">
        <v>401</v>
      </c>
      <c r="B126" s="1">
        <v>43266</v>
      </c>
      <c r="C126" t="s">
        <v>367</v>
      </c>
      <c r="D126">
        <v>200.66975465844399</v>
      </c>
      <c r="E126">
        <v>205.683678125326</v>
      </c>
      <c r="F126">
        <v>193.524524010428</v>
      </c>
      <c r="G126">
        <v>204.380953425157</v>
      </c>
      <c r="H126">
        <v>196.773356903028</v>
      </c>
      <c r="I126">
        <v>200.80444693678101</v>
      </c>
      <c r="J126">
        <v>202.73181153380199</v>
      </c>
      <c r="K126">
        <v>208.78940938455</v>
      </c>
      <c r="L126">
        <v>204.13247307331</v>
      </c>
      <c r="M126">
        <v>211.16754337911701</v>
      </c>
      <c r="N126">
        <v>206.66111849108799</v>
      </c>
      <c r="O126">
        <v>208.28119873541999</v>
      </c>
      <c r="P126">
        <v>217.67499995985901</v>
      </c>
      <c r="Q126">
        <v>221.30691277101801</v>
      </c>
      <c r="R126">
        <v>216.58008457245299</v>
      </c>
      <c r="S126">
        <v>220.071592476614</v>
      </c>
      <c r="T126">
        <v>217.93864205874999</v>
      </c>
      <c r="U126">
        <v>222.795609734001</v>
      </c>
      <c r="V126">
        <v>218.78456751902701</v>
      </c>
      <c r="W126">
        <v>213.86797243769601</v>
      </c>
      <c r="X126">
        <v>217.421638676257</v>
      </c>
      <c r="Y126">
        <v>216.45352977150199</v>
      </c>
      <c r="Z126">
        <v>214.84619835921899</v>
      </c>
      <c r="AA126">
        <v>211.284860425647</v>
      </c>
      <c r="AB126">
        <v>200.91279897103999</v>
      </c>
      <c r="AC126">
        <v>199.53186887109001</v>
      </c>
      <c r="AD126">
        <v>210.739481367043</v>
      </c>
      <c r="AE126">
        <v>204.69962404938099</v>
      </c>
      <c r="AF126">
        <v>186.994074245609</v>
      </c>
      <c r="AG126">
        <v>189.74392979904999</v>
      </c>
      <c r="AH126">
        <v>194.230271181132</v>
      </c>
      <c r="AI126">
        <v>203.85201066832701</v>
      </c>
      <c r="AJ126">
        <v>213.157490341315</v>
      </c>
      <c r="AK126">
        <v>213.73200166144801</v>
      </c>
      <c r="AL126">
        <v>207.94765966393905</v>
      </c>
      <c r="AM126">
        <v>107.70126246444769</v>
      </c>
      <c r="AN126">
        <f>AM126-transect_time_series!$AM$547</f>
        <v>109.44517123136617</v>
      </c>
    </row>
    <row r="127" spans="1:41" x14ac:dyDescent="0.35">
      <c r="A127">
        <v>402</v>
      </c>
      <c r="B127" s="1">
        <v>43267</v>
      </c>
      <c r="C127" t="s">
        <v>111</v>
      </c>
      <c r="D127">
        <v>181.45424503111701</v>
      </c>
      <c r="E127">
        <v>191.17366897530701</v>
      </c>
      <c r="F127">
        <v>184.57618359148901</v>
      </c>
      <c r="G127">
        <v>184.848815351138</v>
      </c>
      <c r="H127">
        <v>180.45951076145701</v>
      </c>
      <c r="O127">
        <v>206.103870838576</v>
      </c>
      <c r="P127">
        <v>213.060098631785</v>
      </c>
      <c r="Q127">
        <v>211.873325418516</v>
      </c>
      <c r="R127">
        <v>208.52116580991</v>
      </c>
      <c r="S127">
        <v>206.777119116341</v>
      </c>
      <c r="T127">
        <v>211.47435372938199</v>
      </c>
      <c r="U127">
        <v>212.97074066191399</v>
      </c>
      <c r="V127">
        <v>208.386262429026</v>
      </c>
      <c r="W127">
        <v>202.76194546356999</v>
      </c>
      <c r="X127">
        <v>202.50210529892499</v>
      </c>
      <c r="AE127">
        <v>197.21197750196899</v>
      </c>
      <c r="AF127">
        <v>180.443236430204</v>
      </c>
      <c r="AG127">
        <v>181.93287986381901</v>
      </c>
      <c r="AH127">
        <v>179.759302741158</v>
      </c>
      <c r="AI127">
        <v>185.46597594231</v>
      </c>
      <c r="AJ127">
        <v>204.501363133984</v>
      </c>
      <c r="AK127">
        <v>182.84595742119501</v>
      </c>
      <c r="AL127">
        <v>196.322913824686</v>
      </c>
      <c r="AM127">
        <v>96.076516625194643</v>
      </c>
      <c r="AN127">
        <f>AM127-transect_time_series!$AM$547</f>
        <v>97.820425392113123</v>
      </c>
    </row>
    <row r="128" spans="1:41" x14ac:dyDescent="0.35">
      <c r="A128">
        <v>403</v>
      </c>
      <c r="B128" s="1">
        <v>43271</v>
      </c>
      <c r="C128" t="s">
        <v>368</v>
      </c>
      <c r="D128">
        <v>200.18494053291801</v>
      </c>
      <c r="E128">
        <v>207.593906388259</v>
      </c>
      <c r="F128">
        <v>189.28029058401501</v>
      </c>
      <c r="G128">
        <v>203.177617100878</v>
      </c>
      <c r="H128">
        <v>206.75478352240901</v>
      </c>
      <c r="I128">
        <v>205.20196144452899</v>
      </c>
      <c r="J128">
        <v>209.0648618498</v>
      </c>
      <c r="K128">
        <v>208.79222892873901</v>
      </c>
      <c r="L128">
        <v>202.66915464536001</v>
      </c>
      <c r="M128">
        <v>214.26238057275</v>
      </c>
      <c r="N128">
        <v>206.56609210967801</v>
      </c>
      <c r="O128">
        <v>236.431088456993</v>
      </c>
      <c r="P128">
        <v>235.08106155828801</v>
      </c>
      <c r="Q128">
        <v>244.699540937786</v>
      </c>
      <c r="R128">
        <v>216.25457580070901</v>
      </c>
      <c r="S128">
        <v>246.18215607126501</v>
      </c>
      <c r="T128">
        <v>234.56800004903801</v>
      </c>
      <c r="U128">
        <v>223.875146346089</v>
      </c>
      <c r="V128">
        <v>229.348251652958</v>
      </c>
      <c r="W128">
        <v>226.546915540241</v>
      </c>
      <c r="X128">
        <v>242.17448730672101</v>
      </c>
      <c r="Y128">
        <v>217.54086076301601</v>
      </c>
      <c r="Z128">
        <v>232.07524465953</v>
      </c>
      <c r="AA128">
        <v>241.38416731458301</v>
      </c>
      <c r="AB128">
        <v>234.94407793078199</v>
      </c>
      <c r="AC128">
        <v>243.214538650398</v>
      </c>
      <c r="AD128">
        <v>215.18755877868099</v>
      </c>
      <c r="AE128">
        <v>233.10173665272899</v>
      </c>
      <c r="AF128">
        <v>206.14593435948601</v>
      </c>
      <c r="AG128">
        <v>214.956645745347</v>
      </c>
      <c r="AH128">
        <v>216.157969749817</v>
      </c>
      <c r="AI128">
        <v>218.29941080390699</v>
      </c>
      <c r="AJ128">
        <v>230.853166676576</v>
      </c>
      <c r="AK128">
        <v>212.64375790997499</v>
      </c>
      <c r="AL128">
        <v>220.74160327630148</v>
      </c>
      <c r="AM128">
        <v>120.49520607681012</v>
      </c>
      <c r="AN128">
        <f>AM128-transect_time_series!$AM$547</f>
        <v>122.2391148437286</v>
      </c>
    </row>
    <row r="129" spans="1:40" x14ac:dyDescent="0.35">
      <c r="A129">
        <v>404</v>
      </c>
      <c r="B129" s="1">
        <v>43276</v>
      </c>
      <c r="C129" t="s">
        <v>369</v>
      </c>
      <c r="D129">
        <v>220.071028099557</v>
      </c>
      <c r="E129">
        <v>234.02874898786499</v>
      </c>
      <c r="F129">
        <v>213.872757258571</v>
      </c>
      <c r="G129">
        <v>228.106057042451</v>
      </c>
      <c r="H129">
        <v>221.18413011488801</v>
      </c>
      <c r="I129">
        <v>231.27476436900201</v>
      </c>
      <c r="J129">
        <v>227.987003371583</v>
      </c>
      <c r="K129">
        <v>232.83097302458199</v>
      </c>
      <c r="L129">
        <v>220.49729173401499</v>
      </c>
      <c r="M129">
        <v>229.934961873129</v>
      </c>
      <c r="N129">
        <v>225.648264760118</v>
      </c>
      <c r="O129">
        <v>234.09882742027</v>
      </c>
      <c r="P129">
        <v>240.58082335120301</v>
      </c>
      <c r="Q129">
        <v>241.77944962109501</v>
      </c>
      <c r="AI129">
        <v>224.236094832075</v>
      </c>
      <c r="AJ129">
        <v>238.00507730126299</v>
      </c>
      <c r="AK129">
        <v>225.51806746545799</v>
      </c>
      <c r="AL129">
        <v>228.80319533100734</v>
      </c>
      <c r="AM129">
        <v>128.55679813151599</v>
      </c>
      <c r="AN129">
        <f>AM129-transect_time_series!$AM$547</f>
        <v>130.30070689843447</v>
      </c>
    </row>
    <row r="130" spans="1:40" x14ac:dyDescent="0.35">
      <c r="A130">
        <v>405</v>
      </c>
      <c r="B130" s="1">
        <v>43281</v>
      </c>
      <c r="C130" t="s">
        <v>313</v>
      </c>
      <c r="D130">
        <v>197.24441881172299</v>
      </c>
      <c r="E130">
        <v>209.98331724481901</v>
      </c>
      <c r="F130">
        <v>201.505005227905</v>
      </c>
      <c r="G130">
        <v>212.20373526009899</v>
      </c>
      <c r="H130">
        <v>205.209838843965</v>
      </c>
      <c r="I130">
        <v>209.421063368631</v>
      </c>
      <c r="J130">
        <v>208.050728214641</v>
      </c>
      <c r="K130">
        <v>210.617559943483</v>
      </c>
      <c r="L130">
        <v>206.67717007128701</v>
      </c>
      <c r="M130">
        <v>218.451440795812</v>
      </c>
      <c r="N130">
        <v>212.633385841055</v>
      </c>
      <c r="O130">
        <v>215.116126888709</v>
      </c>
      <c r="P130">
        <v>223.57280784068701</v>
      </c>
      <c r="Q130">
        <v>230.368539378066</v>
      </c>
      <c r="R130">
        <v>229.92977787278201</v>
      </c>
      <c r="S130">
        <v>243.69746911646601</v>
      </c>
      <c r="T130">
        <v>242.70626922439001</v>
      </c>
      <c r="U130">
        <v>234.85171617744601</v>
      </c>
      <c r="V130">
        <v>221.775937778855</v>
      </c>
      <c r="W130">
        <v>223.140966115672</v>
      </c>
      <c r="X130">
        <v>229.576392907257</v>
      </c>
      <c r="Y130">
        <v>229.10914995628499</v>
      </c>
      <c r="Z130">
        <v>248.26770374139301</v>
      </c>
      <c r="AA130">
        <v>236.04957490197</v>
      </c>
      <c r="AB130">
        <v>230.129844172448</v>
      </c>
      <c r="AC130">
        <v>222.66753206814201</v>
      </c>
      <c r="AD130">
        <v>232.786268639604</v>
      </c>
      <c r="AE130">
        <v>236.858253390427</v>
      </c>
      <c r="AF130">
        <v>211.79267829734499</v>
      </c>
      <c r="AG130">
        <v>198.29889244213101</v>
      </c>
      <c r="AH130">
        <v>220.72312990851799</v>
      </c>
      <c r="AI130">
        <v>225.391553201222</v>
      </c>
      <c r="AJ130">
        <v>232.720692635365</v>
      </c>
      <c r="AK130">
        <v>212.90962872758399</v>
      </c>
      <c r="AL130">
        <v>221.30701673547605</v>
      </c>
      <c r="AM130">
        <v>121.0606195359847</v>
      </c>
      <c r="AN130">
        <f>AM130-transect_time_series!$AM$547</f>
        <v>122.80452830290318</v>
      </c>
    </row>
    <row r="131" spans="1:40" x14ac:dyDescent="0.35">
      <c r="A131">
        <v>406</v>
      </c>
      <c r="B131" s="1">
        <v>43282</v>
      </c>
      <c r="C131" t="s">
        <v>211</v>
      </c>
      <c r="D131">
        <v>196.17186940559</v>
      </c>
      <c r="E131">
        <v>203.671898568442</v>
      </c>
      <c r="F131">
        <v>193.84806168239399</v>
      </c>
      <c r="G131">
        <v>203.780170298923</v>
      </c>
      <c r="H131">
        <v>197.60560050626501</v>
      </c>
      <c r="I131">
        <v>201.977351409356</v>
      </c>
      <c r="J131">
        <v>203.46205026162099</v>
      </c>
      <c r="K131">
        <v>214.77292849590199</v>
      </c>
      <c r="L131">
        <v>198.91453027351301</v>
      </c>
      <c r="M131">
        <v>220.540054216763</v>
      </c>
      <c r="N131">
        <v>212.573484101519</v>
      </c>
      <c r="O131">
        <v>218.29147194455101</v>
      </c>
      <c r="P131">
        <v>223.50573987438699</v>
      </c>
      <c r="Q131">
        <v>228.45664899569101</v>
      </c>
      <c r="R131">
        <v>230.56938266554701</v>
      </c>
      <c r="S131">
        <v>229.52318425641201</v>
      </c>
      <c r="T131">
        <v>227.85054764520899</v>
      </c>
      <c r="U131">
        <v>230.68783240577599</v>
      </c>
      <c r="V131">
        <v>234.75815731238501</v>
      </c>
      <c r="W131">
        <v>228.946472807943</v>
      </c>
      <c r="X131">
        <v>227.25486888318201</v>
      </c>
      <c r="Y131">
        <v>227.58916749213199</v>
      </c>
      <c r="Z131">
        <v>222.831526697648</v>
      </c>
      <c r="AA131">
        <v>221.602808537264</v>
      </c>
      <c r="AB131">
        <v>212.242428258779</v>
      </c>
      <c r="AC131">
        <v>206.44825386216101</v>
      </c>
      <c r="AD131">
        <v>224.84674691310201</v>
      </c>
      <c r="AE131">
        <v>218.55124640792801</v>
      </c>
      <c r="AF131">
        <v>199.870017044641</v>
      </c>
      <c r="AG131">
        <v>206.90184448757699</v>
      </c>
      <c r="AH131">
        <v>212.07189238637201</v>
      </c>
      <c r="AI131">
        <v>204.36024718029799</v>
      </c>
      <c r="AJ131">
        <v>229.333404389783</v>
      </c>
      <c r="AK131">
        <v>208.50088166362599</v>
      </c>
      <c r="AL131">
        <v>215.36214033331424</v>
      </c>
      <c r="AM131">
        <v>115.11574313382289</v>
      </c>
      <c r="AN131">
        <f>AM131-transect_time_series!$AM$547</f>
        <v>116.85965190074137</v>
      </c>
    </row>
    <row r="132" spans="1:40" x14ac:dyDescent="0.35">
      <c r="A132">
        <v>407</v>
      </c>
      <c r="B132" s="1">
        <v>43283</v>
      </c>
      <c r="C132" t="s">
        <v>370</v>
      </c>
      <c r="H132">
        <v>204.31747654433599</v>
      </c>
      <c r="I132">
        <v>212.31878025601401</v>
      </c>
      <c r="J132">
        <v>215.41429425586799</v>
      </c>
      <c r="K132">
        <v>213.85825572543399</v>
      </c>
      <c r="L132">
        <v>203.865789552894</v>
      </c>
      <c r="M132">
        <v>210.47595012217201</v>
      </c>
      <c r="N132">
        <v>204.50437601077701</v>
      </c>
      <c r="O132">
        <v>212.72096290801201</v>
      </c>
      <c r="P132">
        <v>213.30258832272199</v>
      </c>
      <c r="Q132">
        <v>223.875235572695</v>
      </c>
      <c r="X132">
        <v>222.28242318907201</v>
      </c>
      <c r="Y132">
        <v>218.81184230637101</v>
      </c>
      <c r="Z132">
        <v>220.496213976745</v>
      </c>
      <c r="AA132">
        <v>213.250415836613</v>
      </c>
      <c r="AB132">
        <v>208.04891989459799</v>
      </c>
      <c r="AC132">
        <v>197.75428348100999</v>
      </c>
      <c r="AD132">
        <v>216.85269869576601</v>
      </c>
      <c r="AE132">
        <v>206.205386984646</v>
      </c>
      <c r="AF132">
        <v>188.23399985172699</v>
      </c>
      <c r="AG132">
        <v>194.19963617549399</v>
      </c>
      <c r="AL132">
        <v>210.03947648314829</v>
      </c>
      <c r="AM132">
        <v>109.79307928365694</v>
      </c>
      <c r="AN132">
        <f>AM132-transect_time_series!$AM$547</f>
        <v>111.53698805057542</v>
      </c>
    </row>
    <row r="133" spans="1:40" x14ac:dyDescent="0.35">
      <c r="A133">
        <v>408</v>
      </c>
      <c r="B133" s="1">
        <v>43283</v>
      </c>
      <c r="C133" t="s">
        <v>371</v>
      </c>
      <c r="D133">
        <v>201.33884672703601</v>
      </c>
      <c r="E133">
        <v>213.304627438209</v>
      </c>
      <c r="F133">
        <v>203.461415629203</v>
      </c>
      <c r="G133">
        <v>214.983270635476</v>
      </c>
      <c r="H133">
        <v>205.219143622557</v>
      </c>
      <c r="I133">
        <v>210.30325571456501</v>
      </c>
      <c r="J133">
        <v>214.68622402319599</v>
      </c>
      <c r="K133">
        <v>217.441794372</v>
      </c>
      <c r="L133">
        <v>213.64190821431899</v>
      </c>
      <c r="M133">
        <v>222.882888272705</v>
      </c>
      <c r="N133">
        <v>216.59062968964901</v>
      </c>
      <c r="O133">
        <v>222.81138225960001</v>
      </c>
      <c r="P133">
        <v>228.828378336919</v>
      </c>
      <c r="Q133">
        <v>235.56707759944601</v>
      </c>
      <c r="R133">
        <v>236.88004208518799</v>
      </c>
      <c r="S133">
        <v>233.399418966805</v>
      </c>
      <c r="T133">
        <v>229.95780569667301</v>
      </c>
      <c r="U133">
        <v>237.64763725372299</v>
      </c>
      <c r="V133">
        <v>236.088184550915</v>
      </c>
      <c r="W133">
        <v>234.16195338594</v>
      </c>
      <c r="X133">
        <v>233.34896433791599</v>
      </c>
      <c r="Y133">
        <v>226.771405060018</v>
      </c>
      <c r="Z133">
        <v>230.16291619609601</v>
      </c>
      <c r="AA133">
        <v>223.639779895646</v>
      </c>
      <c r="AB133">
        <v>217.98966454146901</v>
      </c>
      <c r="AC133">
        <v>211.507034030261</v>
      </c>
      <c r="AD133">
        <v>230.09688231122499</v>
      </c>
      <c r="AE133">
        <v>225.067869640168</v>
      </c>
      <c r="AF133">
        <v>203.80535530031401</v>
      </c>
      <c r="AG133">
        <v>206.83565963524899</v>
      </c>
      <c r="AH133">
        <v>210.53420231236899</v>
      </c>
      <c r="AI133">
        <v>212.701469078462</v>
      </c>
      <c r="AJ133">
        <v>233.05470571359999</v>
      </c>
      <c r="AK133">
        <v>212.24818993535101</v>
      </c>
      <c r="AL133">
        <v>220.79294066065498</v>
      </c>
      <c r="AM133">
        <v>120.54654346116362</v>
      </c>
      <c r="AN133">
        <f>AM133-transect_time_series!$AM$547</f>
        <v>122.2904522280821</v>
      </c>
    </row>
    <row r="134" spans="1:40" x14ac:dyDescent="0.35">
      <c r="A134">
        <v>409</v>
      </c>
      <c r="B134" s="1">
        <v>43286</v>
      </c>
      <c r="C134" t="s">
        <v>372</v>
      </c>
      <c r="D134">
        <v>193.601001386685</v>
      </c>
      <c r="E134">
        <v>213.616218199857</v>
      </c>
      <c r="F134">
        <v>198.65039615536199</v>
      </c>
      <c r="G134">
        <v>212.03805549236799</v>
      </c>
      <c r="H134">
        <v>203.77010468702201</v>
      </c>
      <c r="I134">
        <v>209.253716122691</v>
      </c>
      <c r="J134">
        <v>213.315748669155</v>
      </c>
      <c r="K134">
        <v>225.412501563745</v>
      </c>
      <c r="L134">
        <v>227.14169623752699</v>
      </c>
      <c r="M134">
        <v>225.482931521073</v>
      </c>
      <c r="N134">
        <v>222.353888424899</v>
      </c>
      <c r="O134">
        <v>232.99743703434899</v>
      </c>
      <c r="P134">
        <v>240.76177572250799</v>
      </c>
      <c r="Q134">
        <v>242.61168045798399</v>
      </c>
      <c r="R134">
        <v>245.41370004078101</v>
      </c>
      <c r="S134">
        <v>242.09726570832601</v>
      </c>
      <c r="T134">
        <v>222.43538065553</v>
      </c>
      <c r="U134">
        <v>241.66483819029699</v>
      </c>
      <c r="V134">
        <v>250.52465219196799</v>
      </c>
      <c r="W134">
        <v>242.453728438398</v>
      </c>
      <c r="X134">
        <v>243.556477135281</v>
      </c>
      <c r="Y134">
        <v>229.86390792215099</v>
      </c>
      <c r="Z134">
        <v>241.50494449927001</v>
      </c>
      <c r="AA134">
        <v>236.336743304386</v>
      </c>
      <c r="AB134">
        <v>225.41734918171801</v>
      </c>
      <c r="AC134">
        <v>217.932623237934</v>
      </c>
      <c r="AD134">
        <v>239.56478229077501</v>
      </c>
      <c r="AE134">
        <v>228.75042520693401</v>
      </c>
      <c r="AF134">
        <v>210.495582608018</v>
      </c>
      <c r="AG134">
        <v>212.81773255522899</v>
      </c>
      <c r="AH134">
        <v>222.53894870827</v>
      </c>
      <c r="AI134">
        <v>226.199913167771</v>
      </c>
      <c r="AJ134">
        <v>243.89567195936101</v>
      </c>
      <c r="AK134">
        <v>221.000838612498</v>
      </c>
      <c r="AL134">
        <v>226.6315487438271</v>
      </c>
      <c r="AM134">
        <v>126.38515154433574</v>
      </c>
      <c r="AN134">
        <f>AM134-transect_time_series!$AM$547</f>
        <v>128.12906031125422</v>
      </c>
    </row>
    <row r="135" spans="1:40" x14ac:dyDescent="0.35">
      <c r="A135">
        <v>410</v>
      </c>
      <c r="B135" s="1">
        <v>43290</v>
      </c>
      <c r="C135" t="s">
        <v>373</v>
      </c>
      <c r="D135">
        <v>191.132073756696</v>
      </c>
      <c r="E135">
        <v>204.97325644296799</v>
      </c>
      <c r="F135">
        <v>196.49872601245201</v>
      </c>
      <c r="G135">
        <v>205.32347417434801</v>
      </c>
      <c r="H135">
        <v>206.86239389139499</v>
      </c>
      <c r="I135">
        <v>212.48151815394201</v>
      </c>
      <c r="J135">
        <v>219.48126400744499</v>
      </c>
      <c r="K135">
        <v>213.135313033937</v>
      </c>
      <c r="L135">
        <v>210.90310368323</v>
      </c>
      <c r="R135">
        <v>230.32784321977999</v>
      </c>
      <c r="S135">
        <v>217.79137007622299</v>
      </c>
      <c r="T135">
        <v>218.06721636434301</v>
      </c>
      <c r="U135">
        <v>221.339021423887</v>
      </c>
      <c r="V135">
        <v>227.50458600138799</v>
      </c>
      <c r="W135">
        <v>223.92848749882</v>
      </c>
      <c r="X135">
        <v>218.829467765055</v>
      </c>
      <c r="Y135">
        <v>219.72477522947099</v>
      </c>
      <c r="Z135">
        <v>216.53599463775399</v>
      </c>
      <c r="AA135">
        <v>216.36568185369501</v>
      </c>
      <c r="AB135">
        <v>201.92862359001199</v>
      </c>
      <c r="AC135">
        <v>197.84320286912299</v>
      </c>
      <c r="AI135">
        <v>201.50566493041899</v>
      </c>
      <c r="AJ135">
        <v>216.27789383450801</v>
      </c>
      <c r="AK135">
        <v>202.34733471703399</v>
      </c>
      <c r="AL135">
        <v>212.12951196533024</v>
      </c>
      <c r="AM135">
        <v>111.88311476583888</v>
      </c>
      <c r="AN135">
        <f>AM135-transect_time_series!$AM$547</f>
        <v>113.62702353275736</v>
      </c>
    </row>
    <row r="136" spans="1:40" x14ac:dyDescent="0.35">
      <c r="A136">
        <v>411</v>
      </c>
      <c r="B136" s="1">
        <v>43291</v>
      </c>
      <c r="C136" t="s">
        <v>204</v>
      </c>
      <c r="D136">
        <v>198.84474671463599</v>
      </c>
      <c r="E136">
        <v>211.77292291414099</v>
      </c>
      <c r="F136">
        <v>202.97052917840401</v>
      </c>
      <c r="G136">
        <v>213.09572714512501</v>
      </c>
      <c r="H136">
        <v>207.30785517600799</v>
      </c>
      <c r="I136">
        <v>217.72874621095701</v>
      </c>
      <c r="J136">
        <v>214.286506587899</v>
      </c>
      <c r="K136">
        <v>211.595868876362</v>
      </c>
      <c r="L136">
        <v>206.59478347951699</v>
      </c>
      <c r="M136">
        <v>209.02409513082199</v>
      </c>
      <c r="N136">
        <v>206.70428035707201</v>
      </c>
      <c r="O136">
        <v>211.04293997306701</v>
      </c>
      <c r="P136">
        <v>215.682644004395</v>
      </c>
      <c r="Q136">
        <v>228.286663024316</v>
      </c>
      <c r="R136">
        <v>227.930300389959</v>
      </c>
      <c r="S136">
        <v>220.33709440686599</v>
      </c>
      <c r="T136">
        <v>218.44860836448001</v>
      </c>
      <c r="U136">
        <v>223.457681964111</v>
      </c>
      <c r="V136">
        <v>227.981992465014</v>
      </c>
      <c r="W136">
        <v>219.884084496377</v>
      </c>
      <c r="X136">
        <v>216.62395994651399</v>
      </c>
      <c r="Y136">
        <v>218.58078672503001</v>
      </c>
      <c r="Z136">
        <v>223.60416406095999</v>
      </c>
      <c r="AA136">
        <v>210.44846565453301</v>
      </c>
      <c r="AB136">
        <v>200.187158975258</v>
      </c>
      <c r="AC136">
        <v>197.90903068148501</v>
      </c>
      <c r="AD136">
        <v>228.171056632225</v>
      </c>
      <c r="AE136">
        <v>212.91509462868899</v>
      </c>
      <c r="AF136">
        <v>198.79118401736099</v>
      </c>
      <c r="AG136">
        <v>203.69873600199799</v>
      </c>
      <c r="AH136">
        <v>202.357331997541</v>
      </c>
      <c r="AI136">
        <v>206.34605976002501</v>
      </c>
      <c r="AJ136">
        <v>225.76518387634201</v>
      </c>
      <c r="AK136">
        <v>209.067719346161</v>
      </c>
      <c r="AL136">
        <v>213.16011774010738</v>
      </c>
      <c r="AM136">
        <v>112.91372054061603</v>
      </c>
      <c r="AN136">
        <f>AM136-transect_time_series!$AM$547</f>
        <v>114.65762930753451</v>
      </c>
    </row>
    <row r="137" spans="1:40" x14ac:dyDescent="0.35">
      <c r="A137">
        <v>412</v>
      </c>
      <c r="B137" s="1">
        <v>43291</v>
      </c>
      <c r="C137" t="s">
        <v>374</v>
      </c>
      <c r="D137">
        <v>210.855825339642</v>
      </c>
      <c r="E137">
        <v>228.979077128184</v>
      </c>
      <c r="F137">
        <v>218.36283197774901</v>
      </c>
      <c r="G137">
        <v>229.90999818471499</v>
      </c>
      <c r="H137">
        <v>221.776391195423</v>
      </c>
      <c r="I137">
        <v>229.05415227491599</v>
      </c>
      <c r="J137">
        <v>232.04596715119601</v>
      </c>
      <c r="K137">
        <v>223.76948744465599</v>
      </c>
      <c r="L137">
        <v>223.448606567144</v>
      </c>
      <c r="M137">
        <v>224.592229326883</v>
      </c>
      <c r="N137">
        <v>218.994171353989</v>
      </c>
      <c r="O137">
        <v>234.48297797505299</v>
      </c>
      <c r="P137">
        <v>230.28054810273201</v>
      </c>
      <c r="Q137">
        <v>243.35569175529801</v>
      </c>
      <c r="R137">
        <v>250.239776543891</v>
      </c>
      <c r="S137">
        <v>239.48605379314901</v>
      </c>
      <c r="T137">
        <v>237.438719994482</v>
      </c>
      <c r="U137">
        <v>237.85878336281499</v>
      </c>
      <c r="V137">
        <v>249.666451063951</v>
      </c>
      <c r="W137">
        <v>234.24035589447001</v>
      </c>
      <c r="X137">
        <v>243.21127261637301</v>
      </c>
      <c r="Y137">
        <v>222.70710982454301</v>
      </c>
      <c r="Z137">
        <v>248.34412054678899</v>
      </c>
      <c r="AA137">
        <v>226.30978426269601</v>
      </c>
      <c r="AB137">
        <v>223.89918772657799</v>
      </c>
      <c r="AC137">
        <v>212.55935727297</v>
      </c>
      <c r="AD137">
        <v>247.18335037250699</v>
      </c>
      <c r="AE137">
        <v>234.837344837346</v>
      </c>
      <c r="AF137">
        <v>208.63833927439001</v>
      </c>
      <c r="AG137">
        <v>226.744803622879</v>
      </c>
      <c r="AH137">
        <v>226.814099178492</v>
      </c>
      <c r="AI137">
        <v>226.99813970653801</v>
      </c>
      <c r="AJ137">
        <v>241.59148770679599</v>
      </c>
      <c r="AK137">
        <v>225.09694305893399</v>
      </c>
      <c r="AL137">
        <v>230.40510107171085</v>
      </c>
      <c r="AM137">
        <v>130.15870387221949</v>
      </c>
      <c r="AN137">
        <f>AM137-transect_time_series!$AM$547</f>
        <v>131.90261263913797</v>
      </c>
    </row>
    <row r="138" spans="1:40" x14ac:dyDescent="0.35">
      <c r="A138">
        <v>413</v>
      </c>
      <c r="B138" s="1">
        <v>43298</v>
      </c>
      <c r="C138" t="s">
        <v>375</v>
      </c>
      <c r="D138">
        <v>185.09697344256099</v>
      </c>
      <c r="E138">
        <v>201.57256910837199</v>
      </c>
      <c r="F138">
        <v>195.56784803928801</v>
      </c>
      <c r="G138">
        <v>206.81211065369499</v>
      </c>
      <c r="H138">
        <v>199.13425270692699</v>
      </c>
      <c r="I138">
        <v>204.218177756382</v>
      </c>
      <c r="J138">
        <v>208.597840825872</v>
      </c>
      <c r="K138">
        <v>208.67941239010699</v>
      </c>
      <c r="L138">
        <v>200.00058677583399</v>
      </c>
      <c r="M138">
        <v>203.27250467718599</v>
      </c>
      <c r="N138">
        <v>204.87207534463499</v>
      </c>
      <c r="O138">
        <v>204.280262430476</v>
      </c>
      <c r="P138">
        <v>209.83153187102499</v>
      </c>
      <c r="Q138">
        <v>220.84126283283999</v>
      </c>
      <c r="R138">
        <v>224.69787333871699</v>
      </c>
      <c r="S138">
        <v>221.03568145701601</v>
      </c>
      <c r="T138">
        <v>219.70622091210501</v>
      </c>
      <c r="U138">
        <v>220.85518096138301</v>
      </c>
      <c r="V138">
        <v>220.20080279180399</v>
      </c>
      <c r="W138">
        <v>214.675222678865</v>
      </c>
      <c r="X138">
        <v>217.046684255728</v>
      </c>
      <c r="Y138">
        <v>211.11393561885899</v>
      </c>
      <c r="Z138">
        <v>214.55218551148599</v>
      </c>
      <c r="AA138">
        <v>207.81812086973699</v>
      </c>
      <c r="AB138">
        <v>204.193229254248</v>
      </c>
      <c r="AC138">
        <v>207.52967363822901</v>
      </c>
      <c r="AD138">
        <v>225.53842769509399</v>
      </c>
      <c r="AE138">
        <v>215.664774411986</v>
      </c>
      <c r="AF138">
        <v>193.260529252174</v>
      </c>
      <c r="AG138">
        <v>205.314492398412</v>
      </c>
      <c r="AH138">
        <v>199.26300370576499</v>
      </c>
      <c r="AI138">
        <v>203.97116598009799</v>
      </c>
      <c r="AJ138">
        <v>222.72338560283001</v>
      </c>
      <c r="AK138">
        <v>205.723084723439</v>
      </c>
      <c r="AL138">
        <v>209.048855409211</v>
      </c>
      <c r="AM138">
        <v>108.80245820971965</v>
      </c>
      <c r="AN138">
        <f>AM138-transect_time_series!$AM$547</f>
        <v>110.54636697663813</v>
      </c>
    </row>
    <row r="139" spans="1:40" x14ac:dyDescent="0.35">
      <c r="A139">
        <v>414</v>
      </c>
      <c r="B139" s="1">
        <v>43299</v>
      </c>
      <c r="C139" t="s">
        <v>376</v>
      </c>
      <c r="D139">
        <v>173.62725111266101</v>
      </c>
      <c r="E139">
        <v>186.96269885354801</v>
      </c>
      <c r="F139">
        <v>189.91982025110801</v>
      </c>
      <c r="G139">
        <v>194.73036429400699</v>
      </c>
      <c r="H139">
        <v>181.89883707230999</v>
      </c>
      <c r="I139">
        <v>183.823369000095</v>
      </c>
      <c r="J139">
        <v>182.99594277516101</v>
      </c>
      <c r="K139">
        <v>187.50573884309199</v>
      </c>
      <c r="L139">
        <v>184.82499775391801</v>
      </c>
      <c r="M139">
        <v>185.39416312418101</v>
      </c>
      <c r="T139">
        <v>213.78477319171</v>
      </c>
      <c r="U139">
        <v>211.418479368303</v>
      </c>
      <c r="V139">
        <v>216.997785557382</v>
      </c>
      <c r="W139">
        <v>214.31905866579899</v>
      </c>
      <c r="X139">
        <v>211.47339147837801</v>
      </c>
      <c r="Y139">
        <v>199.94025709635599</v>
      </c>
      <c r="Z139">
        <v>199.935318772724</v>
      </c>
      <c r="AA139">
        <v>193.819171420934</v>
      </c>
      <c r="AB139">
        <v>187.76629297234601</v>
      </c>
      <c r="AC139">
        <v>183.944487885575</v>
      </c>
      <c r="AL139">
        <v>194.25410997447938</v>
      </c>
      <c r="AM139">
        <v>94.007712774988022</v>
      </c>
      <c r="AN139">
        <f>AM139-transect_time_series!$AM$547</f>
        <v>95.751621541906502</v>
      </c>
    </row>
    <row r="140" spans="1:40" x14ac:dyDescent="0.35">
      <c r="A140">
        <v>415</v>
      </c>
      <c r="B140" s="1">
        <v>43301</v>
      </c>
      <c r="C140" t="s">
        <v>377</v>
      </c>
      <c r="D140">
        <v>191.67169945694801</v>
      </c>
      <c r="E140">
        <v>214.30034076463801</v>
      </c>
      <c r="F140">
        <v>214.24665882719</v>
      </c>
      <c r="G140">
        <v>220.502165649782</v>
      </c>
      <c r="H140">
        <v>216.75729873918399</v>
      </c>
      <c r="I140">
        <v>219.43428844539301</v>
      </c>
      <c r="J140">
        <v>223.65261778050001</v>
      </c>
      <c r="K140">
        <v>213.14724934060001</v>
      </c>
      <c r="L140">
        <v>211.992604683633</v>
      </c>
      <c r="M140">
        <v>218.471954354275</v>
      </c>
      <c r="N140">
        <v>224.79907898382601</v>
      </c>
      <c r="O140">
        <v>216.55852016696201</v>
      </c>
      <c r="P140">
        <v>228.268137866844</v>
      </c>
      <c r="Q140">
        <v>234.106854609577</v>
      </c>
      <c r="R140">
        <v>237.61500198537999</v>
      </c>
      <c r="S140">
        <v>227.46821852055601</v>
      </c>
      <c r="T140">
        <v>235.353767883833</v>
      </c>
      <c r="U140">
        <v>238.08429578419501</v>
      </c>
      <c r="V140">
        <v>234.15653351536099</v>
      </c>
      <c r="W140">
        <v>232.63130656226301</v>
      </c>
      <c r="X140">
        <v>234.663808314612</v>
      </c>
      <c r="Y140">
        <v>234.919352513191</v>
      </c>
      <c r="Z140">
        <v>226.77102791436999</v>
      </c>
      <c r="AA140">
        <v>225.44339991107401</v>
      </c>
      <c r="AB140">
        <v>217.244650996882</v>
      </c>
      <c r="AC140">
        <v>218.41093680602901</v>
      </c>
      <c r="AD140">
        <v>233.941399723882</v>
      </c>
      <c r="AE140">
        <v>228.22876103427299</v>
      </c>
      <c r="AF140">
        <v>214.31135880710599</v>
      </c>
      <c r="AG140">
        <v>217.03446825840101</v>
      </c>
      <c r="AH140">
        <v>210.96162352626101</v>
      </c>
      <c r="AI140">
        <v>213.96744209248001</v>
      </c>
      <c r="AJ140">
        <v>240.73148942580801</v>
      </c>
      <c r="AK140">
        <v>214.274803155819</v>
      </c>
      <c r="AL140">
        <v>223.06244460003316</v>
      </c>
      <c r="AM140">
        <v>122.81604740054181</v>
      </c>
      <c r="AN140">
        <f>AM140-transect_time_series!$AM$547</f>
        <v>124.55995616746029</v>
      </c>
    </row>
    <row r="141" spans="1:40" x14ac:dyDescent="0.35">
      <c r="A141">
        <v>416</v>
      </c>
      <c r="B141" s="1">
        <v>43314</v>
      </c>
      <c r="C141" t="s">
        <v>378</v>
      </c>
      <c r="D141">
        <v>163.70201356421799</v>
      </c>
      <c r="E141">
        <v>182.022741957156</v>
      </c>
      <c r="F141">
        <v>176.26643218438599</v>
      </c>
      <c r="G141">
        <v>185.11658582689299</v>
      </c>
      <c r="H141">
        <v>183.300838559487</v>
      </c>
      <c r="I141">
        <v>188.51134345967901</v>
      </c>
      <c r="J141">
        <v>186.12085483183</v>
      </c>
      <c r="K141">
        <v>194.01891511073299</v>
      </c>
      <c r="L141">
        <v>180.89824410373399</v>
      </c>
      <c r="M141">
        <v>202.67309462411299</v>
      </c>
      <c r="N141">
        <v>199.94356676811199</v>
      </c>
      <c r="O141">
        <v>198.761130800985</v>
      </c>
      <c r="P141">
        <v>204.17933161904</v>
      </c>
      <c r="Q141">
        <v>214.18703009788601</v>
      </c>
      <c r="R141">
        <v>208.05268652105701</v>
      </c>
      <c r="S141">
        <v>216.47469878145799</v>
      </c>
      <c r="T141">
        <v>220.91775099040299</v>
      </c>
      <c r="U141">
        <v>222.95309123995</v>
      </c>
      <c r="V141">
        <v>227.220827218594</v>
      </c>
      <c r="W141">
        <v>223.49782611823699</v>
      </c>
      <c r="X141">
        <v>206.94167188510201</v>
      </c>
      <c r="Y141">
        <v>207.08219259887301</v>
      </c>
      <c r="Z141">
        <v>215.24265471544601</v>
      </c>
      <c r="AA141">
        <v>209.00520576079199</v>
      </c>
      <c r="AB141">
        <v>195.19427740146801</v>
      </c>
      <c r="AC141">
        <v>184.412620860777</v>
      </c>
      <c r="AD141">
        <v>216.08565751022101</v>
      </c>
      <c r="AE141">
        <v>209.41729712093201</v>
      </c>
      <c r="AF141">
        <v>193.430465044648</v>
      </c>
      <c r="AG141">
        <v>195.22617837655301</v>
      </c>
      <c r="AH141">
        <v>200.53320780350899</v>
      </c>
      <c r="AI141">
        <v>194.89844706580701</v>
      </c>
      <c r="AJ141">
        <v>219.74053839727799</v>
      </c>
      <c r="AK141">
        <v>194.527281122635</v>
      </c>
      <c r="AL141">
        <v>200.60460882476445</v>
      </c>
      <c r="AM141">
        <v>100.3582116252731</v>
      </c>
      <c r="AN141">
        <f>AM141-transect_time_series!$AM$547</f>
        <v>102.10212039219158</v>
      </c>
    </row>
    <row r="142" spans="1:40" x14ac:dyDescent="0.35">
      <c r="A142">
        <v>417</v>
      </c>
      <c r="B142" s="1">
        <v>43315</v>
      </c>
      <c r="C142" t="s">
        <v>379</v>
      </c>
      <c r="D142">
        <v>160.69945484918</v>
      </c>
      <c r="L142">
        <v>187.70036593320799</v>
      </c>
      <c r="M142">
        <v>199.34901462895999</v>
      </c>
      <c r="N142">
        <v>202.82489696724099</v>
      </c>
      <c r="O142">
        <v>194.95251421202499</v>
      </c>
      <c r="P142">
        <v>193.47497842517501</v>
      </c>
      <c r="Q142">
        <v>199.15625190624201</v>
      </c>
      <c r="R142">
        <v>194.71232766736199</v>
      </c>
      <c r="S142">
        <v>208.97192849477199</v>
      </c>
      <c r="T142">
        <v>207.94267445788799</v>
      </c>
      <c r="AA142">
        <v>204.583399287297</v>
      </c>
      <c r="AB142">
        <v>191.64613002854901</v>
      </c>
      <c r="AC142">
        <v>186.65314039340299</v>
      </c>
      <c r="AD142">
        <v>209.468449909264</v>
      </c>
      <c r="AE142">
        <v>202.49524339182199</v>
      </c>
      <c r="AF142">
        <v>186.56162777763501</v>
      </c>
      <c r="AG142">
        <v>176.158441086946</v>
      </c>
      <c r="AH142">
        <v>184.66279944149099</v>
      </c>
      <c r="AI142">
        <v>181.31142310739199</v>
      </c>
      <c r="AJ142">
        <v>206.06319254266199</v>
      </c>
      <c r="AK142">
        <v>186.56481067287999</v>
      </c>
      <c r="AL142">
        <v>193.61681262768542</v>
      </c>
      <c r="AM142">
        <v>93.370415428194065</v>
      </c>
      <c r="AN142">
        <f>AM142-transect_time_series!$AM$547</f>
        <v>95.114324195112545</v>
      </c>
    </row>
    <row r="143" spans="1:40" x14ac:dyDescent="0.35">
      <c r="A143">
        <v>418</v>
      </c>
      <c r="B143" s="1">
        <v>43318</v>
      </c>
      <c r="C143" t="s">
        <v>380</v>
      </c>
      <c r="D143">
        <v>184.60111071430501</v>
      </c>
      <c r="E143">
        <v>199.10559797117199</v>
      </c>
      <c r="F143">
        <v>200.911415805053</v>
      </c>
      <c r="G143">
        <v>221.65860565121099</v>
      </c>
      <c r="H143">
        <v>215.64574804965901</v>
      </c>
      <c r="I143">
        <v>219.554355444442</v>
      </c>
      <c r="J143">
        <v>224.44151655981099</v>
      </c>
      <c r="K143">
        <v>228.56669044150499</v>
      </c>
      <c r="L143">
        <v>217.508584055727</v>
      </c>
      <c r="M143">
        <v>227.68989447277599</v>
      </c>
      <c r="N143">
        <v>226.567854661393</v>
      </c>
      <c r="O143">
        <v>229.85837062981699</v>
      </c>
      <c r="P143">
        <v>231.92423460708301</v>
      </c>
      <c r="Q143">
        <v>244.63157944283901</v>
      </c>
      <c r="R143">
        <v>239.87190788335101</v>
      </c>
      <c r="S143">
        <v>244.411192894154</v>
      </c>
      <c r="T143">
        <v>238.421125478204</v>
      </c>
      <c r="U143">
        <v>240.19444649893799</v>
      </c>
      <c r="V143">
        <v>247.03779109324699</v>
      </c>
      <c r="W143">
        <v>246.71060956091699</v>
      </c>
      <c r="X143">
        <v>239.28124123848701</v>
      </c>
      <c r="Y143">
        <v>232.36911915918901</v>
      </c>
      <c r="Z143">
        <v>239.801257098338</v>
      </c>
      <c r="AA143">
        <v>232.35173025968899</v>
      </c>
      <c r="AB143">
        <v>219.502464602511</v>
      </c>
      <c r="AC143">
        <v>216.14763546383699</v>
      </c>
      <c r="AD143">
        <v>235.1260768672</v>
      </c>
      <c r="AE143">
        <v>231.35617898719499</v>
      </c>
      <c r="AF143">
        <v>217.04845900862699</v>
      </c>
      <c r="AG143">
        <v>212.06730490307899</v>
      </c>
      <c r="AH143">
        <v>223.761573841065</v>
      </c>
      <c r="AI143">
        <v>221.387627575327</v>
      </c>
      <c r="AJ143">
        <v>243.210998628553</v>
      </c>
      <c r="AK143">
        <v>222.37483580945101</v>
      </c>
      <c r="AL143">
        <v>226.91468045171038</v>
      </c>
      <c r="AM143">
        <v>126.66828325221903</v>
      </c>
      <c r="AN143">
        <f>AM143-transect_time_series!$AM$547</f>
        <v>128.41219201913751</v>
      </c>
    </row>
    <row r="144" spans="1:40" x14ac:dyDescent="0.35">
      <c r="A144">
        <v>419</v>
      </c>
      <c r="B144" s="1">
        <v>43321</v>
      </c>
      <c r="C144" t="s">
        <v>304</v>
      </c>
      <c r="D144">
        <v>192.149595846691</v>
      </c>
      <c r="E144">
        <v>216.37549717005299</v>
      </c>
      <c r="F144">
        <v>222.557418020434</v>
      </c>
      <c r="G144">
        <v>242.11203297057099</v>
      </c>
      <c r="H144">
        <v>236.10343744450199</v>
      </c>
      <c r="I144">
        <v>243.789736678769</v>
      </c>
      <c r="J144">
        <v>240.298859792879</v>
      </c>
      <c r="K144">
        <v>239.28383796454199</v>
      </c>
      <c r="L144">
        <v>231.23885783602199</v>
      </c>
      <c r="M144">
        <v>239.372435456575</v>
      </c>
      <c r="N144">
        <v>241.89456171366899</v>
      </c>
      <c r="O144">
        <v>235.14932075279401</v>
      </c>
      <c r="P144">
        <v>242.00693537543</v>
      </c>
      <c r="Q144">
        <v>254.47947263149399</v>
      </c>
      <c r="R144">
        <v>253.58490888947199</v>
      </c>
      <c r="S144">
        <v>255.49098161835599</v>
      </c>
      <c r="T144">
        <v>249.86675926877899</v>
      </c>
      <c r="U144">
        <v>248.21622961633901</v>
      </c>
      <c r="V144">
        <v>261.22519387172798</v>
      </c>
      <c r="W144">
        <v>253.51597505777301</v>
      </c>
      <c r="X144">
        <v>245.57700758745901</v>
      </c>
      <c r="Y144">
        <v>243.50548566689901</v>
      </c>
      <c r="Z144">
        <v>252.44205480188899</v>
      </c>
      <c r="AA144">
        <v>247.26143731760601</v>
      </c>
      <c r="AB144">
        <v>228.21882931753399</v>
      </c>
      <c r="AC144">
        <v>230.31307251948701</v>
      </c>
      <c r="AD144">
        <v>252.030534729468</v>
      </c>
      <c r="AE144">
        <v>246.55815702747699</v>
      </c>
      <c r="AF144">
        <v>237.036991189763</v>
      </c>
      <c r="AG144">
        <v>222.28654187369099</v>
      </c>
      <c r="AH144">
        <v>233.159211727578</v>
      </c>
      <c r="AI144">
        <v>233.86655302231799</v>
      </c>
      <c r="AJ144">
        <v>250.400962141284</v>
      </c>
      <c r="AK144">
        <v>228.40930967645099</v>
      </c>
      <c r="AL144">
        <v>239.69935872281695</v>
      </c>
      <c r="AM144">
        <v>139.4529615233256</v>
      </c>
      <c r="AN144">
        <f>AM144-transect_time_series!$AM$547</f>
        <v>141.19687029024408</v>
      </c>
    </row>
    <row r="145" spans="1:41" x14ac:dyDescent="0.35">
      <c r="A145">
        <v>420</v>
      </c>
      <c r="B145" s="1">
        <v>43322</v>
      </c>
      <c r="C145" t="s">
        <v>381</v>
      </c>
      <c r="I145">
        <v>233.00950593269599</v>
      </c>
      <c r="J145">
        <v>219.76604957748901</v>
      </c>
      <c r="K145">
        <v>231.33383997885301</v>
      </c>
      <c r="L145">
        <v>219.030351061516</v>
      </c>
      <c r="M145">
        <v>229.49715316367099</v>
      </c>
      <c r="N145">
        <v>229.470780542478</v>
      </c>
      <c r="O145">
        <v>230.53649927860701</v>
      </c>
      <c r="P145">
        <v>241.17005968444201</v>
      </c>
      <c r="Q145">
        <v>250.388979053594</v>
      </c>
      <c r="R145">
        <v>247.78443721834299</v>
      </c>
      <c r="X145">
        <v>233.70781196876399</v>
      </c>
      <c r="Y145">
        <v>230.06999518398499</v>
      </c>
      <c r="Z145">
        <v>236.66250588843701</v>
      </c>
      <c r="AA145">
        <v>229.33001751065399</v>
      </c>
      <c r="AB145">
        <v>210.11266287967899</v>
      </c>
      <c r="AC145">
        <v>224.51085098829901</v>
      </c>
      <c r="AD145">
        <v>241.200026690344</v>
      </c>
      <c r="AE145">
        <v>235.32099824296299</v>
      </c>
      <c r="AF145">
        <v>220.80110357994499</v>
      </c>
      <c r="AG145">
        <v>215.965701753584</v>
      </c>
      <c r="AH145">
        <v>224.19824196349501</v>
      </c>
      <c r="AI145">
        <v>222.563338008442</v>
      </c>
      <c r="AL145">
        <v>229.83776864319452</v>
      </c>
      <c r="AM145">
        <v>129.59137144370317</v>
      </c>
      <c r="AN145">
        <f>AM145-transect_time_series!$AM$547</f>
        <v>131.33528021062165</v>
      </c>
    </row>
    <row r="146" spans="1:41" x14ac:dyDescent="0.35">
      <c r="A146">
        <v>421</v>
      </c>
      <c r="B146" s="1">
        <v>43336</v>
      </c>
      <c r="C146" t="s">
        <v>382</v>
      </c>
      <c r="D146">
        <v>197.18101050623901</v>
      </c>
      <c r="E146">
        <v>215.959304504221</v>
      </c>
      <c r="F146">
        <v>221.75153166357001</v>
      </c>
      <c r="G146">
        <v>243.07599420018499</v>
      </c>
      <c r="H146">
        <v>237.83324304119699</v>
      </c>
      <c r="I146">
        <v>242.66521398218501</v>
      </c>
      <c r="J146">
        <v>242.957847587815</v>
      </c>
      <c r="K146">
        <v>241.310818931417</v>
      </c>
      <c r="L146">
        <v>236.80270922706501</v>
      </c>
      <c r="M146">
        <v>238.92822016218699</v>
      </c>
      <c r="N146">
        <v>245.75682339330501</v>
      </c>
      <c r="O146">
        <v>244.316177412581</v>
      </c>
      <c r="P146">
        <v>244.52903716379899</v>
      </c>
      <c r="Q146">
        <v>253.684297350706</v>
      </c>
      <c r="R146">
        <v>250.56028453058701</v>
      </c>
      <c r="S146">
        <v>256.116676531027</v>
      </c>
      <c r="T146">
        <v>253.19649736539699</v>
      </c>
      <c r="U146">
        <v>257.20499308029201</v>
      </c>
      <c r="V146">
        <v>264.87537177503702</v>
      </c>
      <c r="W146">
        <v>262.87273765335499</v>
      </c>
      <c r="X146">
        <v>252.884019935596</v>
      </c>
      <c r="Y146">
        <v>251.14269590239999</v>
      </c>
      <c r="Z146">
        <v>251.93723709199</v>
      </c>
      <c r="AA146">
        <v>247.76958823749101</v>
      </c>
      <c r="AB146">
        <v>237.010188974991</v>
      </c>
      <c r="AC146">
        <v>230.66075486348899</v>
      </c>
      <c r="AD146">
        <v>252.96507457664799</v>
      </c>
      <c r="AE146">
        <v>245.587556078441</v>
      </c>
      <c r="AF146">
        <v>232.78312009769201</v>
      </c>
      <c r="AG146">
        <v>231.94187874832099</v>
      </c>
      <c r="AH146">
        <v>238.00824879299299</v>
      </c>
      <c r="AI146">
        <v>236.571700838532</v>
      </c>
      <c r="AJ146">
        <v>260.026477748302</v>
      </c>
      <c r="AK146">
        <v>233.454714352172</v>
      </c>
      <c r="AL146">
        <v>242.77417783238894</v>
      </c>
      <c r="AM146">
        <v>142.52778063289759</v>
      </c>
      <c r="AN146">
        <f>AM146-transect_time_series!$AM$547</f>
        <v>144.27168939981607</v>
      </c>
    </row>
    <row r="147" spans="1:41" x14ac:dyDescent="0.35">
      <c r="A147">
        <v>422</v>
      </c>
      <c r="B147" s="1">
        <v>43338</v>
      </c>
      <c r="C147" t="s">
        <v>383</v>
      </c>
      <c r="D147">
        <v>173.57148616998899</v>
      </c>
      <c r="E147">
        <v>189.10384992663401</v>
      </c>
      <c r="F147">
        <v>192.46469013629601</v>
      </c>
      <c r="G147">
        <v>210.49214937246199</v>
      </c>
      <c r="H147">
        <v>204.03552315539201</v>
      </c>
      <c r="N147">
        <v>209.34373065594599</v>
      </c>
      <c r="O147">
        <v>203.00098589993499</v>
      </c>
      <c r="P147">
        <v>210.69785665152901</v>
      </c>
      <c r="Q147">
        <v>219.0957750332</v>
      </c>
      <c r="R147">
        <v>217.053469198421</v>
      </c>
      <c r="S147">
        <v>228.358935016305</v>
      </c>
      <c r="T147">
        <v>228.11570937401501</v>
      </c>
      <c r="U147">
        <v>227.714838371947</v>
      </c>
      <c r="V147">
        <v>234.315721150907</v>
      </c>
      <c r="W147">
        <v>228.94987982879601</v>
      </c>
      <c r="X147">
        <v>225.77638393720099</v>
      </c>
      <c r="AD147">
        <v>217.25687077140401</v>
      </c>
      <c r="AE147">
        <v>210.47720486907201</v>
      </c>
      <c r="AF147">
        <v>196.22946253434799</v>
      </c>
      <c r="AG147">
        <v>193.51375755946299</v>
      </c>
      <c r="AH147">
        <v>200.61056528524301</v>
      </c>
      <c r="AI147">
        <v>200.88369900567901</v>
      </c>
      <c r="AJ147">
        <v>226.657470920425</v>
      </c>
      <c r="AK147">
        <v>207.428829397177</v>
      </c>
      <c r="AL147">
        <v>210.63120184257437</v>
      </c>
      <c r="AM147">
        <v>110.38480464308302</v>
      </c>
      <c r="AN147">
        <f>AM147-transect_time_series!$AM$547</f>
        <v>112.1287134100015</v>
      </c>
    </row>
    <row r="148" spans="1:41" x14ac:dyDescent="0.35">
      <c r="A148">
        <v>423</v>
      </c>
      <c r="B148" s="1">
        <v>43338</v>
      </c>
      <c r="C148" t="s">
        <v>384</v>
      </c>
      <c r="D148">
        <v>186.48016614936299</v>
      </c>
      <c r="E148">
        <v>206.405525623861</v>
      </c>
      <c r="F148">
        <v>210.74336451788801</v>
      </c>
      <c r="G148">
        <v>230.84602468603799</v>
      </c>
      <c r="H148">
        <v>225.563858763159</v>
      </c>
      <c r="I148">
        <v>228.64443105800399</v>
      </c>
      <c r="J148">
        <v>231.60988224734899</v>
      </c>
      <c r="K148">
        <v>230.437907946113</v>
      </c>
      <c r="L148">
        <v>224.51058504328401</v>
      </c>
      <c r="M148">
        <v>235.295834925012</v>
      </c>
      <c r="N148">
        <v>233.97040959219899</v>
      </c>
      <c r="O148">
        <v>243.04858887359799</v>
      </c>
      <c r="P148">
        <v>236.57332759799999</v>
      </c>
      <c r="Q148">
        <v>244.19753845437</v>
      </c>
      <c r="R148">
        <v>242.06613504168999</v>
      </c>
      <c r="S148">
        <v>245.43981846941699</v>
      </c>
      <c r="T148">
        <v>243.251083466023</v>
      </c>
      <c r="U148">
        <v>246.05181174133099</v>
      </c>
      <c r="V148">
        <v>249.73630737431199</v>
      </c>
      <c r="W148">
        <v>248.08677390927701</v>
      </c>
      <c r="X148">
        <v>243.90533239538999</v>
      </c>
      <c r="Y148">
        <v>237.78296115417299</v>
      </c>
      <c r="Z148">
        <v>242.918196093266</v>
      </c>
      <c r="AA148">
        <v>236.69867780713</v>
      </c>
      <c r="AB148">
        <v>223.51707374134699</v>
      </c>
      <c r="AC148">
        <v>220.52674011936301</v>
      </c>
      <c r="AD148">
        <v>239.54206678628699</v>
      </c>
      <c r="AE148">
        <v>238.55113702412399</v>
      </c>
      <c r="AF148">
        <v>223.76415149276099</v>
      </c>
      <c r="AG148">
        <v>221.29815717751799</v>
      </c>
      <c r="AH148">
        <v>225.940981262278</v>
      </c>
      <c r="AI148">
        <v>228.985614873765</v>
      </c>
      <c r="AJ148">
        <v>246.609680289143</v>
      </c>
      <c r="AK148">
        <v>222.883831110503</v>
      </c>
      <c r="AL148">
        <v>232.231881670804</v>
      </c>
      <c r="AM148">
        <v>131.98548447131265</v>
      </c>
      <c r="AN148">
        <f>AM148-transect_time_series!$AM$547</f>
        <v>133.72939323823113</v>
      </c>
    </row>
    <row r="149" spans="1:41" x14ac:dyDescent="0.35">
      <c r="A149">
        <v>424</v>
      </c>
      <c r="B149" s="1">
        <v>43339</v>
      </c>
      <c r="C149" t="s">
        <v>385</v>
      </c>
      <c r="D149">
        <v>168.345789742297</v>
      </c>
      <c r="E149">
        <v>189.225249977245</v>
      </c>
      <c r="F149">
        <v>193.280129643972</v>
      </c>
      <c r="G149">
        <v>208.35536052971301</v>
      </c>
      <c r="H149">
        <v>198.39475737036199</v>
      </c>
      <c r="I149">
        <v>202.69935625650899</v>
      </c>
      <c r="J149">
        <v>203.692381844496</v>
      </c>
      <c r="K149">
        <v>207.848569441097</v>
      </c>
      <c r="L149">
        <v>199.82921741558599</v>
      </c>
      <c r="M149">
        <v>210.15321982172799</v>
      </c>
      <c r="N149">
        <v>212.24002906460899</v>
      </c>
      <c r="O149">
        <v>205.85369812689399</v>
      </c>
      <c r="P149">
        <v>214.83215183043399</v>
      </c>
      <c r="Q149">
        <v>222.59249535067801</v>
      </c>
      <c r="R149">
        <v>219.73660731564399</v>
      </c>
      <c r="S149">
        <v>225.841303180767</v>
      </c>
      <c r="T149">
        <v>219.811972918431</v>
      </c>
      <c r="U149">
        <v>223.22504434128001</v>
      </c>
      <c r="V149">
        <v>229.72459866278899</v>
      </c>
      <c r="W149">
        <v>223.72492945791601</v>
      </c>
      <c r="X149">
        <v>220.83170894866501</v>
      </c>
      <c r="Y149">
        <v>221.16496371204201</v>
      </c>
      <c r="Z149">
        <v>216.81562170594</v>
      </c>
      <c r="AA149">
        <v>214.38285654227599</v>
      </c>
      <c r="AB149">
        <v>201.41364161945401</v>
      </c>
      <c r="AC149">
        <v>198.97696400550299</v>
      </c>
      <c r="AD149">
        <v>222.924306363982</v>
      </c>
      <c r="AE149">
        <v>211.71947018851699</v>
      </c>
      <c r="AF149">
        <v>199.634699438458</v>
      </c>
      <c r="AG149">
        <v>196.87355471473799</v>
      </c>
      <c r="AH149">
        <v>207.608194645173</v>
      </c>
      <c r="AI149">
        <v>206.01648950099801</v>
      </c>
      <c r="AJ149">
        <v>226.758657034941</v>
      </c>
      <c r="AK149">
        <v>203.07355747702599</v>
      </c>
      <c r="AL149">
        <v>209.63533965265182</v>
      </c>
      <c r="AM149">
        <v>109.38894245316047</v>
      </c>
      <c r="AN149">
        <f>AM149-transect_time_series!$AM$547</f>
        <v>111.13285122007895</v>
      </c>
    </row>
    <row r="150" spans="1:41" x14ac:dyDescent="0.35">
      <c r="A150">
        <v>425</v>
      </c>
      <c r="B150" s="1">
        <v>43341</v>
      </c>
      <c r="C150" t="s">
        <v>386</v>
      </c>
      <c r="D150">
        <v>174.59022809472799</v>
      </c>
      <c r="E150">
        <v>187.67105375241701</v>
      </c>
      <c r="F150">
        <v>196.549187223801</v>
      </c>
      <c r="G150">
        <v>220.14623148660399</v>
      </c>
      <c r="H150">
        <v>213.458893286419</v>
      </c>
      <c r="I150">
        <v>218.204834265605</v>
      </c>
      <c r="J150">
        <v>219.766148349144</v>
      </c>
      <c r="K150">
        <v>216.289864838125</v>
      </c>
      <c r="L150">
        <v>212.30031035904699</v>
      </c>
      <c r="M150">
        <v>220.82891632322799</v>
      </c>
      <c r="N150">
        <v>223.72865216173901</v>
      </c>
      <c r="O150">
        <v>221.77197527866201</v>
      </c>
      <c r="P150">
        <v>226.145071723624</v>
      </c>
      <c r="Q150">
        <v>236.341726738712</v>
      </c>
      <c r="R150">
        <v>231.55235273049499</v>
      </c>
      <c r="S150">
        <v>235.79389502331401</v>
      </c>
      <c r="T150">
        <v>235.90814845497599</v>
      </c>
      <c r="U150">
        <v>240.41185135559101</v>
      </c>
      <c r="V150">
        <v>241.894211725237</v>
      </c>
      <c r="W150">
        <v>235.869027167811</v>
      </c>
      <c r="X150">
        <v>231.75313690672701</v>
      </c>
      <c r="Y150">
        <v>230.24064280674099</v>
      </c>
      <c r="Z150">
        <v>231.910986982824</v>
      </c>
      <c r="AA150">
        <v>230.19079120727699</v>
      </c>
      <c r="AB150">
        <v>219.94295972649201</v>
      </c>
      <c r="AC150">
        <v>210.42950656713299</v>
      </c>
      <c r="AD150">
        <v>236.682882844191</v>
      </c>
      <c r="AE150">
        <v>228.917359308069</v>
      </c>
      <c r="AF150">
        <v>215.08606268864199</v>
      </c>
      <c r="AG150">
        <v>215.64369090944101</v>
      </c>
      <c r="AH150">
        <v>221.82184775902701</v>
      </c>
      <c r="AI150">
        <v>217.574689330316</v>
      </c>
      <c r="AJ150">
        <v>238.66692218308299</v>
      </c>
      <c r="AK150">
        <v>221.46706561166999</v>
      </c>
      <c r="AL150">
        <v>222.33973897561503</v>
      </c>
      <c r="AM150">
        <v>122.09334177612368</v>
      </c>
      <c r="AN150">
        <f>AM150-transect_time_series!$AM$547</f>
        <v>123.83725054304216</v>
      </c>
      <c r="AO150">
        <f>AVERAGE(AN122:AN150)</f>
        <v>117.88607526999735</v>
      </c>
    </row>
    <row r="151" spans="1:41" s="2" customFormat="1" x14ac:dyDescent="0.35">
      <c r="B151" s="3"/>
    </row>
    <row r="152" spans="1:41" x14ac:dyDescent="0.35">
      <c r="A152">
        <v>487</v>
      </c>
      <c r="B152" s="1">
        <v>43619</v>
      </c>
      <c r="C152" t="s">
        <v>425</v>
      </c>
      <c r="H152">
        <v>191.098134338254</v>
      </c>
      <c r="I152">
        <v>197.79213715113801</v>
      </c>
      <c r="J152">
        <v>197.042874624673</v>
      </c>
      <c r="K152">
        <v>203.80582650033301</v>
      </c>
      <c r="L152">
        <v>199.68457931968899</v>
      </c>
      <c r="M152">
        <v>203.635661908141</v>
      </c>
      <c r="N152">
        <v>204.64515395190901</v>
      </c>
      <c r="O152">
        <v>206.38049639979999</v>
      </c>
      <c r="P152">
        <v>216.696819149399</v>
      </c>
      <c r="Q152">
        <v>229.81210566996899</v>
      </c>
      <c r="Y152">
        <v>231.23939151614499</v>
      </c>
      <c r="Z152">
        <v>233.04243988926399</v>
      </c>
      <c r="AA152">
        <v>233.31433679494501</v>
      </c>
      <c r="AB152">
        <v>219.88271779374099</v>
      </c>
      <c r="AC152">
        <v>212.447672647715</v>
      </c>
      <c r="AD152">
        <v>229.87133159995699</v>
      </c>
      <c r="AE152">
        <v>222.137471180034</v>
      </c>
      <c r="AF152">
        <v>205.383416879593</v>
      </c>
      <c r="AG152">
        <v>206.625026070681</v>
      </c>
      <c r="AH152">
        <v>206.15535540131501</v>
      </c>
      <c r="AL152">
        <v>212.53464743933478</v>
      </c>
      <c r="AM152">
        <v>112.28825023984342</v>
      </c>
      <c r="AN152">
        <f>AM152-transect_time_series!$AM$547</f>
        <v>114.0321590067619</v>
      </c>
    </row>
    <row r="153" spans="1:41" x14ac:dyDescent="0.35">
      <c r="A153">
        <v>488</v>
      </c>
      <c r="B153" s="1">
        <v>43638</v>
      </c>
      <c r="C153" t="s">
        <v>418</v>
      </c>
      <c r="D153">
        <v>158.391802472357</v>
      </c>
      <c r="E153">
        <v>162.86146752008599</v>
      </c>
      <c r="F153">
        <v>155.11934696107099</v>
      </c>
      <c r="G153">
        <v>191.20711559356201</v>
      </c>
      <c r="H153">
        <v>188.510077050467</v>
      </c>
      <c r="I153">
        <v>198.63615747777399</v>
      </c>
      <c r="J153">
        <v>201.43114094794899</v>
      </c>
      <c r="K153">
        <v>205.867489305502</v>
      </c>
      <c r="L153">
        <v>203.73499733714999</v>
      </c>
      <c r="M153">
        <v>208.477912871781</v>
      </c>
      <c r="N153">
        <v>209.14015967389901</v>
      </c>
      <c r="O153">
        <v>219.073122719248</v>
      </c>
      <c r="P153">
        <v>230.66425710254899</v>
      </c>
      <c r="Q153">
        <v>233.44659914934701</v>
      </c>
      <c r="R153">
        <v>227.636737183582</v>
      </c>
      <c r="S153">
        <v>231.90251624892301</v>
      </c>
      <c r="T153">
        <v>235.32142995414401</v>
      </c>
      <c r="U153">
        <v>243.89946774282399</v>
      </c>
      <c r="V153">
        <v>248.484487833477</v>
      </c>
      <c r="W153">
        <v>241.25153125034601</v>
      </c>
      <c r="X153">
        <v>240.364765615012</v>
      </c>
      <c r="Y153">
        <v>240.403856875428</v>
      </c>
      <c r="Z153">
        <v>238.34294694794301</v>
      </c>
      <c r="AA153">
        <v>235.880433729472</v>
      </c>
      <c r="AB153">
        <v>224.09830754535801</v>
      </c>
      <c r="AC153">
        <v>221.355259551708</v>
      </c>
      <c r="AD153">
        <v>239.524984520798</v>
      </c>
      <c r="AE153">
        <v>231.75822284999199</v>
      </c>
      <c r="AF153">
        <v>214.492389948599</v>
      </c>
      <c r="AG153">
        <v>220.24515765074301</v>
      </c>
      <c r="AH153">
        <v>222.44342875778301</v>
      </c>
      <c r="AI153">
        <v>213.71959511477999</v>
      </c>
      <c r="AJ153">
        <v>233.074649605487</v>
      </c>
      <c r="AK153">
        <v>214.21632266587801</v>
      </c>
      <c r="AL153">
        <v>217.20523934632411</v>
      </c>
      <c r="AM153">
        <v>116.95884214683275</v>
      </c>
      <c r="AN153">
        <f>AM153-transect_time_series!$AM$547</f>
        <v>118.70275091375123</v>
      </c>
    </row>
    <row r="154" spans="1:41" x14ac:dyDescent="0.35">
      <c r="A154">
        <v>489</v>
      </c>
      <c r="B154" s="1">
        <v>43642</v>
      </c>
      <c r="C154" t="s">
        <v>426</v>
      </c>
      <c r="D154">
        <v>135.57011482288701</v>
      </c>
      <c r="E154">
        <v>142.97791534887</v>
      </c>
      <c r="F154">
        <v>152.022136629805</v>
      </c>
      <c r="G154">
        <v>180.103055525797</v>
      </c>
      <c r="H154">
        <v>190.46726813476999</v>
      </c>
      <c r="I154">
        <v>202.65727990293601</v>
      </c>
      <c r="J154">
        <v>197.72575822199701</v>
      </c>
      <c r="K154">
        <v>211.30102894186101</v>
      </c>
      <c r="L154">
        <v>201.907649908926</v>
      </c>
      <c r="M154">
        <v>204.54162123795999</v>
      </c>
      <c r="S154">
        <v>216.93244590941799</v>
      </c>
      <c r="T154">
        <v>212.61102871683499</v>
      </c>
      <c r="U154">
        <v>224.383082637787</v>
      </c>
      <c r="V154">
        <v>228.377925609279</v>
      </c>
      <c r="W154">
        <v>227.28602572541101</v>
      </c>
      <c r="X154">
        <v>239.17847224739899</v>
      </c>
      <c r="Y154">
        <v>235.979332631966</v>
      </c>
      <c r="Z154">
        <v>227.86887267867999</v>
      </c>
      <c r="AA154">
        <v>228.38251171377999</v>
      </c>
      <c r="AB154">
        <v>218.39986784666601</v>
      </c>
      <c r="AC154">
        <v>223.738481206355</v>
      </c>
      <c r="AJ154">
        <v>219.16000781205301</v>
      </c>
      <c r="AK154">
        <v>199.75500309105499</v>
      </c>
      <c r="AL154">
        <v>205.27508202184751</v>
      </c>
      <c r="AM154">
        <v>105.02868482235615</v>
      </c>
      <c r="AN154">
        <f>AM154-transect_time_series!$AM$547</f>
        <v>106.77259358927463</v>
      </c>
    </row>
    <row r="155" spans="1:41" x14ac:dyDescent="0.35">
      <c r="A155">
        <v>490</v>
      </c>
      <c r="B155" s="1">
        <v>43643</v>
      </c>
      <c r="C155" t="s">
        <v>337</v>
      </c>
      <c r="V155">
        <v>234.348829603816</v>
      </c>
      <c r="W155">
        <v>233.305715462579</v>
      </c>
      <c r="X155">
        <v>238.599550262805</v>
      </c>
      <c r="Y155">
        <v>228.32421583284301</v>
      </c>
      <c r="Z155">
        <v>226.026212989973</v>
      </c>
      <c r="AA155">
        <v>221.337423771212</v>
      </c>
      <c r="AL155">
        <v>230.32365798720465</v>
      </c>
      <c r="AM155">
        <v>130.0772607877133</v>
      </c>
      <c r="AN155">
        <f>AM155-transect_time_series!$AM$547</f>
        <v>131.82116955463178</v>
      </c>
    </row>
    <row r="156" spans="1:41" x14ac:dyDescent="0.35">
      <c r="A156">
        <v>491</v>
      </c>
      <c r="B156" s="1">
        <v>43648</v>
      </c>
      <c r="C156" t="s">
        <v>418</v>
      </c>
      <c r="D156">
        <v>158.98389221873401</v>
      </c>
      <c r="E156">
        <v>171.489227454136</v>
      </c>
      <c r="F156">
        <v>183.364469337354</v>
      </c>
      <c r="G156">
        <v>207.04341860608699</v>
      </c>
      <c r="H156">
        <v>203.09785077452099</v>
      </c>
      <c r="I156">
        <v>208.50079633910499</v>
      </c>
      <c r="J156">
        <v>216.12919072737699</v>
      </c>
      <c r="K156">
        <v>219.55574214773199</v>
      </c>
      <c r="L156">
        <v>217.789584571364</v>
      </c>
      <c r="M156">
        <v>226.74271907527299</v>
      </c>
      <c r="N156">
        <v>226.74802594134999</v>
      </c>
      <c r="O156">
        <v>233.84124521229299</v>
      </c>
      <c r="P156">
        <v>238.44947282859701</v>
      </c>
      <c r="Q156">
        <v>247.422584154676</v>
      </c>
      <c r="R156">
        <v>244.52765455931399</v>
      </c>
      <c r="S156">
        <v>247.81833505192799</v>
      </c>
      <c r="T156">
        <v>247.203844511184</v>
      </c>
      <c r="U156">
        <v>257.34591256683598</v>
      </c>
      <c r="V156">
        <v>264.147027428971</v>
      </c>
      <c r="W156">
        <v>256.85178158130299</v>
      </c>
      <c r="X156">
        <v>257.125030636703</v>
      </c>
      <c r="Y156">
        <v>253.70488149207199</v>
      </c>
      <c r="Z156">
        <v>248.63046926862</v>
      </c>
      <c r="AA156">
        <v>248.10614761769801</v>
      </c>
      <c r="AB156">
        <v>236.780074985179</v>
      </c>
      <c r="AC156">
        <v>235.51793952950399</v>
      </c>
      <c r="AD156">
        <v>251.85864937192</v>
      </c>
      <c r="AE156">
        <v>244.74540679326401</v>
      </c>
      <c r="AF156">
        <v>228.16251556958801</v>
      </c>
      <c r="AG156">
        <v>231.455667927848</v>
      </c>
      <c r="AH156">
        <v>233.714247947459</v>
      </c>
      <c r="AI156">
        <v>236.43383818653399</v>
      </c>
      <c r="AJ156">
        <v>254.56309964168</v>
      </c>
      <c r="AK156">
        <v>233.937588037681</v>
      </c>
      <c r="AL156">
        <v>231.52318623805542</v>
      </c>
      <c r="AM156">
        <v>131.27678903856406</v>
      </c>
      <c r="AN156">
        <f>AM156-transect_time_series!$AM$547</f>
        <v>133.02069780548254</v>
      </c>
    </row>
    <row r="157" spans="1:41" x14ac:dyDescent="0.35">
      <c r="A157">
        <v>492</v>
      </c>
      <c r="B157" s="1">
        <v>43650</v>
      </c>
      <c r="C157" t="s">
        <v>427</v>
      </c>
      <c r="D157">
        <v>158.17793509533399</v>
      </c>
      <c r="E157">
        <v>174.63814467724799</v>
      </c>
      <c r="F157">
        <v>173.90872581433601</v>
      </c>
      <c r="G157">
        <v>197.43954504421899</v>
      </c>
      <c r="H157">
        <v>197.72613026287999</v>
      </c>
      <c r="I157">
        <v>207.70186320804399</v>
      </c>
      <c r="J157">
        <v>222.51353051608999</v>
      </c>
      <c r="K157">
        <v>216.09188684901699</v>
      </c>
      <c r="L157">
        <v>219.35776653431</v>
      </c>
      <c r="M157">
        <v>221.68906100768899</v>
      </c>
      <c r="N157">
        <v>225.154869123108</v>
      </c>
      <c r="O157">
        <v>223.58128683959899</v>
      </c>
      <c r="P157">
        <v>226.69903621274901</v>
      </c>
      <c r="Q157">
        <v>235.423705421443</v>
      </c>
      <c r="R157">
        <v>226.54567097866899</v>
      </c>
      <c r="S157">
        <v>235.82414448671901</v>
      </c>
      <c r="T157">
        <v>236.42299510646399</v>
      </c>
      <c r="U157">
        <v>245.09927273718401</v>
      </c>
      <c r="V157">
        <v>250.51546271857899</v>
      </c>
      <c r="W157">
        <v>241.685487282498</v>
      </c>
      <c r="X157">
        <v>243.64140870414599</v>
      </c>
      <c r="Y157">
        <v>242.08039385635499</v>
      </c>
      <c r="Z157">
        <v>236.823824117312</v>
      </c>
      <c r="AA157">
        <v>237.59053519571401</v>
      </c>
      <c r="AB157">
        <v>235.64980865938699</v>
      </c>
      <c r="AC157">
        <v>221.28186834817501</v>
      </c>
      <c r="AD157">
        <v>238.83093280474401</v>
      </c>
      <c r="AE157">
        <v>227.820763426593</v>
      </c>
      <c r="AF157">
        <v>213.38745157212301</v>
      </c>
      <c r="AG157">
        <v>225.327780336074</v>
      </c>
      <c r="AH157">
        <v>224.60736890643</v>
      </c>
      <c r="AI157">
        <v>227.68715466793401</v>
      </c>
      <c r="AJ157">
        <v>245.93139389603499</v>
      </c>
      <c r="AK157">
        <v>218.36369580454601</v>
      </c>
      <c r="AL157">
        <v>222.80061471211022</v>
      </c>
      <c r="AM157">
        <v>122.55421751261886</v>
      </c>
      <c r="AN157">
        <f>AM157-transect_time_series!$AM$547</f>
        <v>124.29812627953734</v>
      </c>
    </row>
    <row r="158" spans="1:41" x14ac:dyDescent="0.35">
      <c r="A158">
        <v>493</v>
      </c>
      <c r="B158" s="1">
        <v>43659</v>
      </c>
      <c r="C158" t="s">
        <v>428</v>
      </c>
      <c r="D158">
        <v>135.45948004808</v>
      </c>
      <c r="E158">
        <v>157.455806978628</v>
      </c>
      <c r="F158">
        <v>164.492050072898</v>
      </c>
      <c r="G158">
        <v>184.29589938722199</v>
      </c>
      <c r="H158">
        <v>179.49809413739399</v>
      </c>
      <c r="I158">
        <v>186.20880889909199</v>
      </c>
      <c r="J158">
        <v>193.87573336346099</v>
      </c>
      <c r="K158">
        <v>198.40505295749699</v>
      </c>
      <c r="L158">
        <v>200.31802280615901</v>
      </c>
      <c r="M158">
        <v>207.22501008847701</v>
      </c>
      <c r="N158">
        <v>209.38400382005199</v>
      </c>
      <c r="O158">
        <v>211.08736963198501</v>
      </c>
      <c r="P158">
        <v>218.09809535050101</v>
      </c>
      <c r="Q158">
        <v>223.32382623178901</v>
      </c>
      <c r="R158">
        <v>223.76313542714601</v>
      </c>
      <c r="S158">
        <v>226.460263155777</v>
      </c>
      <c r="T158">
        <v>223.98845980163401</v>
      </c>
      <c r="U158">
        <v>235.365473501444</v>
      </c>
      <c r="V158">
        <v>239.059042437914</v>
      </c>
      <c r="W158">
        <v>232.16099264911199</v>
      </c>
      <c r="X158">
        <v>238.207452412213</v>
      </c>
      <c r="Y158">
        <v>231.52367094121101</v>
      </c>
      <c r="Z158">
        <v>224.39437065912699</v>
      </c>
      <c r="AA158">
        <v>227.15688679058201</v>
      </c>
      <c r="AB158">
        <v>215.06211852545101</v>
      </c>
      <c r="AC158">
        <v>218.68809091112399</v>
      </c>
      <c r="AD158">
        <v>232.837076716658</v>
      </c>
      <c r="AE158">
        <v>221.46698339281201</v>
      </c>
      <c r="AF158">
        <v>208.39669255567901</v>
      </c>
      <c r="AG158">
        <v>209.506807526259</v>
      </c>
      <c r="AH158">
        <v>213.661569023173</v>
      </c>
      <c r="AI158">
        <v>211.76158004327201</v>
      </c>
      <c r="AJ158">
        <v>230.143655575335</v>
      </c>
      <c r="AK158">
        <v>211.51419182271201</v>
      </c>
      <c r="AL158">
        <v>210.1248755188785</v>
      </c>
      <c r="AM158">
        <v>109.87847831938714</v>
      </c>
      <c r="AN158">
        <f>AM158-transect_time_series!$AM$547</f>
        <v>111.62238708630562</v>
      </c>
    </row>
    <row r="159" spans="1:41" x14ac:dyDescent="0.35">
      <c r="A159">
        <v>494</v>
      </c>
      <c r="B159" s="1">
        <v>43661</v>
      </c>
      <c r="C159" t="s">
        <v>429</v>
      </c>
      <c r="D159">
        <v>147.30858093498199</v>
      </c>
      <c r="E159">
        <v>154.309875789567</v>
      </c>
      <c r="F159">
        <v>164.539561475467</v>
      </c>
      <c r="G159">
        <v>191.845004545411</v>
      </c>
      <c r="H159">
        <v>188.40699330644699</v>
      </c>
      <c r="I159">
        <v>194.82479402154499</v>
      </c>
      <c r="J159">
        <v>205.71982538558399</v>
      </c>
      <c r="K159">
        <v>212.15549513197999</v>
      </c>
      <c r="L159">
        <v>211.67428797935901</v>
      </c>
      <c r="M159">
        <v>223.469503179778</v>
      </c>
      <c r="N159">
        <v>222.969700867212</v>
      </c>
      <c r="O159">
        <v>230.290231524972</v>
      </c>
      <c r="P159">
        <v>232.41094088271299</v>
      </c>
      <c r="Q159">
        <v>239.07416253876801</v>
      </c>
      <c r="R159">
        <v>239.37342099713999</v>
      </c>
      <c r="S159">
        <v>241.14736855508599</v>
      </c>
      <c r="T159">
        <v>242.10227163063101</v>
      </c>
      <c r="U159">
        <v>246.71146429474101</v>
      </c>
      <c r="V159">
        <v>254.311478342241</v>
      </c>
      <c r="W159">
        <v>247.08952818172401</v>
      </c>
      <c r="X159">
        <v>251.59107948970799</v>
      </c>
      <c r="Y159">
        <v>245.853609451832</v>
      </c>
      <c r="Z159">
        <v>244.244318277102</v>
      </c>
      <c r="AA159">
        <v>235.54928798493501</v>
      </c>
      <c r="AB159">
        <v>228.98593122186099</v>
      </c>
      <c r="AC159">
        <v>233.68992905302599</v>
      </c>
      <c r="AD159">
        <v>248.74394889286299</v>
      </c>
      <c r="AE159">
        <v>238.85097267702201</v>
      </c>
      <c r="AF159">
        <v>222.87057168710999</v>
      </c>
      <c r="AG159">
        <v>225.13541779112501</v>
      </c>
      <c r="AH159">
        <v>232.928201344602</v>
      </c>
      <c r="AI159">
        <v>228.54491312831999</v>
      </c>
      <c r="AJ159">
        <v>245.18269055555601</v>
      </c>
      <c r="AK159">
        <v>227.35947268525001</v>
      </c>
      <c r="AL159">
        <v>223.50778922957829</v>
      </c>
      <c r="AM159">
        <v>123.26139203008694</v>
      </c>
      <c r="AN159">
        <f>AM159-transect_time_series!$AM$547</f>
        <v>125.00530079700542</v>
      </c>
    </row>
    <row r="160" spans="1:41" x14ac:dyDescent="0.35">
      <c r="A160">
        <v>495</v>
      </c>
      <c r="B160" s="1">
        <v>43663</v>
      </c>
      <c r="C160" t="s">
        <v>430</v>
      </c>
      <c r="D160">
        <v>148.38095022743099</v>
      </c>
      <c r="E160">
        <v>161.57457267429999</v>
      </c>
      <c r="F160">
        <v>168.04069757900399</v>
      </c>
      <c r="G160">
        <v>201.11576507175201</v>
      </c>
      <c r="H160">
        <v>200.379160907178</v>
      </c>
      <c r="I160">
        <v>208.43283685966301</v>
      </c>
      <c r="J160">
        <v>213.987522184922</v>
      </c>
      <c r="K160">
        <v>216.62398583575799</v>
      </c>
      <c r="L160">
        <v>213.75344678145601</v>
      </c>
      <c r="M160">
        <v>223.67072871233401</v>
      </c>
      <c r="N160">
        <v>225.89170060096799</v>
      </c>
      <c r="O160">
        <v>232.674103852201</v>
      </c>
      <c r="P160">
        <v>238.36060761032499</v>
      </c>
      <c r="Q160">
        <v>242.09175300988201</v>
      </c>
      <c r="R160">
        <v>242.70371008516901</v>
      </c>
      <c r="S160">
        <v>245.742203049522</v>
      </c>
      <c r="T160">
        <v>243.48545619625699</v>
      </c>
      <c r="U160">
        <v>253.08494390247699</v>
      </c>
      <c r="V160">
        <v>258.39472009132697</v>
      </c>
      <c r="W160">
        <v>250.39799047719401</v>
      </c>
      <c r="X160">
        <v>254.830382607557</v>
      </c>
      <c r="Y160">
        <v>250.43324515812799</v>
      </c>
      <c r="Z160">
        <v>245.00508850364099</v>
      </c>
      <c r="AA160">
        <v>242.31718901637001</v>
      </c>
      <c r="AB160">
        <v>232.481014167898</v>
      </c>
      <c r="AC160">
        <v>235.05504646169101</v>
      </c>
      <c r="AD160">
        <v>250.323894476259</v>
      </c>
      <c r="AE160">
        <v>242.10946767937801</v>
      </c>
      <c r="AF160">
        <v>224.00342251205501</v>
      </c>
      <c r="AG160">
        <v>228.92574917305501</v>
      </c>
      <c r="AH160">
        <v>233.02455946836</v>
      </c>
      <c r="AI160">
        <v>235.893540834318</v>
      </c>
      <c r="AJ160">
        <v>252.21382710453301</v>
      </c>
      <c r="AK160">
        <v>230.466516158806</v>
      </c>
      <c r="AL160">
        <v>227.81969997150497</v>
      </c>
      <c r="AM160">
        <v>127.57330277201362</v>
      </c>
      <c r="AN160">
        <f>AM160-transect_time_series!$AM$547</f>
        <v>129.3172115389321</v>
      </c>
    </row>
    <row r="161" spans="1:40" x14ac:dyDescent="0.35">
      <c r="A161">
        <v>496</v>
      </c>
      <c r="B161" s="1">
        <v>43666</v>
      </c>
      <c r="C161" t="s">
        <v>431</v>
      </c>
      <c r="E161">
        <v>139.98992727087801</v>
      </c>
      <c r="F161">
        <v>136.72710465181299</v>
      </c>
      <c r="G161">
        <v>155.00040556750301</v>
      </c>
      <c r="H161">
        <v>158.15150880627201</v>
      </c>
      <c r="I161">
        <v>171.667225065818</v>
      </c>
      <c r="J161">
        <v>183.64149296742701</v>
      </c>
      <c r="K161">
        <v>196.97491497005799</v>
      </c>
      <c r="L161">
        <v>195.21153213114701</v>
      </c>
      <c r="M161">
        <v>205.07641791413999</v>
      </c>
      <c r="N161">
        <v>208.466687894187</v>
      </c>
      <c r="O161">
        <v>207.69307168091399</v>
      </c>
      <c r="P161">
        <v>222.87343953932401</v>
      </c>
      <c r="Q161">
        <v>218.27938536181</v>
      </c>
      <c r="R161">
        <v>223.76960010665499</v>
      </c>
      <c r="S161">
        <v>222.834582042036</v>
      </c>
      <c r="T161">
        <v>221.56702138268199</v>
      </c>
      <c r="U161">
        <v>231.245605795459</v>
      </c>
      <c r="V161">
        <v>230.90654412713499</v>
      </c>
      <c r="W161">
        <v>235.862247382155</v>
      </c>
      <c r="X161">
        <v>236.43569451672701</v>
      </c>
      <c r="Y161">
        <v>227.99642172266499</v>
      </c>
      <c r="Z161">
        <v>225.914800217405</v>
      </c>
      <c r="AA161">
        <v>221.548265660374</v>
      </c>
      <c r="AB161">
        <v>213.90377809485801</v>
      </c>
      <c r="AC161">
        <v>211.95062274389201</v>
      </c>
      <c r="AD161">
        <v>222.802873926263</v>
      </c>
      <c r="AE161">
        <v>218.81253094702501</v>
      </c>
      <c r="AF161">
        <v>212.079191371212</v>
      </c>
      <c r="AG161">
        <v>202.81276442240201</v>
      </c>
      <c r="AH161">
        <v>211.656624387379</v>
      </c>
      <c r="AI161">
        <v>214.68044499592199</v>
      </c>
      <c r="AJ161">
        <v>224.56696359423299</v>
      </c>
      <c r="AK161">
        <v>203.80281158933801</v>
      </c>
      <c r="AL161">
        <v>206.51219705597299</v>
      </c>
      <c r="AM161">
        <v>106.26579985648164</v>
      </c>
      <c r="AN161">
        <f>AM161-transect_time_series!$AM$547</f>
        <v>108.00970862340012</v>
      </c>
    </row>
    <row r="162" spans="1:40" x14ac:dyDescent="0.35">
      <c r="A162">
        <v>497</v>
      </c>
      <c r="B162" s="1">
        <v>43666</v>
      </c>
      <c r="C162" t="s">
        <v>423</v>
      </c>
      <c r="D162">
        <v>140.59052406952199</v>
      </c>
      <c r="E162">
        <v>157.10514114358401</v>
      </c>
      <c r="F162">
        <v>153.83802117055501</v>
      </c>
      <c r="G162">
        <v>171.26573181243799</v>
      </c>
      <c r="H162">
        <v>171.46991731324999</v>
      </c>
      <c r="I162">
        <v>186.36121716012599</v>
      </c>
      <c r="J162">
        <v>191.95509017564601</v>
      </c>
      <c r="K162">
        <v>199.824153219761</v>
      </c>
      <c r="L162">
        <v>203.51962846401099</v>
      </c>
      <c r="M162">
        <v>208.52350743355501</v>
      </c>
      <c r="N162">
        <v>231.87368103345199</v>
      </c>
      <c r="O162">
        <v>236.789322702004</v>
      </c>
      <c r="P162">
        <v>235.605086971091</v>
      </c>
      <c r="Q162">
        <v>227.84428551473201</v>
      </c>
      <c r="R162">
        <v>225.95545835599</v>
      </c>
      <c r="S162">
        <v>231.18170970033401</v>
      </c>
      <c r="T162">
        <v>228.815111109089</v>
      </c>
      <c r="U162">
        <v>241.49536353485399</v>
      </c>
      <c r="V162">
        <v>244.175961117376</v>
      </c>
      <c r="W162">
        <v>259.38884385593002</v>
      </c>
      <c r="X162">
        <v>246.47814290520699</v>
      </c>
      <c r="Y162">
        <v>247.00817477771599</v>
      </c>
      <c r="Z162">
        <v>241.92362077518999</v>
      </c>
      <c r="AA162">
        <v>240.32759994533501</v>
      </c>
      <c r="AB162">
        <v>237.14411229233801</v>
      </c>
      <c r="AC162">
        <v>220.73413162112499</v>
      </c>
      <c r="AD162">
        <v>238.671747670152</v>
      </c>
      <c r="AE162">
        <v>238.55811490334</v>
      </c>
      <c r="AF162">
        <v>233.075972602532</v>
      </c>
      <c r="AG162">
        <v>225.32186605877101</v>
      </c>
      <c r="AH162">
        <v>243.53579677512101</v>
      </c>
      <c r="AI162">
        <v>240.56299293663901</v>
      </c>
      <c r="AJ162">
        <v>256.35801533045299</v>
      </c>
      <c r="AK162">
        <v>223.69318215553201</v>
      </c>
      <c r="AL162">
        <v>220.02856548843383</v>
      </c>
      <c r="AM162">
        <v>119.78216828894247</v>
      </c>
      <c r="AN162">
        <f>AM162-transect_time_series!$AM$547</f>
        <v>121.52607705586095</v>
      </c>
    </row>
    <row r="163" spans="1:40" x14ac:dyDescent="0.35">
      <c r="A163">
        <v>498</v>
      </c>
      <c r="B163" s="1">
        <v>43667</v>
      </c>
      <c r="C163" t="s">
        <v>432</v>
      </c>
      <c r="D163">
        <v>126.86103244584299</v>
      </c>
      <c r="E163">
        <v>139.257150790026</v>
      </c>
      <c r="L163">
        <v>200.17573206163399</v>
      </c>
      <c r="M163">
        <v>206.29765272585999</v>
      </c>
      <c r="N163">
        <v>207.076815087412</v>
      </c>
      <c r="O163">
        <v>211.54679521378699</v>
      </c>
      <c r="P163">
        <v>218.04149625083301</v>
      </c>
      <c r="Q163">
        <v>224.30481988891401</v>
      </c>
      <c r="R163">
        <v>222.30639943841501</v>
      </c>
      <c r="S163">
        <v>223.61480906939099</v>
      </c>
      <c r="T163">
        <v>221.00686676999899</v>
      </c>
      <c r="U163">
        <v>231.735592649349</v>
      </c>
      <c r="V163">
        <v>233.07214901765201</v>
      </c>
      <c r="AC163">
        <v>220.81135817565701</v>
      </c>
      <c r="AD163">
        <v>234.43968799647399</v>
      </c>
      <c r="AE163">
        <v>229.28481575594</v>
      </c>
      <c r="AF163">
        <v>209.985546500201</v>
      </c>
      <c r="AG163">
        <v>212.44835777867499</v>
      </c>
      <c r="AH163">
        <v>214.12269694504201</v>
      </c>
      <c r="AI163">
        <v>217.44468050625099</v>
      </c>
      <c r="AJ163">
        <v>230.38944711440001</v>
      </c>
      <c r="AK163">
        <v>216.26035080111799</v>
      </c>
      <c r="AL163">
        <v>211.38564786285789</v>
      </c>
      <c r="AM163">
        <v>111.13925066336654</v>
      </c>
      <c r="AN163">
        <f>AM163-transect_time_series!$AM$547</f>
        <v>112.88315943028502</v>
      </c>
    </row>
    <row r="164" spans="1:40" x14ac:dyDescent="0.35">
      <c r="A164">
        <v>499</v>
      </c>
      <c r="B164" s="1">
        <v>43668</v>
      </c>
      <c r="C164" t="s">
        <v>433</v>
      </c>
      <c r="D164">
        <v>143.26407720407201</v>
      </c>
      <c r="E164">
        <v>148.13050824052701</v>
      </c>
      <c r="F164">
        <v>143.75114405415999</v>
      </c>
      <c r="G164">
        <v>173.92580902162101</v>
      </c>
      <c r="H164">
        <v>178.55884577684199</v>
      </c>
      <c r="I164">
        <v>189.269035165416</v>
      </c>
      <c r="J164">
        <v>201.74719149587</v>
      </c>
      <c r="K164">
        <v>206.36640163675401</v>
      </c>
      <c r="L164">
        <v>204.25789883667099</v>
      </c>
      <c r="M164">
        <v>207.18744696208199</v>
      </c>
      <c r="N164">
        <v>205.230899577635</v>
      </c>
      <c r="O164">
        <v>223.46895361807799</v>
      </c>
      <c r="P164">
        <v>234.26768746099299</v>
      </c>
      <c r="Q164">
        <v>228.16110606902899</v>
      </c>
      <c r="R164">
        <v>240.95976809885201</v>
      </c>
      <c r="S164">
        <v>237.14121688085999</v>
      </c>
      <c r="T164">
        <v>236.55628941032001</v>
      </c>
      <c r="U164">
        <v>244.274894323767</v>
      </c>
      <c r="V164">
        <v>247.372557733474</v>
      </c>
      <c r="W164">
        <v>237.34461932980099</v>
      </c>
      <c r="X164">
        <v>241.58969226500599</v>
      </c>
      <c r="Y164">
        <v>233.71159379034299</v>
      </c>
      <c r="Z164">
        <v>240.00483232222899</v>
      </c>
      <c r="AA164">
        <v>237.616369812085</v>
      </c>
      <c r="AB164">
        <v>229.48973025634101</v>
      </c>
      <c r="AC164">
        <v>228.486716293423</v>
      </c>
      <c r="AD164">
        <v>240.074955067551</v>
      </c>
      <c r="AE164">
        <v>230.82655244639301</v>
      </c>
      <c r="AF164">
        <v>216.31754057811801</v>
      </c>
      <c r="AG164">
        <v>220.62079175831801</v>
      </c>
      <c r="AH164">
        <v>212.94118220163401</v>
      </c>
      <c r="AI164">
        <v>223.145397433374</v>
      </c>
      <c r="AJ164">
        <v>238.857753846886</v>
      </c>
      <c r="AK164">
        <v>215.967370949734</v>
      </c>
      <c r="AL164">
        <v>215.90843617406645</v>
      </c>
      <c r="AM164">
        <v>115.6620389745751</v>
      </c>
      <c r="AN164">
        <f>AM164-transect_time_series!$AM$547</f>
        <v>117.40594774149358</v>
      </c>
    </row>
    <row r="165" spans="1:40" x14ac:dyDescent="0.35">
      <c r="A165">
        <v>500</v>
      </c>
      <c r="B165" s="1">
        <v>43671</v>
      </c>
      <c r="C165" t="s">
        <v>429</v>
      </c>
      <c r="D165">
        <v>120.71707122040399</v>
      </c>
      <c r="E165">
        <v>130.39428687701101</v>
      </c>
      <c r="F165">
        <v>139.35040307891401</v>
      </c>
      <c r="G165">
        <v>160.87187267389001</v>
      </c>
      <c r="H165">
        <v>161.353969741767</v>
      </c>
      <c r="I165">
        <v>191.24326135777901</v>
      </c>
      <c r="J165">
        <v>209.2855666625</v>
      </c>
      <c r="K165">
        <v>200.81328682380601</v>
      </c>
      <c r="L165">
        <v>203.77248576583199</v>
      </c>
      <c r="M165">
        <v>204.300125018057</v>
      </c>
      <c r="N165">
        <v>204.62568440128101</v>
      </c>
      <c r="O165">
        <v>213.486715578819</v>
      </c>
      <c r="P165">
        <v>226.868728637787</v>
      </c>
      <c r="Q165">
        <v>227.027356198039</v>
      </c>
      <c r="R165">
        <v>230.57188261025499</v>
      </c>
      <c r="S165">
        <v>228.745654612718</v>
      </c>
      <c r="T165">
        <v>222.241901158693</v>
      </c>
      <c r="U165">
        <v>228.79183877853299</v>
      </c>
      <c r="V165">
        <v>238.30572322919599</v>
      </c>
      <c r="W165">
        <v>228.563881800828</v>
      </c>
      <c r="X165">
        <v>232.56747390800001</v>
      </c>
      <c r="Y165">
        <v>228.07898503918901</v>
      </c>
      <c r="Z165">
        <v>233.94204826547301</v>
      </c>
      <c r="AA165">
        <v>243.15043326352099</v>
      </c>
      <c r="AB165">
        <v>212.02893273184901</v>
      </c>
      <c r="AC165">
        <v>216.69383735584699</v>
      </c>
      <c r="AD165">
        <v>237.78662553077299</v>
      </c>
      <c r="AE165">
        <v>220.212297343187</v>
      </c>
      <c r="AF165">
        <v>206.20451659907701</v>
      </c>
      <c r="AG165">
        <v>208.78746215586801</v>
      </c>
      <c r="AH165">
        <v>210.60141595231701</v>
      </c>
      <c r="AI165">
        <v>215.19251038811299</v>
      </c>
      <c r="AJ165">
        <v>231.35717831492701</v>
      </c>
      <c r="AK165">
        <v>213.78866905183199</v>
      </c>
      <c r="AL165">
        <v>208.28600241547301</v>
      </c>
      <c r="AM165">
        <v>108.03960521598165</v>
      </c>
      <c r="AN165">
        <f>AM165-transect_time_series!$AM$547</f>
        <v>109.78351398290013</v>
      </c>
    </row>
    <row r="166" spans="1:40" x14ac:dyDescent="0.35">
      <c r="A166">
        <v>501</v>
      </c>
      <c r="B166" s="1">
        <v>43673</v>
      </c>
      <c r="C166" t="s">
        <v>430</v>
      </c>
      <c r="D166">
        <v>153.34772232328501</v>
      </c>
      <c r="E166">
        <v>163.33541542390299</v>
      </c>
      <c r="F166">
        <v>173.91871109327701</v>
      </c>
      <c r="G166">
        <v>196.98486520256799</v>
      </c>
      <c r="H166">
        <v>197.00204668487501</v>
      </c>
      <c r="I166">
        <v>195.95885779481</v>
      </c>
      <c r="J166">
        <v>211.11758754398201</v>
      </c>
      <c r="K166">
        <v>217.95129205150599</v>
      </c>
      <c r="L166">
        <v>213.700374854053</v>
      </c>
      <c r="M166">
        <v>221.366553030641</v>
      </c>
      <c r="N166">
        <v>227.996806116524</v>
      </c>
      <c r="O166">
        <v>233.16244850848801</v>
      </c>
      <c r="P166">
        <v>242.37951824056</v>
      </c>
      <c r="Q166">
        <v>242.02285251358401</v>
      </c>
      <c r="R166">
        <v>246.201599083872</v>
      </c>
      <c r="S166">
        <v>245.443969845515</v>
      </c>
      <c r="T166">
        <v>247.93032428601299</v>
      </c>
      <c r="U166">
        <v>253.936471321683</v>
      </c>
      <c r="V166">
        <v>262.10317110083503</v>
      </c>
      <c r="W166">
        <v>251.327550176985</v>
      </c>
      <c r="X166">
        <v>257.301090076516</v>
      </c>
      <c r="Y166">
        <v>254.87904287770999</v>
      </c>
      <c r="Z166">
        <v>248.88273560661199</v>
      </c>
      <c r="AA166">
        <v>251.119523510671</v>
      </c>
      <c r="AB166">
        <v>238.76991634834101</v>
      </c>
      <c r="AC166">
        <v>233.69779586261001</v>
      </c>
      <c r="AD166">
        <v>250.53434197319999</v>
      </c>
      <c r="AE166">
        <v>246.88951458148301</v>
      </c>
      <c r="AF166">
        <v>227.158243451565</v>
      </c>
      <c r="AG166">
        <v>226.78733381796101</v>
      </c>
      <c r="AH166">
        <v>231.59683426981999</v>
      </c>
      <c r="AI166">
        <v>233.489963147423</v>
      </c>
      <c r="AJ166">
        <v>250.22801805445499</v>
      </c>
      <c r="AK166">
        <v>228.20971159854801</v>
      </c>
      <c r="AL166">
        <v>228.72741771687862</v>
      </c>
      <c r="AM166">
        <v>128.48102051738726</v>
      </c>
      <c r="AN166">
        <f>AM166-transect_time_series!$AM$547</f>
        <v>130.22492928430574</v>
      </c>
    </row>
    <row r="167" spans="1:40" x14ac:dyDescent="0.35">
      <c r="A167">
        <v>502</v>
      </c>
      <c r="B167" s="1">
        <v>43674</v>
      </c>
      <c r="C167" t="s">
        <v>129</v>
      </c>
      <c r="D167">
        <v>145.47565044146199</v>
      </c>
      <c r="E167">
        <v>155.731366244257</v>
      </c>
      <c r="L167">
        <v>197.80770513176</v>
      </c>
      <c r="M167">
        <v>204.01053946642301</v>
      </c>
      <c r="N167">
        <v>203.788878406538</v>
      </c>
      <c r="O167">
        <v>212.56948101087201</v>
      </c>
      <c r="P167">
        <v>220.44936668140099</v>
      </c>
      <c r="Q167">
        <v>229.322895016394</v>
      </c>
      <c r="R167">
        <v>225.65597244092999</v>
      </c>
      <c r="S167">
        <v>229.50716757905701</v>
      </c>
      <c r="T167">
        <v>227.66061539591399</v>
      </c>
      <c r="U167">
        <v>235.80440522769899</v>
      </c>
      <c r="V167">
        <v>244.258615749775</v>
      </c>
      <c r="AC167">
        <v>214.71341919487301</v>
      </c>
      <c r="AD167">
        <v>227.59682744956999</v>
      </c>
      <c r="AE167">
        <v>220.571008409981</v>
      </c>
      <c r="AF167">
        <v>204.778851392077</v>
      </c>
      <c r="AG167">
        <v>208.454939476492</v>
      </c>
      <c r="AH167">
        <v>210.90721560366401</v>
      </c>
      <c r="AI167">
        <v>216.45575554531001</v>
      </c>
      <c r="AJ167">
        <v>228.92161614349399</v>
      </c>
      <c r="AK167">
        <v>204.50986284471099</v>
      </c>
      <c r="AL167">
        <v>212.22509794784793</v>
      </c>
      <c r="AM167">
        <v>111.97870074835657</v>
      </c>
      <c r="AN167">
        <f>AM167-transect_time_series!$AM$547</f>
        <v>113.72260951527505</v>
      </c>
    </row>
    <row r="168" spans="1:40" x14ac:dyDescent="0.35">
      <c r="A168">
        <v>503</v>
      </c>
      <c r="B168" s="1">
        <v>43675</v>
      </c>
      <c r="C168" t="s">
        <v>434</v>
      </c>
      <c r="J168">
        <v>200.08622956210101</v>
      </c>
      <c r="K168">
        <v>194.885533381474</v>
      </c>
      <c r="L168">
        <v>202.96245635132101</v>
      </c>
      <c r="M168">
        <v>207.10917233611201</v>
      </c>
      <c r="N168">
        <v>208.91221924458</v>
      </c>
      <c r="O168">
        <v>215.026620921448</v>
      </c>
      <c r="P168">
        <v>224.659877220608</v>
      </c>
      <c r="Q168">
        <v>230.13351467586401</v>
      </c>
      <c r="R168">
        <v>228.67396633206599</v>
      </c>
      <c r="S168">
        <v>234.385909219822</v>
      </c>
      <c r="T168">
        <v>230.11980457785899</v>
      </c>
      <c r="U168">
        <v>243.87803304948699</v>
      </c>
      <c r="V168">
        <v>245.25381103888</v>
      </c>
      <c r="W168">
        <v>237.849812962838</v>
      </c>
      <c r="X168">
        <v>242.729523031637</v>
      </c>
      <c r="Y168">
        <v>238.87348523681499</v>
      </c>
      <c r="Z168">
        <v>233.629408943177</v>
      </c>
      <c r="AA168">
        <v>231.40011292910401</v>
      </c>
      <c r="AB168">
        <v>221.09088463373999</v>
      </c>
      <c r="AC168">
        <v>222.00846832239301</v>
      </c>
      <c r="AD168">
        <v>236.583273495584</v>
      </c>
      <c r="AE168">
        <v>233.587946320014</v>
      </c>
      <c r="AF168">
        <v>213.13137580706999</v>
      </c>
      <c r="AG168">
        <v>215.587753885794</v>
      </c>
      <c r="AH168">
        <v>219.74917778666699</v>
      </c>
      <c r="AI168">
        <v>219.10036476647701</v>
      </c>
      <c r="AJ168">
        <v>234.65067820774499</v>
      </c>
      <c r="AK168">
        <v>213.747124375027</v>
      </c>
      <c r="AL168">
        <v>224.27880495056087</v>
      </c>
      <c r="AM168">
        <v>124.03240775106951</v>
      </c>
      <c r="AN168">
        <f>AM168-transect_time_series!$AM$547</f>
        <v>125.77631651798799</v>
      </c>
    </row>
    <row r="169" spans="1:40" x14ac:dyDescent="0.35">
      <c r="A169">
        <v>504</v>
      </c>
      <c r="B169" s="1">
        <v>43676</v>
      </c>
      <c r="C169" t="s">
        <v>423</v>
      </c>
      <c r="D169">
        <v>155.81806987047</v>
      </c>
      <c r="E169">
        <v>173.371864137237</v>
      </c>
      <c r="F169">
        <v>178.186455003736</v>
      </c>
      <c r="G169">
        <v>204.59620604126701</v>
      </c>
      <c r="H169">
        <v>202.048433983503</v>
      </c>
      <c r="I169">
        <v>207.54016970132901</v>
      </c>
      <c r="J169">
        <v>215.48850719501399</v>
      </c>
      <c r="K169">
        <v>216.52536807598901</v>
      </c>
      <c r="L169">
        <v>221.85502930677299</v>
      </c>
      <c r="M169">
        <v>227.24115432380299</v>
      </c>
      <c r="N169">
        <v>229.437415106603</v>
      </c>
      <c r="O169">
        <v>235.28224018292201</v>
      </c>
      <c r="P169">
        <v>240.87283580324601</v>
      </c>
      <c r="Q169">
        <v>245.885379554808</v>
      </c>
      <c r="R169">
        <v>248.16675983051999</v>
      </c>
      <c r="S169">
        <v>251.41560845656701</v>
      </c>
      <c r="T169">
        <v>251.88676333112701</v>
      </c>
      <c r="U169">
        <v>261.94153911630798</v>
      </c>
      <c r="V169">
        <v>268.77928811273199</v>
      </c>
      <c r="W169">
        <v>257.26188972372699</v>
      </c>
      <c r="Y169">
        <v>257.14311599551303</v>
      </c>
      <c r="Z169">
        <v>251.344045763943</v>
      </c>
      <c r="AA169">
        <v>252.78832788325201</v>
      </c>
      <c r="AB169">
        <v>239.560113117708</v>
      </c>
      <c r="AC169">
        <v>236.653529113822</v>
      </c>
      <c r="AD169">
        <v>257.96694807363099</v>
      </c>
      <c r="AE169">
        <v>252.623253597412</v>
      </c>
      <c r="AF169">
        <v>232.88542131339199</v>
      </c>
      <c r="AG169">
        <v>236.34309844031699</v>
      </c>
      <c r="AH169">
        <v>237.75505836479601</v>
      </c>
      <c r="AI169">
        <v>238.12232368074999</v>
      </c>
      <c r="AJ169">
        <v>255.67688679777601</v>
      </c>
      <c r="AK169">
        <v>233.065234074844</v>
      </c>
      <c r="AL169">
        <v>232.59176766893444</v>
      </c>
      <c r="AM169">
        <v>132.34537046944308</v>
      </c>
      <c r="AN169">
        <f>AM169-transect_time_series!$AM$547</f>
        <v>134.08927923636156</v>
      </c>
    </row>
    <row r="170" spans="1:40" x14ac:dyDescent="0.35">
      <c r="A170">
        <v>505</v>
      </c>
      <c r="B170" s="1">
        <v>43678</v>
      </c>
      <c r="C170" t="s">
        <v>418</v>
      </c>
      <c r="D170">
        <v>142.83300962303099</v>
      </c>
      <c r="E170">
        <v>157.899106445249</v>
      </c>
      <c r="F170">
        <v>162.856459464279</v>
      </c>
      <c r="G170">
        <v>187.355957598283</v>
      </c>
      <c r="H170">
        <v>184.62048491588899</v>
      </c>
      <c r="I170">
        <v>198.62621290719599</v>
      </c>
      <c r="J170">
        <v>204.07906384315999</v>
      </c>
      <c r="K170">
        <v>204.28876165378</v>
      </c>
      <c r="L170">
        <v>209.87047466672001</v>
      </c>
      <c r="M170">
        <v>215.11298947083799</v>
      </c>
      <c r="N170">
        <v>218.141224427363</v>
      </c>
      <c r="O170">
        <v>223.30019609211101</v>
      </c>
      <c r="P170">
        <v>231.89679548738599</v>
      </c>
      <c r="Q170">
        <v>237.056354785281</v>
      </c>
      <c r="R170">
        <v>240.21875349918699</v>
      </c>
      <c r="S170">
        <v>242.460192929756</v>
      </c>
      <c r="T170">
        <v>242.26038671224299</v>
      </c>
      <c r="U170">
        <v>250.94157274378199</v>
      </c>
      <c r="V170">
        <v>256.42186262175102</v>
      </c>
      <c r="W170">
        <v>249.34998423691201</v>
      </c>
      <c r="X170">
        <v>250.594238263357</v>
      </c>
      <c r="Y170">
        <v>247.657280131714</v>
      </c>
      <c r="Z170">
        <v>242.075354386181</v>
      </c>
      <c r="AA170">
        <v>239.921254978664</v>
      </c>
      <c r="AB170">
        <v>229.018706958227</v>
      </c>
      <c r="AC170">
        <v>228.83379494316799</v>
      </c>
      <c r="AD170">
        <v>246.669284301799</v>
      </c>
      <c r="AE170">
        <v>241.16350278121701</v>
      </c>
      <c r="AF170">
        <v>224.89756330062701</v>
      </c>
      <c r="AG170">
        <v>225.54327961361</v>
      </c>
      <c r="AH170">
        <v>228.719542771866</v>
      </c>
      <c r="AI170">
        <v>229.16614843324399</v>
      </c>
      <c r="AJ170">
        <v>245.95544528152999</v>
      </c>
      <c r="AK170">
        <v>223.89059364199599</v>
      </c>
      <c r="AL170">
        <v>222.46164217386467</v>
      </c>
      <c r="AM170">
        <v>122.21524497437332</v>
      </c>
      <c r="AN170">
        <f>AM170-transect_time_series!$AM$547</f>
        <v>123.9591537412918</v>
      </c>
    </row>
    <row r="171" spans="1:40" x14ac:dyDescent="0.35">
      <c r="A171">
        <v>506</v>
      </c>
      <c r="B171" s="1">
        <v>43683</v>
      </c>
      <c r="C171" t="s">
        <v>435</v>
      </c>
      <c r="D171">
        <v>135.116427355383</v>
      </c>
      <c r="E171">
        <v>143.22730143762701</v>
      </c>
      <c r="F171">
        <v>144.782589265665</v>
      </c>
      <c r="G171">
        <v>178.01092421734401</v>
      </c>
      <c r="H171">
        <v>175.97984938343501</v>
      </c>
      <c r="I171">
        <v>189.013479167057</v>
      </c>
      <c r="J171">
        <v>193.77335689426101</v>
      </c>
      <c r="K171">
        <v>197.58640447791001</v>
      </c>
      <c r="L171">
        <v>197.825083728691</v>
      </c>
      <c r="M171">
        <v>206.72765637677199</v>
      </c>
      <c r="N171">
        <v>203.74048192142399</v>
      </c>
      <c r="O171">
        <v>210.132199593568</v>
      </c>
      <c r="P171">
        <v>220.74103730144</v>
      </c>
      <c r="Q171">
        <v>229.82733236365999</v>
      </c>
      <c r="R171">
        <v>229.38963353889801</v>
      </c>
      <c r="S171">
        <v>226.322464205025</v>
      </c>
      <c r="T171">
        <v>227.12709092953199</v>
      </c>
      <c r="U171">
        <v>230.28034441700601</v>
      </c>
      <c r="V171">
        <v>240.941153229641</v>
      </c>
      <c r="W171">
        <v>233.236812834457</v>
      </c>
      <c r="X171">
        <v>230.45162699535501</v>
      </c>
      <c r="Y171">
        <v>232.58206926097799</v>
      </c>
      <c r="Z171">
        <v>228.69712946165501</v>
      </c>
      <c r="AA171">
        <v>228.53244295528799</v>
      </c>
      <c r="AB171">
        <v>220.37677709827</v>
      </c>
      <c r="AC171">
        <v>220.554647391131</v>
      </c>
      <c r="AD171">
        <v>236.46425889961699</v>
      </c>
      <c r="AE171">
        <v>227.285322017612</v>
      </c>
      <c r="AF171">
        <v>209.19393602846901</v>
      </c>
      <c r="AG171">
        <v>210.863464304969</v>
      </c>
      <c r="AH171">
        <v>212.667201784127</v>
      </c>
      <c r="AI171">
        <v>220.44040161775899</v>
      </c>
      <c r="AJ171">
        <v>228.57346549644399</v>
      </c>
      <c r="AK171">
        <v>217.894202860946</v>
      </c>
      <c r="AL171">
        <v>209.95172261210044</v>
      </c>
      <c r="AM171">
        <v>109.70532541260908</v>
      </c>
      <c r="AN171">
        <f>AM171-transect_time_series!$AM$547</f>
        <v>111.44923417952756</v>
      </c>
    </row>
    <row r="172" spans="1:40" x14ac:dyDescent="0.35">
      <c r="A172">
        <v>507</v>
      </c>
      <c r="B172" s="1">
        <v>43686</v>
      </c>
      <c r="C172" t="s">
        <v>436</v>
      </c>
      <c r="D172">
        <v>138.97148423584301</v>
      </c>
      <c r="E172">
        <v>156.767035000329</v>
      </c>
      <c r="F172">
        <v>157.07578385464399</v>
      </c>
      <c r="G172">
        <v>181.79647722547699</v>
      </c>
      <c r="H172">
        <v>178.17777749539999</v>
      </c>
      <c r="I172">
        <v>186.46702332694301</v>
      </c>
      <c r="J172">
        <v>193.186393434054</v>
      </c>
      <c r="K172">
        <v>200.40804468292299</v>
      </c>
      <c r="L172">
        <v>210.52453029874701</v>
      </c>
      <c r="M172">
        <v>215.07322770722399</v>
      </c>
      <c r="N172">
        <v>215.143441860297</v>
      </c>
      <c r="O172">
        <v>222.018416885893</v>
      </c>
      <c r="P172">
        <v>227.94899438798399</v>
      </c>
      <c r="Q172">
        <v>233.54795438115701</v>
      </c>
      <c r="R172">
        <v>235.79949603573399</v>
      </c>
      <c r="S172">
        <v>234.507227877303</v>
      </c>
      <c r="T172">
        <v>235.15968311686399</v>
      </c>
      <c r="U172">
        <v>246.85790987418699</v>
      </c>
      <c r="V172">
        <v>250.57279776964401</v>
      </c>
      <c r="W172">
        <v>248.055192253347</v>
      </c>
      <c r="X172">
        <v>244.117837743694</v>
      </c>
      <c r="Y172">
        <v>241.23535170436</v>
      </c>
      <c r="Z172">
        <v>239.55252189374301</v>
      </c>
      <c r="AA172">
        <v>234.70333063160001</v>
      </c>
      <c r="AB172">
        <v>228.59986352901001</v>
      </c>
      <c r="AC172">
        <v>230.18638361226101</v>
      </c>
      <c r="AD172">
        <v>244.074412967966</v>
      </c>
      <c r="AE172">
        <v>241.58655641947701</v>
      </c>
      <c r="AF172">
        <v>221.73531923415101</v>
      </c>
      <c r="AG172">
        <v>224.88156307676701</v>
      </c>
      <c r="AH172">
        <v>221.39319843016401</v>
      </c>
      <c r="AI172">
        <v>228.3332702237</v>
      </c>
      <c r="AJ172">
        <v>242.439381945207</v>
      </c>
      <c r="AK172">
        <v>223.29700895596699</v>
      </c>
      <c r="AL172">
        <v>218.65279094329594</v>
      </c>
      <c r="AM172">
        <v>118.40639374380459</v>
      </c>
      <c r="AN172">
        <f>AM172-transect_time_series!$AM$547</f>
        <v>120.15030251072307</v>
      </c>
    </row>
    <row r="173" spans="1:40" x14ac:dyDescent="0.35">
      <c r="A173">
        <v>508</v>
      </c>
      <c r="B173" s="1">
        <v>43688</v>
      </c>
      <c r="C173" t="s">
        <v>421</v>
      </c>
      <c r="D173">
        <v>157.64028372276201</v>
      </c>
      <c r="E173">
        <v>173.30055718481799</v>
      </c>
      <c r="F173">
        <v>173.81145250358199</v>
      </c>
      <c r="G173">
        <v>200.81141072782501</v>
      </c>
      <c r="H173">
        <v>198.17061089071399</v>
      </c>
      <c r="I173">
        <v>205.78572924847501</v>
      </c>
      <c r="J173">
        <v>213.41468443750901</v>
      </c>
      <c r="K173">
        <v>218.62437043937601</v>
      </c>
      <c r="L173">
        <v>221.33257651845199</v>
      </c>
      <c r="M173">
        <v>231.18829548574001</v>
      </c>
      <c r="N173">
        <v>232.50400402008799</v>
      </c>
      <c r="O173">
        <v>237.21021106428401</v>
      </c>
      <c r="P173">
        <v>243.96498340570901</v>
      </c>
      <c r="Q173">
        <v>251.31732425567199</v>
      </c>
      <c r="R173">
        <v>251.22922758273199</v>
      </c>
      <c r="S173">
        <v>253.302792639681</v>
      </c>
      <c r="T173">
        <v>255.927345762908</v>
      </c>
      <c r="U173">
        <v>264.344072400865</v>
      </c>
      <c r="V173">
        <v>268.36073287071298</v>
      </c>
      <c r="W173">
        <v>263.61127561716</v>
      </c>
      <c r="AB173">
        <v>244.83419840545801</v>
      </c>
      <c r="AC173">
        <v>241.12012252424</v>
      </c>
      <c r="AD173">
        <v>255.800778877894</v>
      </c>
      <c r="AE173">
        <v>252.08681456567001</v>
      </c>
      <c r="AF173">
        <v>235.03305576965201</v>
      </c>
      <c r="AG173">
        <v>234.965585640824</v>
      </c>
      <c r="AH173">
        <v>236.46189700931799</v>
      </c>
      <c r="AI173">
        <v>240.86803724190099</v>
      </c>
      <c r="AJ173">
        <v>256.50708147050602</v>
      </c>
      <c r="AK173">
        <v>236.926645057484</v>
      </c>
      <c r="AL173">
        <v>231.68187191140041</v>
      </c>
      <c r="AM173">
        <v>131.43547471190905</v>
      </c>
      <c r="AN173">
        <f>AM173-transect_time_series!$AM$547</f>
        <v>133.17938347882753</v>
      </c>
    </row>
    <row r="174" spans="1:40" x14ac:dyDescent="0.35">
      <c r="A174">
        <v>509</v>
      </c>
      <c r="B174" s="1">
        <v>43696</v>
      </c>
      <c r="C174" t="s">
        <v>429</v>
      </c>
      <c r="D174">
        <v>140.13497841025901</v>
      </c>
      <c r="E174">
        <v>149.16190751229701</v>
      </c>
      <c r="F174">
        <v>148.628699684232</v>
      </c>
      <c r="G174">
        <v>175.73890735299699</v>
      </c>
      <c r="H174">
        <v>174.61122092177899</v>
      </c>
      <c r="I174">
        <v>184.59432901480201</v>
      </c>
      <c r="J174">
        <v>197.577666383919</v>
      </c>
      <c r="K174">
        <v>198.50103101045499</v>
      </c>
      <c r="L174">
        <v>201.14568817796899</v>
      </c>
      <c r="M174">
        <v>208.39973052807599</v>
      </c>
      <c r="N174">
        <v>210.86303537488101</v>
      </c>
      <c r="O174">
        <v>219.69173420227301</v>
      </c>
      <c r="P174">
        <v>226.09191923354001</v>
      </c>
      <c r="Q174">
        <v>237.11413691860699</v>
      </c>
      <c r="R174">
        <v>232.63689161844201</v>
      </c>
      <c r="S174">
        <v>235.10716778151101</v>
      </c>
      <c r="T174">
        <v>233.75628112169301</v>
      </c>
      <c r="U174">
        <v>247.05411652982201</v>
      </c>
      <c r="V174">
        <v>251.86319837111199</v>
      </c>
      <c r="W174">
        <v>244.031375640709</v>
      </c>
      <c r="X174">
        <v>241.42763380689999</v>
      </c>
      <c r="Y174">
        <v>240.85820123149</v>
      </c>
      <c r="Z174">
        <v>240.041809892186</v>
      </c>
      <c r="AA174">
        <v>236.06771509572701</v>
      </c>
      <c r="AB174">
        <v>224.94436164419599</v>
      </c>
      <c r="AC174">
        <v>223.498214328264</v>
      </c>
      <c r="AD174">
        <v>237.92395776599901</v>
      </c>
      <c r="AE174">
        <v>232.533304876779</v>
      </c>
      <c r="AF174">
        <v>212.93160558705901</v>
      </c>
      <c r="AG174">
        <v>220.080845221071</v>
      </c>
      <c r="AH174">
        <v>226.117840760945</v>
      </c>
      <c r="AI174">
        <v>226.99449496419001</v>
      </c>
      <c r="AJ174">
        <v>243.523928836903</v>
      </c>
      <c r="AK174">
        <v>224.57630387318699</v>
      </c>
      <c r="AL174">
        <v>216.12424216689035</v>
      </c>
      <c r="AM174">
        <v>115.877844967399</v>
      </c>
      <c r="AN174">
        <f>AM174-transect_time_series!$AM$547</f>
        <v>117.62175373431748</v>
      </c>
    </row>
    <row r="175" spans="1:40" x14ac:dyDescent="0.35">
      <c r="A175">
        <v>510</v>
      </c>
      <c r="B175" s="1">
        <v>43698</v>
      </c>
      <c r="C175" t="s">
        <v>437</v>
      </c>
      <c r="AB175">
        <v>227.24278199680299</v>
      </c>
      <c r="AC175">
        <v>219.74758509871899</v>
      </c>
      <c r="AD175">
        <v>237.53313517778199</v>
      </c>
      <c r="AE175">
        <v>229.50135617135101</v>
      </c>
      <c r="AF175">
        <v>213.029463774584</v>
      </c>
      <c r="AG175">
        <v>216.697813330386</v>
      </c>
      <c r="AH175">
        <v>217.33050122916401</v>
      </c>
      <c r="AI175">
        <v>217.90364110177501</v>
      </c>
      <c r="AJ175">
        <v>236.87638555631901</v>
      </c>
      <c r="AK175">
        <v>212.292469925277</v>
      </c>
      <c r="AL175">
        <v>222.81551333621601</v>
      </c>
      <c r="AM175">
        <v>122.56911613672466</v>
      </c>
      <c r="AN175">
        <f>AM175-transect_time_series!$AM$547</f>
        <v>124.31302490364314</v>
      </c>
    </row>
    <row r="176" spans="1:40" x14ac:dyDescent="0.35">
      <c r="A176">
        <v>511</v>
      </c>
      <c r="B176" s="1">
        <v>43699</v>
      </c>
      <c r="C176" t="s">
        <v>438</v>
      </c>
      <c r="I176">
        <v>160.46214361342999</v>
      </c>
      <c r="J176">
        <v>174.775108413075</v>
      </c>
      <c r="K176">
        <v>177.89397245237899</v>
      </c>
      <c r="L176">
        <v>187.38709235226699</v>
      </c>
      <c r="M176">
        <v>192.13195121761899</v>
      </c>
      <c r="N176">
        <v>188.19494316684199</v>
      </c>
      <c r="O176">
        <v>191.32704109013201</v>
      </c>
      <c r="P176">
        <v>195.65373181795201</v>
      </c>
      <c r="Q176">
        <v>207.88281100028601</v>
      </c>
      <c r="R176">
        <v>207.49300800167899</v>
      </c>
      <c r="Y176">
        <v>228.259299024223</v>
      </c>
      <c r="Z176">
        <v>224.86065318356401</v>
      </c>
      <c r="AA176">
        <v>226.30435672158501</v>
      </c>
      <c r="AB176">
        <v>213.198499079031</v>
      </c>
      <c r="AC176">
        <v>213.93002614850801</v>
      </c>
      <c r="AD176">
        <v>216.785641040218</v>
      </c>
      <c r="AE176">
        <v>207.047558485747</v>
      </c>
      <c r="AF176">
        <v>197.26101344053299</v>
      </c>
      <c r="AG176">
        <v>197.24365031066301</v>
      </c>
      <c r="AH176">
        <v>197.264121729811</v>
      </c>
      <c r="AI176">
        <v>196.76939893211801</v>
      </c>
      <c r="AL176">
        <v>200.10123910579344</v>
      </c>
      <c r="AM176">
        <v>99.854841906302084</v>
      </c>
      <c r="AN176">
        <f>AM176-transect_time_series!$AM$547</f>
        <v>101.59875067322056</v>
      </c>
    </row>
    <row r="177" spans="1:41" x14ac:dyDescent="0.35">
      <c r="A177">
        <v>512</v>
      </c>
      <c r="B177" s="1">
        <v>43701</v>
      </c>
      <c r="C177" t="s">
        <v>416</v>
      </c>
      <c r="D177">
        <v>124.33285969741</v>
      </c>
      <c r="E177">
        <v>136.77647169061399</v>
      </c>
      <c r="F177">
        <v>139.97820819389</v>
      </c>
      <c r="G177">
        <v>164.856893245995</v>
      </c>
      <c r="H177">
        <v>163.96641979315601</v>
      </c>
      <c r="I177">
        <v>172.93362679151201</v>
      </c>
      <c r="J177">
        <v>186.63335847430801</v>
      </c>
      <c r="K177">
        <v>188.65485106927099</v>
      </c>
      <c r="L177">
        <v>195.123984273096</v>
      </c>
      <c r="M177">
        <v>199.301000488055</v>
      </c>
      <c r="N177">
        <v>203.98784237310599</v>
      </c>
      <c r="O177">
        <v>206.38760043980699</v>
      </c>
      <c r="P177">
        <v>216.160211660051</v>
      </c>
      <c r="Q177">
        <v>223.60337878963199</v>
      </c>
      <c r="R177">
        <v>226.70484914489299</v>
      </c>
      <c r="S177">
        <v>226.53567342234999</v>
      </c>
      <c r="T177">
        <v>228.49068082478101</v>
      </c>
      <c r="U177">
        <v>235.198867909146</v>
      </c>
      <c r="V177">
        <v>237.87398770619501</v>
      </c>
      <c r="W177">
        <v>236.18602263510701</v>
      </c>
      <c r="X177">
        <v>233.978554079226</v>
      </c>
      <c r="Y177">
        <v>229.47963340076001</v>
      </c>
      <c r="Z177">
        <v>230.42252440627701</v>
      </c>
      <c r="AA177">
        <v>226.97596296166699</v>
      </c>
      <c r="AB177">
        <v>219.94412460569299</v>
      </c>
      <c r="AC177">
        <v>213.125682347626</v>
      </c>
      <c r="AD177">
        <v>227.07364030780801</v>
      </c>
      <c r="AE177">
        <v>222.05771457710699</v>
      </c>
      <c r="AF177">
        <v>207.573463140569</v>
      </c>
      <c r="AG177">
        <v>206.615980163768</v>
      </c>
      <c r="AH177">
        <v>209.397405486624</v>
      </c>
      <c r="AI177">
        <v>213.70697028567801</v>
      </c>
      <c r="AJ177">
        <v>225.85319545223601</v>
      </c>
      <c r="AK177">
        <v>207.95543203553299</v>
      </c>
      <c r="AL177">
        <v>205.5249138786161</v>
      </c>
      <c r="AM177">
        <v>105.27851667912475</v>
      </c>
      <c r="AN177">
        <f>AM177-transect_time_series!$AM$547</f>
        <v>107.02242544604323</v>
      </c>
    </row>
    <row r="178" spans="1:41" x14ac:dyDescent="0.35">
      <c r="A178">
        <v>513</v>
      </c>
      <c r="B178" s="1">
        <v>43706</v>
      </c>
      <c r="C178" t="s">
        <v>439</v>
      </c>
      <c r="D178">
        <v>154.37931331485399</v>
      </c>
      <c r="E178">
        <v>170.28671959205599</v>
      </c>
      <c r="F178">
        <v>166.66633756764401</v>
      </c>
      <c r="G178">
        <v>181.76083978016399</v>
      </c>
      <c r="N178">
        <v>200.45909968849199</v>
      </c>
      <c r="O178">
        <v>204.741205302146</v>
      </c>
      <c r="P178">
        <v>217.70496828261901</v>
      </c>
      <c r="Q178">
        <v>226.11589148670799</v>
      </c>
      <c r="R178">
        <v>224.71502015250499</v>
      </c>
      <c r="S178">
        <v>229.08886444678299</v>
      </c>
      <c r="T178">
        <v>230.74200738566799</v>
      </c>
      <c r="U178">
        <v>243.68459701864401</v>
      </c>
      <c r="V178">
        <v>246.62518349381401</v>
      </c>
      <c r="W178">
        <v>241.79417179085701</v>
      </c>
      <c r="AD178">
        <v>229.39563663457099</v>
      </c>
      <c r="AE178">
        <v>225.29178787333001</v>
      </c>
      <c r="AF178">
        <v>207.17698535717901</v>
      </c>
      <c r="AG178">
        <v>206.85141551266301</v>
      </c>
      <c r="AH178">
        <v>209.792611648421</v>
      </c>
      <c r="AI178">
        <v>213.95452879651501</v>
      </c>
      <c r="AJ178">
        <v>224.75229035732499</v>
      </c>
      <c r="AK178">
        <v>207.05136023083</v>
      </c>
      <c r="AL178">
        <v>211.95594707789951</v>
      </c>
      <c r="AM178">
        <v>111.70954987840815</v>
      </c>
      <c r="AN178">
        <f>AM178-transect_time_series!$AM$547</f>
        <v>113.45345864532663</v>
      </c>
    </row>
    <row r="179" spans="1:41" x14ac:dyDescent="0.35">
      <c r="A179">
        <v>514</v>
      </c>
      <c r="B179" s="1">
        <v>43706</v>
      </c>
      <c r="C179" t="s">
        <v>440</v>
      </c>
      <c r="D179">
        <v>180.294639600838</v>
      </c>
      <c r="E179">
        <v>191.42292783517399</v>
      </c>
      <c r="F179">
        <v>191.895045224835</v>
      </c>
      <c r="G179">
        <v>205.51959591705699</v>
      </c>
      <c r="H179">
        <v>203.23817796126201</v>
      </c>
      <c r="I179">
        <v>210.38023882019499</v>
      </c>
      <c r="J179">
        <v>215.27218414586599</v>
      </c>
      <c r="K179">
        <v>220.99680903859399</v>
      </c>
      <c r="L179">
        <v>224.08976039608299</v>
      </c>
      <c r="M179">
        <v>231.17152378962899</v>
      </c>
      <c r="N179">
        <v>231.496659494065</v>
      </c>
      <c r="O179">
        <v>233.545870893613</v>
      </c>
      <c r="P179">
        <v>240.50845775959201</v>
      </c>
      <c r="Q179">
        <v>252.40563566501899</v>
      </c>
      <c r="R179">
        <v>252.362310347305</v>
      </c>
      <c r="S179">
        <v>255.27082585002401</v>
      </c>
      <c r="T179">
        <v>257.06772287402799</v>
      </c>
      <c r="U179">
        <v>265.89889361730599</v>
      </c>
      <c r="V179">
        <v>267.86018189343997</v>
      </c>
      <c r="W179">
        <v>265.29776124975598</v>
      </c>
      <c r="Z179">
        <v>252.73493007419</v>
      </c>
      <c r="AA179">
        <v>253.778210785265</v>
      </c>
      <c r="AB179">
        <v>242.821061405086</v>
      </c>
      <c r="AC179">
        <v>238.982431618124</v>
      </c>
      <c r="AD179">
        <v>256.38503536921098</v>
      </c>
      <c r="AE179">
        <v>251.24081339071199</v>
      </c>
      <c r="AF179">
        <v>234.029086985535</v>
      </c>
      <c r="AG179">
        <v>237.040891492865</v>
      </c>
      <c r="AH179">
        <v>238.99744523847801</v>
      </c>
      <c r="AI179">
        <v>238.91710635365999</v>
      </c>
      <c r="AJ179">
        <v>256.68277457833699</v>
      </c>
      <c r="AK179">
        <v>238.49623631489399</v>
      </c>
      <c r="AL179">
        <v>235.50316393687618</v>
      </c>
      <c r="AM179">
        <v>135.25676673738482</v>
      </c>
      <c r="AN179">
        <f>AM179-transect_time_series!$AM$547</f>
        <v>137.0006755043033</v>
      </c>
    </row>
    <row r="180" spans="1:41" x14ac:dyDescent="0.35">
      <c r="A180">
        <v>515</v>
      </c>
      <c r="B180" s="1">
        <v>43707</v>
      </c>
      <c r="C180" t="s">
        <v>126</v>
      </c>
      <c r="D180">
        <v>137.53381126953499</v>
      </c>
      <c r="E180">
        <v>149.561049175856</v>
      </c>
      <c r="F180">
        <v>144.855570506459</v>
      </c>
      <c r="G180">
        <v>163.04892517009401</v>
      </c>
      <c r="H180">
        <v>157.64586049213901</v>
      </c>
      <c r="I180">
        <v>166.075930567982</v>
      </c>
      <c r="J180">
        <v>173.728333752059</v>
      </c>
      <c r="K180">
        <v>179.57736712131299</v>
      </c>
      <c r="L180">
        <v>178.44949603318301</v>
      </c>
      <c r="M180">
        <v>188.86049608857999</v>
      </c>
      <c r="N180">
        <v>185.14744367835701</v>
      </c>
      <c r="O180">
        <v>194.10972824319501</v>
      </c>
      <c r="P180">
        <v>201.26871722012999</v>
      </c>
      <c r="Q180">
        <v>213.41352804275999</v>
      </c>
      <c r="R180">
        <v>210.68706288833599</v>
      </c>
      <c r="S180">
        <v>212.49164886657201</v>
      </c>
      <c r="T180">
        <v>216.54763221988799</v>
      </c>
      <c r="U180">
        <v>221.47559238003601</v>
      </c>
      <c r="V180">
        <v>225.643285129623</v>
      </c>
      <c r="W180">
        <v>224.520720124055</v>
      </c>
      <c r="X180">
        <v>221.10874656312399</v>
      </c>
      <c r="Y180">
        <v>219.25489139745801</v>
      </c>
      <c r="Z180">
        <v>215.971942766621</v>
      </c>
      <c r="AA180">
        <v>212.568314392346</v>
      </c>
      <c r="AB180">
        <v>205.285684571768</v>
      </c>
      <c r="AC180">
        <v>199.56986677489499</v>
      </c>
      <c r="AD180">
        <v>213.38131191261201</v>
      </c>
      <c r="AE180">
        <v>207.812332825347</v>
      </c>
      <c r="AF180">
        <v>193.04057864972199</v>
      </c>
      <c r="AG180">
        <v>192.12182231096</v>
      </c>
      <c r="AH180">
        <v>197.38276854311999</v>
      </c>
      <c r="AI180">
        <v>197.758603677705</v>
      </c>
      <c r="AJ180">
        <v>212.12304286325499</v>
      </c>
      <c r="AK180">
        <v>195.53246100776801</v>
      </c>
      <c r="AL180">
        <v>194.92807550667214</v>
      </c>
      <c r="AM180">
        <v>94.681678307180789</v>
      </c>
      <c r="AN180">
        <f>AM180-transect_time_series!$AM$547</f>
        <v>96.425587074099269</v>
      </c>
    </row>
    <row r="181" spans="1:41" x14ac:dyDescent="0.35">
      <c r="A181">
        <v>516</v>
      </c>
      <c r="B181" s="1">
        <v>43708</v>
      </c>
      <c r="C181" t="s">
        <v>415</v>
      </c>
      <c r="D181">
        <v>157.22895779099201</v>
      </c>
      <c r="E181">
        <v>168.74432102920699</v>
      </c>
      <c r="F181">
        <v>166.908424297154</v>
      </c>
      <c r="G181">
        <v>182.37942360348899</v>
      </c>
      <c r="H181">
        <v>179.564406378032</v>
      </c>
      <c r="I181">
        <v>192.25970498415299</v>
      </c>
      <c r="J181">
        <v>201.42758214144499</v>
      </c>
      <c r="K181">
        <v>204.94450000691</v>
      </c>
      <c r="L181">
        <v>206.08784975441901</v>
      </c>
      <c r="M181">
        <v>216.54896753583401</v>
      </c>
      <c r="N181">
        <v>215.658424574669</v>
      </c>
      <c r="O181">
        <v>218.623256363677</v>
      </c>
      <c r="P181">
        <v>227.846570377163</v>
      </c>
      <c r="Q181">
        <v>236.02913119330299</v>
      </c>
      <c r="R181">
        <v>236.244555320709</v>
      </c>
      <c r="S181">
        <v>237.97460717201901</v>
      </c>
      <c r="T181">
        <v>239.77454162504</v>
      </c>
      <c r="U181">
        <v>250.30707410500401</v>
      </c>
      <c r="V181">
        <v>249.84790692442499</v>
      </c>
      <c r="W181">
        <v>251.361051758153</v>
      </c>
      <c r="X181">
        <v>251.003073205596</v>
      </c>
      <c r="Y181">
        <v>246.61350102632801</v>
      </c>
      <c r="Z181">
        <v>241.14748829974801</v>
      </c>
      <c r="AA181">
        <v>237.459819563</v>
      </c>
      <c r="AB181">
        <v>230.38431982421699</v>
      </c>
      <c r="AC181">
        <v>227.20142010624599</v>
      </c>
      <c r="AD181">
        <v>241.772767920294</v>
      </c>
      <c r="AE181">
        <v>236.316661528412</v>
      </c>
      <c r="AF181">
        <v>220.351832320412</v>
      </c>
      <c r="AG181">
        <v>219.14493664868201</v>
      </c>
      <c r="AH181">
        <v>224.879478934199</v>
      </c>
      <c r="AI181">
        <v>227.75267413863199</v>
      </c>
      <c r="AJ181">
        <v>241.286703410336</v>
      </c>
      <c r="AK181">
        <v>222.22912146422999</v>
      </c>
      <c r="AL181">
        <v>220.80308986253317</v>
      </c>
      <c r="AM181">
        <v>120.55669266304182</v>
      </c>
      <c r="AN181">
        <f>AM181-transect_time_series!$AM$547</f>
        <v>122.3006014299603</v>
      </c>
      <c r="AO181">
        <f>AVERAGE(AN152:AN181)</f>
        <v>119.21627630936119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3" sqref="B13"/>
    </sheetView>
  </sheetViews>
  <sheetFormatPr defaultRowHeight="14.5" x14ac:dyDescent="0.35"/>
  <sheetData>
    <row r="1" spans="1:4" x14ac:dyDescent="0.35">
      <c r="A1" t="s">
        <v>459</v>
      </c>
      <c r="B1" t="s">
        <v>458</v>
      </c>
      <c r="C1" t="s">
        <v>460</v>
      </c>
      <c r="D1" t="s">
        <v>461</v>
      </c>
    </row>
    <row r="2" spans="1:4" x14ac:dyDescent="0.35">
      <c r="A2">
        <v>2009</v>
      </c>
      <c r="B2">
        <v>47.002490271661877</v>
      </c>
      <c r="C2" s="4"/>
      <c r="D2" s="4">
        <v>136122.66894539693</v>
      </c>
    </row>
    <row r="3" spans="1:4" x14ac:dyDescent="0.35">
      <c r="A3">
        <v>2010</v>
      </c>
      <c r="B3">
        <v>36.91761377978365</v>
      </c>
      <c r="C3" s="4">
        <v>109.97653078891175</v>
      </c>
      <c r="D3" s="4">
        <v>135072.93087957319</v>
      </c>
    </row>
    <row r="4" spans="1:4" x14ac:dyDescent="0.35">
      <c r="A4">
        <v>2011</v>
      </c>
      <c r="B4">
        <v>52.014384094491128</v>
      </c>
      <c r="C4" s="4">
        <v>103.8546255506608</v>
      </c>
      <c r="D4" s="4">
        <v>126798.44690207265</v>
      </c>
    </row>
    <row r="5" spans="1:4" x14ac:dyDescent="0.35">
      <c r="A5">
        <v>2012</v>
      </c>
      <c r="B5">
        <v>46.859987061359782</v>
      </c>
      <c r="C5" s="4">
        <v>108.25122927596104</v>
      </c>
      <c r="D5" s="4">
        <v>145731.69715518143</v>
      </c>
    </row>
    <row r="6" spans="1:4" x14ac:dyDescent="0.35">
      <c r="A6">
        <v>2013</v>
      </c>
      <c r="B6">
        <v>51.519497913245701</v>
      </c>
      <c r="C6" s="4">
        <v>103.01215282469843</v>
      </c>
      <c r="D6" s="4"/>
    </row>
    <row r="7" spans="1:4" x14ac:dyDescent="0.35">
      <c r="A7">
        <v>2014</v>
      </c>
      <c r="B7">
        <v>50.403593737275017</v>
      </c>
      <c r="C7" s="4">
        <v>105.38650404630425</v>
      </c>
      <c r="D7" s="4"/>
    </row>
    <row r="8" spans="1:4" x14ac:dyDescent="0.35">
      <c r="A8">
        <v>2015</v>
      </c>
      <c r="B8">
        <v>43.612128488069487</v>
      </c>
      <c r="C8" s="4">
        <v>108.09820025236314</v>
      </c>
      <c r="D8" s="4"/>
    </row>
    <row r="9" spans="1:4" x14ac:dyDescent="0.35">
      <c r="A9">
        <v>2016</v>
      </c>
      <c r="B9">
        <v>60.093150603085903</v>
      </c>
      <c r="C9" s="4">
        <v>108.82639647577092</v>
      </c>
      <c r="D9" s="4"/>
    </row>
    <row r="10" spans="1:4" x14ac:dyDescent="0.35">
      <c r="A10">
        <v>2017</v>
      </c>
      <c r="B10">
        <v>57.27703391810013</v>
      </c>
      <c r="C10" s="4">
        <v>105.89854599238855</v>
      </c>
      <c r="D10" s="4"/>
    </row>
    <row r="11" spans="1:4" x14ac:dyDescent="0.35">
      <c r="A11">
        <v>2018</v>
      </c>
      <c r="B11">
        <v>117.88607526999735</v>
      </c>
      <c r="C11" s="4">
        <v>103.78514591984971</v>
      </c>
      <c r="D11" s="4"/>
    </row>
    <row r="12" spans="1:4" x14ac:dyDescent="0.35">
      <c r="A12">
        <v>2019</v>
      </c>
      <c r="B12">
        <v>119.21627630936119</v>
      </c>
      <c r="C12" s="4">
        <v>100.57351064267775</v>
      </c>
      <c r="D12" s="4"/>
    </row>
    <row r="13" spans="1:4" x14ac:dyDescent="0.35">
      <c r="B13">
        <f>AVERAGE(B2:B12)</f>
        <v>62.072930131493756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transect_time_series</vt:lpstr>
      <vt:lpstr>Summer</vt:lpstr>
      <vt:lpstr>Yearly Avgs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 Janoff</dc:creator>
  <cp:lastModifiedBy>Arye Janoff</cp:lastModifiedBy>
  <dcterms:created xsi:type="dcterms:W3CDTF">2020-07-09T15:19:44Z</dcterms:created>
  <dcterms:modified xsi:type="dcterms:W3CDTF">2020-12-09T15:35:46Z</dcterms:modified>
</cp:coreProperties>
</file>